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0" windowWidth="27060" windowHeight="15700"/>
  </bookViews>
  <sheets>
    <sheet name="Meter Poles" sheetId="1" r:id="rId1"/>
    <sheet name="Streets" sheetId="4" r:id="rId2"/>
    <sheet name="Zones" sheetId="5" r:id="rId3"/>
    <sheet name="Notes" sheetId="3" r:id="rId4"/>
  </sheets>
  <definedNames>
    <definedName name="_xlnm._FilterDatabase" localSheetId="0" hidden="1">'Meter Poles'!$A$1:$A$1209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2" i="1"/>
  <c r="J2" i="1"/>
</calcChain>
</file>

<file path=xl/sharedStrings.xml><?xml version="1.0" encoding="utf-8"?>
<sst xmlns="http://schemas.openxmlformats.org/spreadsheetml/2006/main" count="7352" uniqueCount="1734">
  <si>
    <t>Area</t>
  </si>
  <si>
    <t>Zone</t>
  </si>
  <si>
    <t>Street</t>
  </si>
  <si>
    <t xml:space="preserve">From </t>
  </si>
  <si>
    <t>To</t>
  </si>
  <si>
    <t>West</t>
  </si>
  <si>
    <t>Second</t>
  </si>
  <si>
    <t>Sinclair</t>
  </si>
  <si>
    <t>Liberty</t>
  </si>
  <si>
    <t xml:space="preserve">Liberty </t>
  </si>
  <si>
    <t>Ryland</t>
  </si>
  <si>
    <t xml:space="preserve">Ryland </t>
  </si>
  <si>
    <t>Pine</t>
  </si>
  <si>
    <t>State</t>
  </si>
  <si>
    <t>Mill</t>
  </si>
  <si>
    <t>Lake</t>
  </si>
  <si>
    <t>First</t>
  </si>
  <si>
    <t xml:space="preserve">Lake </t>
  </si>
  <si>
    <t>Plaza</t>
  </si>
  <si>
    <t>Fourth</t>
  </si>
  <si>
    <t>Fifth</t>
  </si>
  <si>
    <t xml:space="preserve">Fifth </t>
  </si>
  <si>
    <t>Sixth</t>
  </si>
  <si>
    <t>Center</t>
  </si>
  <si>
    <t>Stewart</t>
  </si>
  <si>
    <t>S Virginia</t>
  </si>
  <si>
    <t>S Center</t>
  </si>
  <si>
    <t xml:space="preserve">Pine </t>
  </si>
  <si>
    <t>S Sierra</t>
  </si>
  <si>
    <t xml:space="preserve">California </t>
  </si>
  <si>
    <t>Ridge</t>
  </si>
  <si>
    <t xml:space="preserve">S Sierra </t>
  </si>
  <si>
    <t>Court</t>
  </si>
  <si>
    <t>Island</t>
  </si>
  <si>
    <t>River</t>
  </si>
  <si>
    <t xml:space="preserve">The Bridge </t>
  </si>
  <si>
    <t>The Bridge</t>
  </si>
  <si>
    <t>Sierra</t>
  </si>
  <si>
    <t xml:space="preserve">First </t>
  </si>
  <si>
    <t>Hill</t>
  </si>
  <si>
    <t>Flint</t>
  </si>
  <si>
    <t xml:space="preserve">W Liberty </t>
  </si>
  <si>
    <t>Commercial</t>
  </si>
  <si>
    <t xml:space="preserve">Fourth </t>
  </si>
  <si>
    <t xml:space="preserve">Sixth </t>
  </si>
  <si>
    <t>Elm</t>
  </si>
  <si>
    <t>S Arlington</t>
  </si>
  <si>
    <t xml:space="preserve">Ridge </t>
  </si>
  <si>
    <t>Arlington</t>
  </si>
  <si>
    <t xml:space="preserve">Commercial </t>
  </si>
  <si>
    <t>Stevenson</t>
  </si>
  <si>
    <t>Church</t>
  </si>
  <si>
    <t xml:space="preserve">Hill </t>
  </si>
  <si>
    <t>R Rock</t>
  </si>
  <si>
    <t>Rainbow</t>
  </si>
  <si>
    <t xml:space="preserve">Museum </t>
  </si>
  <si>
    <t>N Center</t>
  </si>
  <si>
    <t xml:space="preserve"> Arlington</t>
  </si>
  <si>
    <t xml:space="preserve">Arlington </t>
  </si>
  <si>
    <t xml:space="preserve">Stevenson </t>
  </si>
  <si>
    <t>Ralston</t>
  </si>
  <si>
    <t xml:space="preserve">Evans </t>
  </si>
  <si>
    <t>N Virginia</t>
  </si>
  <si>
    <t>Virginia</t>
  </si>
  <si>
    <t>Evans</t>
  </si>
  <si>
    <t>N Arlington</t>
  </si>
  <si>
    <t>N Sierra</t>
  </si>
  <si>
    <t>Nevada</t>
  </si>
  <si>
    <t>0007</t>
  </si>
  <si>
    <t>0011</t>
  </si>
  <si>
    <t>0310</t>
  </si>
  <si>
    <t>0105</t>
  </si>
  <si>
    <t>0103</t>
  </si>
  <si>
    <t>0109</t>
  </si>
  <si>
    <t>0113</t>
  </si>
  <si>
    <t>0117</t>
  </si>
  <si>
    <t>0012</t>
  </si>
  <si>
    <t>0014</t>
  </si>
  <si>
    <t>0010</t>
  </si>
  <si>
    <t>0016</t>
  </si>
  <si>
    <t>0024</t>
  </si>
  <si>
    <t>0028</t>
  </si>
  <si>
    <t>0030</t>
  </si>
  <si>
    <t>0127</t>
  </si>
  <si>
    <t>0131</t>
  </si>
  <si>
    <t>0308</t>
  </si>
  <si>
    <t>0312</t>
  </si>
  <si>
    <t>0073</t>
  </si>
  <si>
    <t>0071</t>
  </si>
  <si>
    <t>0067</t>
  </si>
  <si>
    <t>0069</t>
  </si>
  <si>
    <t>0063</t>
  </si>
  <si>
    <t>0065</t>
  </si>
  <si>
    <t>0061</t>
  </si>
  <si>
    <t>0055</t>
  </si>
  <si>
    <t>0053</t>
  </si>
  <si>
    <t>0405</t>
  </si>
  <si>
    <t>0407</t>
  </si>
  <si>
    <t>0409</t>
  </si>
  <si>
    <t>0402</t>
  </si>
  <si>
    <t>0404</t>
  </si>
  <si>
    <t>0406</t>
  </si>
  <si>
    <t>0408</t>
  </si>
  <si>
    <t>0410</t>
  </si>
  <si>
    <t>0412</t>
  </si>
  <si>
    <t>0414</t>
  </si>
  <si>
    <t>0416</t>
  </si>
  <si>
    <t>0334</t>
  </si>
  <si>
    <t>0332</t>
  </si>
  <si>
    <t>0330</t>
  </si>
  <si>
    <t>0331</t>
  </si>
  <si>
    <t>0335</t>
  </si>
  <si>
    <t>0333</t>
  </si>
  <si>
    <t>0201</t>
  </si>
  <si>
    <t>0203</t>
  </si>
  <si>
    <t>0205</t>
  </si>
  <si>
    <t>0206</t>
  </si>
  <si>
    <t>0204</t>
  </si>
  <si>
    <t>0106</t>
  </si>
  <si>
    <t>0104</t>
  </si>
  <si>
    <t>0102</t>
  </si>
  <si>
    <t>0025</t>
  </si>
  <si>
    <t>0027</t>
  </si>
  <si>
    <t>0029</t>
  </si>
  <si>
    <t>0078</t>
  </si>
  <si>
    <t>0074</t>
  </si>
  <si>
    <t>0070</t>
  </si>
  <si>
    <t>0066</t>
  </si>
  <si>
    <t>0034</t>
  </si>
  <si>
    <t>0038</t>
  </si>
  <si>
    <t>0042</t>
  </si>
  <si>
    <t>0031</t>
  </si>
  <si>
    <t>0035</t>
  </si>
  <si>
    <t>0039</t>
  </si>
  <si>
    <t>0043</t>
  </si>
  <si>
    <t>0047</t>
  </si>
  <si>
    <t>0136</t>
  </si>
  <si>
    <t>0140</t>
  </si>
  <si>
    <t>0132</t>
  </si>
  <si>
    <t>0225</t>
  </si>
  <si>
    <t>0220</t>
  </si>
  <si>
    <t>0222</t>
  </si>
  <si>
    <t>0224</t>
  </si>
  <si>
    <t>0226</t>
  </si>
  <si>
    <t>0228</t>
  </si>
  <si>
    <t>0230</t>
  </si>
  <si>
    <t>0232</t>
  </si>
  <si>
    <t>0234</t>
  </si>
  <si>
    <t>0236</t>
  </si>
  <si>
    <t>0319</t>
  </si>
  <si>
    <t>0321</t>
  </si>
  <si>
    <t>0323</t>
  </si>
  <si>
    <t>0325</t>
  </si>
  <si>
    <t>0400</t>
  </si>
  <si>
    <t>0500</t>
  </si>
  <si>
    <t>0502</t>
  </si>
  <si>
    <t>0504</t>
  </si>
  <si>
    <t>0506</t>
  </si>
  <si>
    <t>0508</t>
  </si>
  <si>
    <t>0510</t>
  </si>
  <si>
    <t>0512</t>
  </si>
  <si>
    <t>0516</t>
  </si>
  <si>
    <t>0518</t>
  </si>
  <si>
    <t>0514</t>
  </si>
  <si>
    <t>0520</t>
  </si>
  <si>
    <t>0527</t>
  </si>
  <si>
    <t>0525</t>
  </si>
  <si>
    <t>0523</t>
  </si>
  <si>
    <t>0521</t>
  </si>
  <si>
    <t>0519</t>
  </si>
  <si>
    <t>0517</t>
  </si>
  <si>
    <t>0515</t>
  </si>
  <si>
    <t>0513</t>
  </si>
  <si>
    <t>0111</t>
  </si>
  <si>
    <t>0107</t>
  </si>
  <si>
    <t>0101</t>
  </si>
  <si>
    <t>0099</t>
  </si>
  <si>
    <t>0430</t>
  </si>
  <si>
    <t>0428</t>
  </si>
  <si>
    <t>0426</t>
  </si>
  <si>
    <t>0424</t>
  </si>
  <si>
    <t>0422</t>
  </si>
  <si>
    <t>0420</t>
  </si>
  <si>
    <t>0429</t>
  </si>
  <si>
    <t>0427</t>
  </si>
  <si>
    <t>0425</t>
  </si>
  <si>
    <t>0423</t>
  </si>
  <si>
    <t>0421</t>
  </si>
  <si>
    <t>0419</t>
  </si>
  <si>
    <t>0417</t>
  </si>
  <si>
    <t>0415</t>
  </si>
  <si>
    <t>0413</t>
  </si>
  <si>
    <t>0411</t>
  </si>
  <si>
    <t>0311</t>
  </si>
  <si>
    <t>0309</t>
  </si>
  <si>
    <t>0307</t>
  </si>
  <si>
    <t>0305</t>
  </si>
  <si>
    <t>0303</t>
  </si>
  <si>
    <t>0301</t>
  </si>
  <si>
    <t>0320</t>
  </si>
  <si>
    <t>0219</t>
  </si>
  <si>
    <t>0217</t>
  </si>
  <si>
    <t>0215</t>
  </si>
  <si>
    <t>0213</t>
  </si>
  <si>
    <t>0210</t>
  </si>
  <si>
    <t>0318</t>
  </si>
  <si>
    <t>031</t>
  </si>
  <si>
    <t>0138</t>
  </si>
  <si>
    <t>0134</t>
  </si>
  <si>
    <t>0130</t>
  </si>
  <si>
    <t>0116</t>
  </si>
  <si>
    <t>0114</t>
  </si>
  <si>
    <t>0112</t>
  </si>
  <si>
    <t>0119</t>
  </si>
  <si>
    <t>0218</t>
  </si>
  <si>
    <t>0216</t>
  </si>
  <si>
    <t>0214</t>
  </si>
  <si>
    <t>0212</t>
  </si>
  <si>
    <t>0211</t>
  </si>
  <si>
    <t>0202</t>
  </si>
  <si>
    <t>0121</t>
  </si>
  <si>
    <t>0115</t>
  </si>
  <si>
    <t>0438</t>
  </si>
  <si>
    <t>0436</t>
  </si>
  <si>
    <t>0434</t>
  </si>
  <si>
    <t>0418</t>
  </si>
  <si>
    <t>0317</t>
  </si>
  <si>
    <t>0327</t>
  </si>
  <si>
    <t>0329</t>
  </si>
  <si>
    <t>0314</t>
  </si>
  <si>
    <t>0316</t>
  </si>
  <si>
    <t>0322</t>
  </si>
  <si>
    <t>0145</t>
  </si>
  <si>
    <t>0147</t>
  </si>
  <si>
    <t>0149</t>
  </si>
  <si>
    <t>0151</t>
  </si>
  <si>
    <t>0229</t>
  </si>
  <si>
    <t>0231</t>
  </si>
  <si>
    <t>0233</t>
  </si>
  <si>
    <t>0235</t>
  </si>
  <si>
    <t>0237</t>
  </si>
  <si>
    <t>0239</t>
  </si>
  <si>
    <t>0240</t>
  </si>
  <si>
    <t>0238</t>
  </si>
  <si>
    <t>0156</t>
  </si>
  <si>
    <t>0154</t>
  </si>
  <si>
    <t>0152</t>
  </si>
  <si>
    <t>0150</t>
  </si>
  <si>
    <t>0148</t>
  </si>
  <si>
    <t>0146</t>
  </si>
  <si>
    <t>0142</t>
  </si>
  <si>
    <t>0144</t>
  </si>
  <si>
    <t>0122</t>
  </si>
  <si>
    <t>0124</t>
  </si>
  <si>
    <t>0126</t>
  </si>
  <si>
    <t>0128</t>
  </si>
  <si>
    <t>0036</t>
  </si>
  <si>
    <t>0040</t>
  </si>
  <si>
    <t>0044</t>
  </si>
  <si>
    <t>0051</t>
  </si>
  <si>
    <t>0032</t>
  </si>
  <si>
    <t>0221</t>
  </si>
  <si>
    <t>0223</t>
  </si>
  <si>
    <t>0227</t>
  </si>
  <si>
    <t>Third</t>
  </si>
  <si>
    <t>0313</t>
  </si>
  <si>
    <t>0326</t>
  </si>
  <si>
    <t>0207</t>
  </si>
  <si>
    <t>0209</t>
  </si>
  <si>
    <t>0254</t>
  </si>
  <si>
    <t>0252</t>
  </si>
  <si>
    <t>0250</t>
  </si>
  <si>
    <t>0248</t>
  </si>
  <si>
    <t>0246</t>
  </si>
  <si>
    <t>0253</t>
  </si>
  <si>
    <t>0251</t>
  </si>
  <si>
    <t>0249</t>
  </si>
  <si>
    <t>0247</t>
  </si>
  <si>
    <t>0245</t>
  </si>
  <si>
    <t>0243</t>
  </si>
  <si>
    <t>0241</t>
  </si>
  <si>
    <t>0110</t>
  </si>
  <si>
    <t>0118</t>
  </si>
  <si>
    <t>0125</t>
  </si>
  <si>
    <t>0200</t>
  </si>
  <si>
    <t>0304</t>
  </si>
  <si>
    <t>0306</t>
  </si>
  <si>
    <t>0315</t>
  </si>
  <si>
    <t>0505</t>
  </si>
  <si>
    <t>0511</t>
  </si>
  <si>
    <t>0602</t>
  </si>
  <si>
    <t>0604</t>
  </si>
  <si>
    <t>0606</t>
  </si>
  <si>
    <t>0608</t>
  </si>
  <si>
    <t>0610</t>
  </si>
  <si>
    <t>0612</t>
  </si>
  <si>
    <t>0614</t>
  </si>
  <si>
    <t>0616</t>
  </si>
  <si>
    <t>0618</t>
  </si>
  <si>
    <t>0620</t>
  </si>
  <si>
    <t>0622</t>
  </si>
  <si>
    <t>0601</t>
  </si>
  <si>
    <t>0603</t>
  </si>
  <si>
    <t>0605</t>
  </si>
  <si>
    <t>0607</t>
  </si>
  <si>
    <t>0611</t>
  </si>
  <si>
    <t>0613</t>
  </si>
  <si>
    <t>0615</t>
  </si>
  <si>
    <t>0617</t>
  </si>
  <si>
    <t>0619</t>
  </si>
  <si>
    <t>0621</t>
  </si>
  <si>
    <t>0623</t>
  </si>
  <si>
    <t>0625</t>
  </si>
  <si>
    <t>0629</t>
  </si>
  <si>
    <t>0631</t>
  </si>
  <si>
    <t>0633</t>
  </si>
  <si>
    <t>0108</t>
  </si>
  <si>
    <t>0135</t>
  </si>
  <si>
    <t>0133</t>
  </si>
  <si>
    <t>0129</t>
  </si>
  <si>
    <t>0123</t>
  </si>
  <si>
    <t>0120</t>
  </si>
  <si>
    <t>0337</t>
  </si>
  <si>
    <t>0339</t>
  </si>
  <si>
    <t>0324</t>
  </si>
  <si>
    <t>0328</t>
  </si>
  <si>
    <t>0336</t>
  </si>
  <si>
    <t>0338</t>
  </si>
  <si>
    <t>0435</t>
  </si>
  <si>
    <t>0437</t>
  </si>
  <si>
    <t>0439</t>
  </si>
  <si>
    <t>0441</t>
  </si>
  <si>
    <t>0443</t>
  </si>
  <si>
    <t>0445</t>
  </si>
  <si>
    <t>0447</t>
  </si>
  <si>
    <t>0449</t>
  </si>
  <si>
    <t>0451</t>
  </si>
  <si>
    <t>0450</t>
  </si>
  <si>
    <t>0448</t>
  </si>
  <si>
    <t>0446</t>
  </si>
  <si>
    <t>0444</t>
  </si>
  <si>
    <t>0442</t>
  </si>
  <si>
    <t>0440</t>
  </si>
  <si>
    <t>0432</t>
  </si>
  <si>
    <t>0545</t>
  </si>
  <si>
    <t>0543</t>
  </si>
  <si>
    <t>0539</t>
  </si>
  <si>
    <t>0537</t>
  </si>
  <si>
    <t>0535</t>
  </si>
  <si>
    <t>0533</t>
  </si>
  <si>
    <t>0531</t>
  </si>
  <si>
    <t>0529</t>
  </si>
  <si>
    <t>0540</t>
  </si>
  <si>
    <t>0541</t>
  </si>
  <si>
    <t>0538</t>
  </si>
  <si>
    <t>0536</t>
  </si>
  <si>
    <t>0534</t>
  </si>
  <si>
    <t>0532</t>
  </si>
  <si>
    <t>0530</t>
  </si>
  <si>
    <t>0528</t>
  </si>
  <si>
    <t>0526</t>
  </si>
  <si>
    <t>0524</t>
  </si>
  <si>
    <t>0522</t>
  </si>
  <si>
    <t>0208</t>
  </si>
  <si>
    <t>0037</t>
  </si>
  <si>
    <t>0033</t>
  </si>
  <si>
    <t>0021</t>
  </si>
  <si>
    <t>0019</t>
  </si>
  <si>
    <t>0023</t>
  </si>
  <si>
    <t>0100</t>
  </si>
  <si>
    <t>0041</t>
  </si>
  <si>
    <t>0143</t>
  </si>
  <si>
    <t>0139</t>
  </si>
  <si>
    <t>0059</t>
  </si>
  <si>
    <t>0057</t>
  </si>
  <si>
    <t>0153</t>
  </si>
  <si>
    <t>0155</t>
  </si>
  <si>
    <t>0015</t>
  </si>
  <si>
    <t>0079</t>
  </si>
  <si>
    <t>0083</t>
  </si>
  <si>
    <t>0087</t>
  </si>
  <si>
    <t>0075</t>
  </si>
  <si>
    <t>0137</t>
  </si>
  <si>
    <t>0141</t>
  </si>
  <si>
    <t>0340</t>
  </si>
  <si>
    <t>0344</t>
  </si>
  <si>
    <t>0348</t>
  </si>
  <si>
    <t>0352</t>
  </si>
  <si>
    <t>0356</t>
  </si>
  <si>
    <t>0343</t>
  </si>
  <si>
    <t>0347</t>
  </si>
  <si>
    <t>0351</t>
  </si>
  <si>
    <t>0355</t>
  </si>
  <si>
    <t>0046</t>
  </si>
  <si>
    <t>0050</t>
  </si>
  <si>
    <t>0054</t>
  </si>
  <si>
    <t>0058</t>
  </si>
  <si>
    <t>0062</t>
  </si>
  <si>
    <t>0199</t>
  </si>
  <si>
    <t>0197</t>
  </si>
  <si>
    <t>0009</t>
  </si>
  <si>
    <t>0013</t>
  </si>
  <si>
    <t>0017</t>
  </si>
  <si>
    <t>0026</t>
  </si>
  <si>
    <t>0022</t>
  </si>
  <si>
    <t>0018</t>
  </si>
  <si>
    <t>0006</t>
  </si>
  <si>
    <t>0002</t>
  </si>
  <si>
    <t>0000</t>
  </si>
  <si>
    <t>0244</t>
  </si>
  <si>
    <t>0242</t>
  </si>
  <si>
    <t>0001</t>
  </si>
  <si>
    <t>0003</t>
  </si>
  <si>
    <t>0005</t>
  </si>
  <si>
    <t>0004</t>
  </si>
  <si>
    <t>0008</t>
  </si>
  <si>
    <t>PP</t>
  </si>
  <si>
    <t>0278</t>
  </si>
  <si>
    <t>0280</t>
  </si>
  <si>
    <t>0282</t>
  </si>
  <si>
    <t>0284</t>
  </si>
  <si>
    <t>0288</t>
  </si>
  <si>
    <t>0290</t>
  </si>
  <si>
    <t>0292</t>
  </si>
  <si>
    <t>0289</t>
  </si>
  <si>
    <t>0291</t>
  </si>
  <si>
    <t>0293</t>
  </si>
  <si>
    <t>0286</t>
  </si>
  <si>
    <t>0476</t>
  </si>
  <si>
    <t>0472</t>
  </si>
  <si>
    <t>0468</t>
  </si>
  <si>
    <t>0464</t>
  </si>
  <si>
    <t>0460</t>
  </si>
  <si>
    <t>0456</t>
  </si>
  <si>
    <t>0452</t>
  </si>
  <si>
    <t>0302</t>
  </si>
  <si>
    <t>0256</t>
  </si>
  <si>
    <t>0260</t>
  </si>
  <si>
    <t>0258</t>
  </si>
  <si>
    <t>Hours</t>
  </si>
  <si>
    <t>EC2</t>
  </si>
  <si>
    <t>East Central Two</t>
  </si>
  <si>
    <t>SE3</t>
  </si>
  <si>
    <t>South East Three</t>
  </si>
  <si>
    <t>NE1</t>
  </si>
  <si>
    <t>North East One</t>
  </si>
  <si>
    <t>SW4</t>
  </si>
  <si>
    <t>South West Four</t>
  </si>
  <si>
    <t>WCS5</t>
  </si>
  <si>
    <t>West Central Suburban Five</t>
  </si>
  <si>
    <t>WC6</t>
  </si>
  <si>
    <t>West Central Six</t>
  </si>
  <si>
    <t>NW7</t>
  </si>
  <si>
    <t>LAK</t>
  </si>
  <si>
    <t>Powning Park</t>
  </si>
  <si>
    <t>SCE</t>
  </si>
  <si>
    <t>SVI</t>
  </si>
  <si>
    <t>SSI</t>
  </si>
  <si>
    <t>SIE</t>
  </si>
  <si>
    <t>HIL</t>
  </si>
  <si>
    <t>WES</t>
  </si>
  <si>
    <t>ROF</t>
  </si>
  <si>
    <t>SAR</t>
  </si>
  <si>
    <t>ARL</t>
  </si>
  <si>
    <t>STE</t>
  </si>
  <si>
    <t>STW</t>
  </si>
  <si>
    <t>RYL</t>
  </si>
  <si>
    <t>RID</t>
  </si>
  <si>
    <t>PIN</t>
  </si>
  <si>
    <t>STA</t>
  </si>
  <si>
    <t>CRT</t>
  </si>
  <si>
    <t>MIL</t>
  </si>
  <si>
    <t>E1</t>
  </si>
  <si>
    <t>W1</t>
  </si>
  <si>
    <t>E2</t>
  </si>
  <si>
    <t>W2</t>
  </si>
  <si>
    <t>COM</t>
  </si>
  <si>
    <t>E4</t>
  </si>
  <si>
    <t>W4</t>
  </si>
  <si>
    <t>E5</t>
  </si>
  <si>
    <t>W5</t>
  </si>
  <si>
    <t>E6</t>
  </si>
  <si>
    <t>W6</t>
  </si>
  <si>
    <t>ELM</t>
  </si>
  <si>
    <t>PLA</t>
  </si>
  <si>
    <t>RR</t>
  </si>
  <si>
    <t>0507</t>
  </si>
  <si>
    <t>0509</t>
  </si>
  <si>
    <t>3RD</t>
  </si>
  <si>
    <t>Abbreviation</t>
  </si>
  <si>
    <t>SIN</t>
  </si>
  <si>
    <t>FL</t>
  </si>
  <si>
    <t>ELI</t>
  </si>
  <si>
    <t>RAI</t>
  </si>
  <si>
    <t>Address of the Posts are the same as the meter they are on.</t>
  </si>
  <si>
    <t>Arlington Ave.</t>
  </si>
  <si>
    <t>Commercial Row</t>
  </si>
  <si>
    <t>Court St.</t>
  </si>
  <si>
    <t>E. Fifth St.</t>
  </si>
  <si>
    <t>E. First St.</t>
  </si>
  <si>
    <t>E. Fourth St.</t>
  </si>
  <si>
    <t>E. Liberty St.</t>
  </si>
  <si>
    <t>E. Second St.</t>
  </si>
  <si>
    <t>E. Sixth St.</t>
  </si>
  <si>
    <t>Elm St.</t>
  </si>
  <si>
    <t>Flint St.</t>
  </si>
  <si>
    <t>Hill St.</t>
  </si>
  <si>
    <t>Lake St.</t>
  </si>
  <si>
    <t>Mill St.</t>
  </si>
  <si>
    <t>Pine St.</t>
  </si>
  <si>
    <t>Plaza St.</t>
  </si>
  <si>
    <t>Rainbow St.</t>
  </si>
  <si>
    <t>Ridge St.</t>
  </si>
  <si>
    <t>River Rock St.</t>
  </si>
  <si>
    <t>Roff Way</t>
  </si>
  <si>
    <t>Ryland St.</t>
  </si>
  <si>
    <t>S. Arlington Ave.</t>
  </si>
  <si>
    <t>S. Center St.</t>
  </si>
  <si>
    <t>S. Sierra St.</t>
  </si>
  <si>
    <t>S. Virginia St.</t>
  </si>
  <si>
    <t>Sierra St.</t>
  </si>
  <si>
    <t>Sinclair St.</t>
  </si>
  <si>
    <t>State St.</t>
  </si>
  <si>
    <t>Stevenson St.</t>
  </si>
  <si>
    <t>Stewart St.</t>
  </si>
  <si>
    <t>Third St.</t>
  </si>
  <si>
    <t>West St.</t>
  </si>
  <si>
    <t>W. Fifth St.</t>
  </si>
  <si>
    <t>W. First St.</t>
  </si>
  <si>
    <t>W. Fourth St.</t>
  </si>
  <si>
    <t>W. Second St.</t>
  </si>
  <si>
    <t>W. Sixth St.</t>
  </si>
  <si>
    <t>0609</t>
  </si>
  <si>
    <t>0627</t>
  </si>
  <si>
    <t>Meter Address</t>
  </si>
  <si>
    <t>Name</t>
  </si>
  <si>
    <t>Number</t>
  </si>
  <si>
    <t>Museum Dr.</t>
  </si>
  <si>
    <t>W. Liberty St.</t>
  </si>
  <si>
    <t>?</t>
  </si>
  <si>
    <t>Street Abbr.</t>
  </si>
  <si>
    <t>Code</t>
  </si>
  <si>
    <t>Address</t>
  </si>
  <si>
    <t>Address of posts with double meters are the lower of the two meters' addresses.</t>
  </si>
  <si>
    <t>Lat</t>
  </si>
  <si>
    <t>Lon</t>
  </si>
  <si>
    <t>Geocode Address</t>
  </si>
  <si>
    <t>Museum Drive, Reno, NV 89501, USA</t>
  </si>
  <si>
    <t>405 Sinclair Street, Reno, NV 89501, USA</t>
  </si>
  <si>
    <t>407 Sinclair Street, Reno, NV 89501, USA</t>
  </si>
  <si>
    <t>409 Sinclair Street, Reno, NV 89501, USA</t>
  </si>
  <si>
    <t>402 Sinclair Street, Reno, NV 89501, USA</t>
  </si>
  <si>
    <t>404 Sinclair Street, Reno, NV 89501, USA</t>
  </si>
  <si>
    <t>406 Sinclair Street, Reno, NV 89501, USA</t>
  </si>
  <si>
    <t>408 Sinclair Street, Reno, NV 89501, USA</t>
  </si>
  <si>
    <t>410 Sinclair Street, Reno, NV 89501, USA</t>
  </si>
  <si>
    <t>412 Sinclair Street, Reno, NV 89501, USA</t>
  </si>
  <si>
    <t>414 Sinclair Street, Reno, NV 89501, USA</t>
  </si>
  <si>
    <t>416 Sinclair Street, Reno, NV 89501, USA</t>
  </si>
  <si>
    <t>334 Sinclair Street, Reno, NV 89501, USA</t>
  </si>
  <si>
    <t>332 Sinclair Street, Reno, NV 89501, USA</t>
  </si>
  <si>
    <t>330 Sinclair Street, Reno, NV 89501, USA</t>
  </si>
  <si>
    <t>331 Sinclair Street, Reno, NV 89501, USA</t>
  </si>
  <si>
    <t>333 Sinclair Street, Reno, NV 89501, USA</t>
  </si>
  <si>
    <t>335 Sinclair Street, Reno, NV 89501, USA</t>
  </si>
  <si>
    <t>201 Sinclair Street, Reno, NV 89501, USA</t>
  </si>
  <si>
    <t>203 Sinclair Street, Reno, NV 89501, USA</t>
  </si>
  <si>
    <t>205 Sinclair Street, Reno, NV 89501, USA</t>
  </si>
  <si>
    <t>206 Sinclair Street, Reno, NV 89501, USA</t>
  </si>
  <si>
    <t>204 Sinclair Street, Reno, NV 89501, USA</t>
  </si>
  <si>
    <t>106 Sinclair Street, Reno, NV 89501, USA</t>
  </si>
  <si>
    <t>104 Sinclair Street, Reno, NV 89501, USA</t>
  </si>
  <si>
    <t>102 Sinclair Street, Reno, NV 89501, USA</t>
  </si>
  <si>
    <t>25 Sinclair Street, Reno, NV 89501, USA</t>
  </si>
  <si>
    <t>27 Sinclair Street, Reno, NV 89501, USA</t>
  </si>
  <si>
    <t>29 Sinclair Street, Reno, NV 89501, USA</t>
  </si>
  <si>
    <t>78 Lake Street, Reno, NV 89501, USA</t>
  </si>
  <si>
    <t>74 Lake Street, Reno, NV 89501, USA</t>
  </si>
  <si>
    <t>70 Lake Street, Reno, NV 89501, USA</t>
  </si>
  <si>
    <t>66 Lake Street, Reno, NV 89501, USA</t>
  </si>
  <si>
    <t>30 Lake Street, Reno, NV 89501, USA</t>
  </si>
  <si>
    <t>34 Lake Street, Reno, NV 89501, USA</t>
  </si>
  <si>
    <t>38 Lake Street, Reno, NV 89501, USA</t>
  </si>
  <si>
    <t>42 Lake Street, Reno, NV 89501, USA</t>
  </si>
  <si>
    <t>71 Lake Street, Reno, NV 89501, USA</t>
  </si>
  <si>
    <t>69 Lake Street, Reno, NV 89501, USA</t>
  </si>
  <si>
    <t>67 Lake Street, Reno, NV 89501, USA</t>
  </si>
  <si>
    <t>65 Lake Street, Reno, NV 89501, USA</t>
  </si>
  <si>
    <t>27 Lake Street, Reno, NV 89501, USA</t>
  </si>
  <si>
    <t>31 Lake Street, Reno, NV 89501, USA</t>
  </si>
  <si>
    <t>35 Lake Street, Reno, NV 89501, USA</t>
  </si>
  <si>
    <t>39 Lake Street, Reno, NV 89501, USA</t>
  </si>
  <si>
    <t>43 Lake Street, Reno, NV 89501, USA</t>
  </si>
  <si>
    <t>47 Lake Street, Reno, NV 89501, USA</t>
  </si>
  <si>
    <t>132 Lake Street, Reno, NV 89501, USA</t>
  </si>
  <si>
    <t>136 Lake Street, Reno, NV 89501, USA</t>
  </si>
  <si>
    <t>140 Lake Street, Reno, NV 89501, USA</t>
  </si>
  <si>
    <t>225 Lake Street, Reno, NV 89501, USA</t>
  </si>
  <si>
    <t>220 Lake Street, Reno, NV 89501, USA</t>
  </si>
  <si>
    <t>222 Lake Street, Reno, NV 89501, USA</t>
  </si>
  <si>
    <t>224 Lake Street, Reno, NV 89501, USA</t>
  </si>
  <si>
    <t>226 Lake Street, Reno, NV 89501, USA</t>
  </si>
  <si>
    <t>228 Lake Street, Reno, NV 89501, USA</t>
  </si>
  <si>
    <t>230 Lake Street, Reno, NV 89501, USA</t>
  </si>
  <si>
    <t>232 Lake Street, Reno, NV 89501, USA</t>
  </si>
  <si>
    <t>234 Lake Street, Reno, NV 89501, USA</t>
  </si>
  <si>
    <t>236 Lake Street, Reno, NV 89501, USA</t>
  </si>
  <si>
    <t>319 Lake Street, Reno, NV 89501, USA</t>
  </si>
  <si>
    <t>321 Lake Street, Reno, NV 89501, USA</t>
  </si>
  <si>
    <t>323 Lake Street, Reno, NV 89501, USA</t>
  </si>
  <si>
    <t>325 Lake Street, Reno, NV 89501, USA</t>
  </si>
  <si>
    <t>400 Lake Street, Reno, NV 89501, USA</t>
  </si>
  <si>
    <t>402 Lake Street, Reno, NV 89501, USA</t>
  </si>
  <si>
    <t>404 Lake Street, Reno, NV 89501, USA</t>
  </si>
  <si>
    <t>406 Lake Street, Reno, NV 89501, USA</t>
  </si>
  <si>
    <t>408 Lake Street, Reno, NV 89501, USA</t>
  </si>
  <si>
    <t>410 Lake Street, Reno, NV 89501, USA</t>
  </si>
  <si>
    <t>500 Lake Street, Reno, NV 89501, USA</t>
  </si>
  <si>
    <t>502 Lake Street, Reno, NV 89501, USA</t>
  </si>
  <si>
    <t>504 Lake Street, Reno, NV 89501, USA</t>
  </si>
  <si>
    <t>506 Lake Street, Reno, NV 89501, USA</t>
  </si>
  <si>
    <t>508 Lake Street, Reno, NV 89501, USA</t>
  </si>
  <si>
    <t>510 Lake Street, Reno, NV 89501, USA</t>
  </si>
  <si>
    <t>512 Lake Street, Reno, NV 89501, USA</t>
  </si>
  <si>
    <t>514 Lake Street, Reno, NV 89501, USA</t>
  </si>
  <si>
    <t>516 Lake Street, Reno, NV 89501, USA</t>
  </si>
  <si>
    <t>518 Lake Street, Reno, NV 89501, USA</t>
  </si>
  <si>
    <t>520 Lake Street, Reno, NV 89501, USA</t>
  </si>
  <si>
    <t>527 Lake Street, Reno, NV 89501, USA</t>
  </si>
  <si>
    <t>525 Lake Street, Reno, NV 89501, USA</t>
  </si>
  <si>
    <t>523 Lake Street, Reno, NV 89501, USA</t>
  </si>
  <si>
    <t>521 Lake Street, Reno, NV 89501, USA</t>
  </si>
  <si>
    <t>519 Lake Street, Reno, NV 89501, USA</t>
  </si>
  <si>
    <t>517 Lake Street, Reno, NV 89501, USA</t>
  </si>
  <si>
    <t>515 Lake Street, Reno, NV 89501, USA</t>
  </si>
  <si>
    <t>513 Lake Street, Reno, NV 89501, USA</t>
  </si>
  <si>
    <t>Powning Park, 150 South Virginia Street, Reno, NV 89501, USA</t>
  </si>
  <si>
    <t>430 South Center Street, Reno, NV 89501, USA</t>
  </si>
  <si>
    <t>428 South Center Street, Reno, NV 89501, USA</t>
  </si>
  <si>
    <t>426 South Center Street, Reno, NV 89501, USA</t>
  </si>
  <si>
    <t>424 South Center Street, Reno, NV 89501, USA</t>
  </si>
  <si>
    <t>422 South Center Street, Reno, NV 89501, USA</t>
  </si>
  <si>
    <t>420 South Center Street, Reno, NV 89501, USA</t>
  </si>
  <si>
    <t>429 South Center Street, Reno, NV 89501, USA</t>
  </si>
  <si>
    <t>427 South Center Street, Reno, NV 89501, USA</t>
  </si>
  <si>
    <t>425 South Center Street, Reno, NV 89501, USA</t>
  </si>
  <si>
    <t>423 South Center Street, Reno, NV 89501, USA</t>
  </si>
  <si>
    <t>421 South Center Street, Reno, NV 89501, USA</t>
  </si>
  <si>
    <t>419 South Center Street, Reno, NV 89501, USA</t>
  </si>
  <si>
    <t>417 South Center Street, Reno, NV 89501, USA</t>
  </si>
  <si>
    <t>415 South Center Street, Reno, NV 89501, USA</t>
  </si>
  <si>
    <t>413 South Center Street, Reno, NV 89501, USA</t>
  </si>
  <si>
    <t>411 South Center Street, Reno, NV 89501, USA</t>
  </si>
  <si>
    <t>409 South Center Street, Reno, NV 89501, USA</t>
  </si>
  <si>
    <t>407 South Center Street, Reno, NV 89501, USA</t>
  </si>
  <si>
    <t>311 South Center Street, Reno, NV 89501, USA</t>
  </si>
  <si>
    <t>309 South Center Street, Reno, NV 89501, USA</t>
  </si>
  <si>
    <t>307 South Center Street, Reno, NV 89501, USA</t>
  </si>
  <si>
    <t>305 South Center Street, Reno, NV 89501, USA</t>
  </si>
  <si>
    <t>303 South Center Street, Reno, NV 89501, USA</t>
  </si>
  <si>
    <t>301 South Center Street, Reno, NV 89501, USA</t>
  </si>
  <si>
    <t>320 South Center Street, Reno, NV 89501, USA</t>
  </si>
  <si>
    <t>219 South Center Street, Reno, NV 89501, USA</t>
  </si>
  <si>
    <t>217 South Center Street, Reno, NV 89501, USA</t>
  </si>
  <si>
    <t>215 South Center Street, Reno, NV 89501, USA</t>
  </si>
  <si>
    <t>213 South Center Street, Reno, NV 89501, USA</t>
  </si>
  <si>
    <t>210 South Center Street, Reno, NV 89501, USA</t>
  </si>
  <si>
    <t>138 South Center Street, Reno, NV 89501, USA</t>
  </si>
  <si>
    <t>134 South Center Street, Reno, NV 89501, USA</t>
  </si>
  <si>
    <t>130 South Center Street, Reno, NV 89501, USA</t>
  </si>
  <si>
    <t>116 South Center Street, Reno, NV 89501, USA</t>
  </si>
  <si>
    <t>114 South Center Street, Reno, NV 89501, USA</t>
  </si>
  <si>
    <t>112 South Center Street, Reno, NV 89501, USA</t>
  </si>
  <si>
    <t>119 South Center Street, Reno, NV 89501, USA</t>
  </si>
  <si>
    <t>107 South Center Street, Reno, NV 89501, USA</t>
  </si>
  <si>
    <t>105 South Center Street, Reno, NV 89501, USA</t>
  </si>
  <si>
    <t>103 South Center Street, Reno, NV 89501, USA</t>
  </si>
  <si>
    <t>224 South Virginia Street, Reno, NV 89501, USA</t>
  </si>
  <si>
    <t>222 South Virginia Street, Reno, NV 89501, USA</t>
  </si>
  <si>
    <t>220 South Virginia Street, Reno, NV 89501, USA</t>
  </si>
  <si>
    <t>218 South Virginia Street, Reno, NV 89501, USA</t>
  </si>
  <si>
    <t>216 South Virginia Street, Reno, NV 89501, USA</t>
  </si>
  <si>
    <t>214 South Virginia Street, Reno, NV 89501, USA</t>
  </si>
  <si>
    <t>212 South Virginia Street, Reno, NV 89501, USA</t>
  </si>
  <si>
    <t>210 South Virginia Street, Reno, NV 89501, USA</t>
  </si>
  <si>
    <t>219 South Virginia Street, Reno, NV 89501, USA</t>
  </si>
  <si>
    <t>217 South Virginia Street, Reno, NV 89501, USA</t>
  </si>
  <si>
    <t>215 South Virginia Street, Reno, NV 89501, USA</t>
  </si>
  <si>
    <t>213 South Virginia Street, Reno, NV 89501, USA</t>
  </si>
  <si>
    <t>211 South Virginia Street, Reno, NV 89501, USA</t>
  </si>
  <si>
    <t>202 South Virginia Street, Reno, NV 89501, USA</t>
  </si>
  <si>
    <t>205 South Virginia Street, Reno, NV 89501, USA</t>
  </si>
  <si>
    <t>203 South Virginia Street, Reno, NV 89501, USA</t>
  </si>
  <si>
    <t>201 South Virginia Street, Reno, NV 89501, USA</t>
  </si>
  <si>
    <t>121 South Virginia Street, Reno, NV 89501, USA</t>
  </si>
  <si>
    <t>119 South Virginia Street, Reno, NV 89501, USA</t>
  </si>
  <si>
    <t>117 South Virginia Street, Reno, NV 89501, USA</t>
  </si>
  <si>
    <t>115 South Virginia Street, Reno, NV 89501, USA</t>
  </si>
  <si>
    <t>113 South Virginia Street, Reno, NV 89501, USA</t>
  </si>
  <si>
    <t>111 South Virginia Street, Reno, NV 89501, USA</t>
  </si>
  <si>
    <t>109 South Virginia Street, Reno, NV 89501, USA</t>
  </si>
  <si>
    <t>107 South Virginia Street, Reno, NV 89501, USA</t>
  </si>
  <si>
    <t>105 South Virginia Street, Reno, NV 89501, USA</t>
  </si>
  <si>
    <t>101 South Virginia Street, Redfield Promenade, Reno, NV 89509, USA</t>
  </si>
  <si>
    <t>421 South Sierra Street, Reno, NV 89501, USA</t>
  </si>
  <si>
    <t>423 South Sierra Street, Reno, NV 89501, USA</t>
  </si>
  <si>
    <t>425 South Sierra Street, Reno, NV 89501, USA</t>
  </si>
  <si>
    <t>427 South Sierra Street, Reno, NV 89501, USA</t>
  </si>
  <si>
    <t>429 South Sierra Street, Reno, NV 89501, USA</t>
  </si>
  <si>
    <t>438 South Sierra Street, Reno, NV 89501, USA</t>
  </si>
  <si>
    <t>436 South Sierra Street, Reno, NV 89501, USA</t>
  </si>
  <si>
    <t>434 South Sierra Street, Reno, NV 89501, USA</t>
  </si>
  <si>
    <t>420 South Sierra Street, Reno, NV 89501, USA</t>
  </si>
  <si>
    <t>418 South Sierra Street, Reno, NV 89501, USA</t>
  </si>
  <si>
    <t>317 South Sierra Street, Reno, NV 89501, USA</t>
  </si>
  <si>
    <t>319 South Sierra Street, Reno, NV 89501, USA</t>
  </si>
  <si>
    <t>321 South Sierra Street, Reno, NV 89501, USA</t>
  </si>
  <si>
    <t>323 South Sierra Street, Reno, NV 89501, USA</t>
  </si>
  <si>
    <t>325 South Sierra Street, Reno, NV 89501, USA</t>
  </si>
  <si>
    <t>327 South Sierra Street, Reno, NV 89501, USA</t>
  </si>
  <si>
    <t>329 South Sierra Street, Reno, NV 89501, USA</t>
  </si>
  <si>
    <t>310 South Sierra Street, Reno, NV 89501, USA</t>
  </si>
  <si>
    <t>312 South Sierra Street, Reno, NV 89501, USA</t>
  </si>
  <si>
    <t>314 South Sierra Street, Reno, NV 89501, USA</t>
  </si>
  <si>
    <t>316 South Sierra Street, Reno, NV 89501, USA</t>
  </si>
  <si>
    <t>318 South Sierra Street, Reno, NV 89501, USA</t>
  </si>
  <si>
    <t>320 South Sierra Street, Reno, NV 89501, USA</t>
  </si>
  <si>
    <t>322 South Sierra Street, Reno, NV 89501, USA</t>
  </si>
  <si>
    <t>145 South Sierra Street, Reno, NV 89501, USA</t>
  </si>
  <si>
    <t>147 South Sierra Street, Reno, NV 89501, USA</t>
  </si>
  <si>
    <t>149 South Sierra Street, Reno, NV 89501, USA</t>
  </si>
  <si>
    <t>151 South Sierra Street, Reno, NV 89501, USA</t>
  </si>
  <si>
    <t>229 South Sierra Street, Reno, NV 89501, USA</t>
  </si>
  <si>
    <t>231 South Sierra Street, Reno, NV 89501, USA</t>
  </si>
  <si>
    <t>233 South Sierra Street, Reno, NV 89501, USA</t>
  </si>
  <si>
    <t>235 South Sierra Street, Reno, NV 89501, USA</t>
  </si>
  <si>
    <t>237 South Sierra Street, Reno, NV 89501, USA</t>
  </si>
  <si>
    <t>239 South Sierra Street, Reno, NV 89501, USA</t>
  </si>
  <si>
    <t>240 South Sierra Street, Reno, NV 89501, USA</t>
  </si>
  <si>
    <t>238 South Sierra Street, Reno, NV 89501, USA</t>
  </si>
  <si>
    <t>236 South Sierra Street, Reno, NV 89501, USA</t>
  </si>
  <si>
    <t>234 South Sierra Street, Reno, NV 89501, USA</t>
  </si>
  <si>
    <t>232 South Sierra Street, Reno, NV 89501, USA</t>
  </si>
  <si>
    <t>230 South Sierra Street, Reno, NV 89501, USA</t>
  </si>
  <si>
    <t>228 South Sierra Street, Reno, NV 89501, USA</t>
  </si>
  <si>
    <t>226 South Sierra Street, Reno, NV 89501, USA</t>
  </si>
  <si>
    <t>156 South Sierra Street, Reno, NV 89501, USA</t>
  </si>
  <si>
    <t>154 South Sierra Street, Reno, NV 89501, USA</t>
  </si>
  <si>
    <t>152 South Sierra Street, Reno, NV 89501, USA</t>
  </si>
  <si>
    <t>150 South Sierra Street, Reno, NV 89501, USA</t>
  </si>
  <si>
    <t>148 South Sierra Street, Reno, NV 89501, USA</t>
  </si>
  <si>
    <t>146 South Sierra Street, Reno, NV 89501, USA</t>
  </si>
  <si>
    <t>132 South Sierra Street, Reno, NV 89501, USA</t>
  </si>
  <si>
    <t>134 South Sierra Street, Reno, NV 89501, USA</t>
  </si>
  <si>
    <t>136 South Sierra Street, Reno, NV 89501, USA</t>
  </si>
  <si>
    <t>138 South Sierra Street, Reno, NV 89501, USA</t>
  </si>
  <si>
    <t>140 South Sierra Street, Reno, NV 89501, USA</t>
  </si>
  <si>
    <t>142 South Sierra Street, Reno, NV 89501, USA</t>
  </si>
  <si>
    <t>144 South Sierra Street, Reno, NV 89501, USA</t>
  </si>
  <si>
    <t>122 South Sierra Street, Reno, NV 89501, USA</t>
  </si>
  <si>
    <t>124 South Sierra Street, Reno, NV 89501, USA</t>
  </si>
  <si>
    <t>126 South Sierra Street, Reno, NV 89501, USA</t>
  </si>
  <si>
    <t>128 South Sierra Street, Reno, NV 89501, USA</t>
  </si>
  <si>
    <t>36 South Sierra Street, Reno, NV 89501, USA</t>
  </si>
  <si>
    <t>38 South Sierra Street, Reno, NV 89501, USA</t>
  </si>
  <si>
    <t>40 South Sierra Street, Reno, NV 89501, USA</t>
  </si>
  <si>
    <t>42 South Sierra Street, Reno, NV 89501, USA</t>
  </si>
  <si>
    <t>44 South Sierra Street, Reno, NV 89501, USA</t>
  </si>
  <si>
    <t>51 South Sierra Street, Reno, NV 89501, USA</t>
  </si>
  <si>
    <t>53 South Sierra Street, Reno, NV 89501, USA</t>
  </si>
  <si>
    <t>55 South Sierra Street, Reno, NV 89501, USA</t>
  </si>
  <si>
    <t>32 North Sierra Street, Reno, NV 89501, USA</t>
  </si>
  <si>
    <t>34 North Sierra Street, Reno, NV 89501, USA</t>
  </si>
  <si>
    <t>116 North Sierra Street, Reno, NV 89501, USA</t>
  </si>
  <si>
    <t>118 North Sierra Street, Reno, NV 89501, USA</t>
  </si>
  <si>
    <t>120 North Sierra Street, Reno, NV 89501, USA</t>
  </si>
  <si>
    <t>122 North Sierra Street, Reno, NV 89501, USA</t>
  </si>
  <si>
    <t>124 North Sierra Street, Reno, NV 89501, USA</t>
  </si>
  <si>
    <t>126 North Sierra Street, Reno, NV 89501, USA</t>
  </si>
  <si>
    <t>131 North Sierra Street, Reno, NV 89501, USA</t>
  </si>
  <si>
    <t>133 North Sierra Street, Reno, NV 89501, USA</t>
  </si>
  <si>
    <t>135 North Sierra Street, Reno, NV 89501, USA</t>
  </si>
  <si>
    <t>222 North Sierra Street, Reno, NV 89501, USA</t>
  </si>
  <si>
    <t>224 North Sierra Street, Reno, NV 89501, USA</t>
  </si>
  <si>
    <t>226 North Sierra Street, Reno, NV 89501, USA</t>
  </si>
  <si>
    <t>221 North Sierra Street, Reno, NV 89501, USA</t>
  </si>
  <si>
    <t>223 North Sierra Street, Reno, NV 89501, USA</t>
  </si>
  <si>
    <t>225 North Sierra Street, Reno, NV 89501, USA</t>
  </si>
  <si>
    <t>227 North Sierra Street, Reno, NV 89501, USA</t>
  </si>
  <si>
    <t>229 North Sierra Street, Reno, NV 89501, USA</t>
  </si>
  <si>
    <t>231 North Sierra Street, Reno, NV 89501, USA</t>
  </si>
  <si>
    <t>301 Hill Street, Reno, NV 89501, USA</t>
  </si>
  <si>
    <t>305 Hill Street, Reno, NV 89501, USA</t>
  </si>
  <si>
    <t>309 Hill Street, Reno, NV 89501, USA</t>
  </si>
  <si>
    <t>313 Hill Street, Reno, NV 89501, USA</t>
  </si>
  <si>
    <t>317 Hill Street, Reno, NV 89501, USA</t>
  </si>
  <si>
    <t>321 Hill Street, Reno, NV 89501, USA</t>
  </si>
  <si>
    <t>325 Hill Street, Reno, NV 89501, USA</t>
  </si>
  <si>
    <t>329 Hill Street, Reno, NV 89501, USA</t>
  </si>
  <si>
    <t>330 Hill Street, Reno, NV 89501, USA</t>
  </si>
  <si>
    <t>326 Hill Street, Reno, NV 89501, USA</t>
  </si>
  <si>
    <t>322 Hill Street, Reno, NV 89501, USA</t>
  </si>
  <si>
    <t>318 Hill Street, Reno, NV 89501, USA</t>
  </si>
  <si>
    <t>314 Hill Street, Reno, NV 89501, USA</t>
  </si>
  <si>
    <t>310 Hill Street, Reno, NV 89501, USA</t>
  </si>
  <si>
    <t>226 Hill Street, Reno, NV 89501, USA</t>
  </si>
  <si>
    <t>224 Hill Street, Reno, NV 89501, USA</t>
  </si>
  <si>
    <t>222 Hill Street, Reno, NV 89501, USA</t>
  </si>
  <si>
    <t>220 Hill Street, Reno, NV 89501, USA</t>
  </si>
  <si>
    <t>218 Hill Street, Reno, NV 89501, USA</t>
  </si>
  <si>
    <t>216 Hill Street, Reno, NV 89501, USA</t>
  </si>
  <si>
    <t>214 Hill Street, Reno, NV 89501, USA</t>
  </si>
  <si>
    <t>212 Hill Street, Reno, NV 89501, USA</t>
  </si>
  <si>
    <t>207 Hill Street, Reno, NV 89501, USA</t>
  </si>
  <si>
    <t>209 Hill Street, Reno, NV 89501, USA</t>
  </si>
  <si>
    <t>211 Hill Street, Reno, NV 89501, USA</t>
  </si>
  <si>
    <t>213 Hill Street, Reno, NV 89501, USA</t>
  </si>
  <si>
    <t>215 Hill Street, Reno, NV 89501, USA</t>
  </si>
  <si>
    <t>221 Hill Street, Reno, NV 89501, USA</t>
  </si>
  <si>
    <t>223 Hill Street, Reno, NV 89501, USA</t>
  </si>
  <si>
    <t>225 Hill Street, Reno, NV 89501, USA</t>
  </si>
  <si>
    <t>227 Flint Street, Reno, NV 89501, USA</t>
  </si>
  <si>
    <t>254 Flint Street, Reno, NV 89501, USA</t>
  </si>
  <si>
    <t>252 Flint Street, Reno, NV 89501, USA</t>
  </si>
  <si>
    <t>250 Flint Street, Reno, NV 89501, USA</t>
  </si>
  <si>
    <t>248 Flint Street, Reno, NV 89501, USA</t>
  </si>
  <si>
    <t>246 Flint Street, Reno, NV 89501, USA</t>
  </si>
  <si>
    <t>253 Flint Street, Reno, NV 89501, USA</t>
  </si>
  <si>
    <t>251 Flint Street, Reno, NV 89501, USA</t>
  </si>
  <si>
    <t>249 Flint Street, Reno, NV 89501, USA</t>
  </si>
  <si>
    <t>247 Flint Street, Reno, NV 89501, USA</t>
  </si>
  <si>
    <t>245 Flint Street, Reno, NV 89501, USA</t>
  </si>
  <si>
    <t>243 Flint Street, Reno, NV 89501, USA</t>
  </si>
  <si>
    <t>241 Flint Street, Reno, NV 89501, USA</t>
  </si>
  <si>
    <t>239 Flint Street, Reno, NV 89501, USA</t>
  </si>
  <si>
    <t>237 Flint Street, Reno, NV 89501, USA</t>
  </si>
  <si>
    <t>235 Flint Street, Reno, NV 89501, USA</t>
  </si>
  <si>
    <t>106 West Street, Reno, NV 89501, USA</t>
  </si>
  <si>
    <t>110 West Street, Reno, NV 89501, USA</t>
  </si>
  <si>
    <t>114 West Street, Reno, NV 89501, USA</t>
  </si>
  <si>
    <t>118 West Street, Reno, NV 89501, USA</t>
  </si>
  <si>
    <t>122 West Street, Reno, NV 89501, USA</t>
  </si>
  <si>
    <t>126 West Street, Reno, NV 89501, USA</t>
  </si>
  <si>
    <t>105 West Street, Reno, NV 89501, USA</t>
  </si>
  <si>
    <t>109 West Street, Reno, NV 89501, USA</t>
  </si>
  <si>
    <t>113 West Street, Reno, NV 89501, USA</t>
  </si>
  <si>
    <t>117 West Street, Reno, NV 89501, USA</t>
  </si>
  <si>
    <t>121 West Street, Reno, NV 89501, USA</t>
  </si>
  <si>
    <t>125 West Street, Reno, NV 89501, USA</t>
  </si>
  <si>
    <t>200 West Street, Reno, NV 89501, USA</t>
  </si>
  <si>
    <t>202 West Street, Reno, NV 89501, USA</t>
  </si>
  <si>
    <t>204 West Street, Reno, NV 89501, USA</t>
  </si>
  <si>
    <t>206 West Street, Reno, NV 89501, USA</t>
  </si>
  <si>
    <t>201 West Street, Reno, NV 89501, USA</t>
  </si>
  <si>
    <t>203 West Street, Reno, NV 89501, USA</t>
  </si>
  <si>
    <t>205 West Street, Reno, NV 89501, USA</t>
  </si>
  <si>
    <t>207 West Street, Reno, NV 89501, USA</t>
  </si>
  <si>
    <t>209 West Street, Reno, NV 89501, USA</t>
  </si>
  <si>
    <t>211 West Street, Reno, NV 89501, USA</t>
  </si>
  <si>
    <t>213 West Street, Reno, NV 89501, USA</t>
  </si>
  <si>
    <t>215 West Street, Reno, NV 89501, USA</t>
  </si>
  <si>
    <t>217 West Street, Reno, NV 89501, USA</t>
  </si>
  <si>
    <t>219 West Street, Reno, NV 89501, USA</t>
  </si>
  <si>
    <t>221 West Street, Reno, NV 89501, USA</t>
  </si>
  <si>
    <t>223 West Street, Reno, NV 89501, USA</t>
  </si>
  <si>
    <t>225 West Street, Reno, NV 89501, USA</t>
  </si>
  <si>
    <t>227 West Street, Reno, NV 89501, USA</t>
  </si>
  <si>
    <t>304 West Street, Reno, NV 89501, USA</t>
  </si>
  <si>
    <t>306 West Street, Reno, NV 89501, USA</t>
  </si>
  <si>
    <t>308 West Street, Reno, NV 89501, USA</t>
  </si>
  <si>
    <t>310 West Street, Reno, NV 89501, USA</t>
  </si>
  <si>
    <t>312 West Street, Reno, NV 89501, USA</t>
  </si>
  <si>
    <t>314 West Street, Reno, NV 89501, USA</t>
  </si>
  <si>
    <t>316 West Street, Reno, NV 89501, USA</t>
  </si>
  <si>
    <t>318 West Street, Reno, NV 89501, USA</t>
  </si>
  <si>
    <t>320 West Street, Reno, NV 89501, USA</t>
  </si>
  <si>
    <t>321 West Street, Reno, NV 89501, USA</t>
  </si>
  <si>
    <t>319 West Street, Reno, NV 89501, USA</t>
  </si>
  <si>
    <t>317 West Street, Reno, NV 89501, USA</t>
  </si>
  <si>
    <t>315 West Street, Reno, NV 89501, USA</t>
  </si>
  <si>
    <t>313 West Street, Reno, NV 89501, USA</t>
  </si>
  <si>
    <t>311 West Street, Reno, NV 89501, USA</t>
  </si>
  <si>
    <t>309 West Street, Reno, NV 89501, USA</t>
  </si>
  <si>
    <t>405 West Street, Reno, NV 89501, USA</t>
  </si>
  <si>
    <t>407 West Street, Reno, NV 89501, USA</t>
  </si>
  <si>
    <t>409 West Street, Reno, NV 89501, USA</t>
  </si>
  <si>
    <t>410 West Street, Reno, NV 89501, USA</t>
  </si>
  <si>
    <t>413 West Street, Reno, NV 89501, USA</t>
  </si>
  <si>
    <t>415 West Street, Reno, NV 89501, USA</t>
  </si>
  <si>
    <t>417 West Street, Reno, NV 89501, USA</t>
  </si>
  <si>
    <t>419 West Street, Reno, NV 89501, USA</t>
  </si>
  <si>
    <t>421 West Street, Reno, NV 89503, USA</t>
  </si>
  <si>
    <t>423 West Street, Reno, NV 89503, USA</t>
  </si>
  <si>
    <t>425 West Street, Reno, NV 89503, USA</t>
  </si>
  <si>
    <t>427 West Street, Reno, NV 89503, USA</t>
  </si>
  <si>
    <t>429 West Street, Reno, NV 89503, USA</t>
  </si>
  <si>
    <t>502 West Street, Reno, NV 89503, USA</t>
  </si>
  <si>
    <t>505 West Street, Reno, NV 89503, USA</t>
  </si>
  <si>
    <t>507 West Street, Reno, NV 89503, USA</t>
  </si>
  <si>
    <t>509 West Street, Reno, NV 89503, USA</t>
  </si>
  <si>
    <t>511 West Street, Reno, NV 89503, USA</t>
  </si>
  <si>
    <t>513 West Street, Reno, NV 89503, USA</t>
  </si>
  <si>
    <t>515 West Street, Reno, NV 89503, USA</t>
  </si>
  <si>
    <t>517 West Street, Reno, NV 89503, USA</t>
  </si>
  <si>
    <t>519 West Street, Reno, NV 89503, USA</t>
  </si>
  <si>
    <t>602 West Street, Reno, NV 89503, USA</t>
  </si>
  <si>
    <t>604 West Street, Reno, NV 89503, USA</t>
  </si>
  <si>
    <t>606 West Street, Reno, NV 89503, USA</t>
  </si>
  <si>
    <t>608 West Street, Reno, NV 89503, USA</t>
  </si>
  <si>
    <t>610 West Street, Reno, NV 89503, USA</t>
  </si>
  <si>
    <t>612 West Street, Reno, NV 89503, USA</t>
  </si>
  <si>
    <t>614 West Street, Reno, NV 89503, USA</t>
  </si>
  <si>
    <t>616 West Street, Reno, NV 89503, USA</t>
  </si>
  <si>
    <t>618 West Street, Reno, NV 89503, USA</t>
  </si>
  <si>
    <t>620 West Street, Reno, NV 89503, USA</t>
  </si>
  <si>
    <t>622 West Street, Reno, NV 89503, USA</t>
  </si>
  <si>
    <t>601 West Street, Reno, NV 89503, USA</t>
  </si>
  <si>
    <t>603 West Street, Reno, NV 89503, USA</t>
  </si>
  <si>
    <t>605 West Street, Reno, NV 89503, USA</t>
  </si>
  <si>
    <t>607 West Street, Reno, NV 89503, USA</t>
  </si>
  <si>
    <t>609 West Street, Reno, NV 89503, USA</t>
  </si>
  <si>
    <t>611 West Street, Reno, NV 89503, USA</t>
  </si>
  <si>
    <t>613 West Street, Reno, NV 89503, USA</t>
  </si>
  <si>
    <t>615 West Street, Reno, NV 89503, USA</t>
  </si>
  <si>
    <t>617 West Street, Reno, NV 89503, USA</t>
  </si>
  <si>
    <t>619 West Street, Reno, NV 89503, USA</t>
  </si>
  <si>
    <t>621 West Street, Reno, NV 89503, USA</t>
  </si>
  <si>
    <t>623 West Street, Reno, NV 89503, USA</t>
  </si>
  <si>
    <t>625 West Street, Reno, NV 89503, USA</t>
  </si>
  <si>
    <t>627 West Street, Reno, NV 89503, USA</t>
  </si>
  <si>
    <t>629 West Street, Reno, NV 89503, USA</t>
  </si>
  <si>
    <t>631 West Street, Reno, NV 89503, USA</t>
  </si>
  <si>
    <t>633 West Street, Reno, NV 89503, USA</t>
  </si>
  <si>
    <t>108 Roff Way, Reno, NV 89501, USA</t>
  </si>
  <si>
    <t>112 Roff Way, Reno, NV 89501, USA</t>
  </si>
  <si>
    <t>114 Roff Way, Reno, NV 89501, USA</t>
  </si>
  <si>
    <t>118 Roff Way, Reno, NV 89501, USA</t>
  </si>
  <si>
    <t>120 Roff Way, Reno, NV 89501, USA</t>
  </si>
  <si>
    <t>122 Roff Way, Reno, NV 89501, USA</t>
  </si>
  <si>
    <t>124 Roff Way, Reno, NV 89501, USA</t>
  </si>
  <si>
    <t>126 Roff Way, Reno, NV 89501, USA</t>
  </si>
  <si>
    <t>128 Roff Way, Reno, NV 89501, USA</t>
  </si>
  <si>
    <t>130 Roff Way, Reno, NV 89501, USA</t>
  </si>
  <si>
    <t>132 Roff Way, Reno, NV 89501, USA</t>
  </si>
  <si>
    <t>134 Roff Way, Reno, NV 89501, USA</t>
  </si>
  <si>
    <t>135 Roff Way, Reno, NV 89501, USA</t>
  </si>
  <si>
    <t>133 Roff Way, Reno, NV 89501, USA</t>
  </si>
  <si>
    <t>131 Roff Way, Reno, NV 89501, USA</t>
  </si>
  <si>
    <t>129 Roff Way, Reno, NV 89501, USA</t>
  </si>
  <si>
    <t>127 Roff Way, Reno, NV 89501, USA</t>
  </si>
  <si>
    <t>125 Roff Way, Reno, NV 89501, USA</t>
  </si>
  <si>
    <t>123 Roff Way, Reno, NV 89501, USA</t>
  </si>
  <si>
    <t>121 Roff Way, Reno, NV 89501, USA</t>
  </si>
  <si>
    <t>119 Roff Way, Reno, NV 89501, USA</t>
  </si>
  <si>
    <t>117 Roff Way, Reno, NV 89501, USA</t>
  </si>
  <si>
    <t>254 South Arlington Avenue, Reno, NV 89501, USA</t>
  </si>
  <si>
    <t>250 South Arlington Avenue, Reno, NV 89501, USA</t>
  </si>
  <si>
    <t>246 South Arlington Avenue, Reno, NV 89501, USA</t>
  </si>
  <si>
    <t>136 South Arlington Avenue, Reno, NV 89501, USA</t>
  </si>
  <si>
    <t>140 South Arlington Avenue, Reno, NV 89501, USA</t>
  </si>
  <si>
    <t>144 South Arlington Avenue, Reno, NV 89501, USA</t>
  </si>
  <si>
    <t>148 South Arlington Avenue, Reno, NV 89501, USA</t>
  </si>
  <si>
    <t>152 South Arlington Avenue, Reno, NV 89501, USA</t>
  </si>
  <si>
    <t>249 South Arlington Avenue, Reno, NV 89501, USA</t>
  </si>
  <si>
    <t>247 South Arlington Avenue, Reno, NV 89501, USA</t>
  </si>
  <si>
    <t>245 South Arlington Avenue, Reno, NV 89501, USA</t>
  </si>
  <si>
    <t>243 South Arlington Avenue, Reno, NV 89501, USA</t>
  </si>
  <si>
    <t>241 South Arlington Avenue, Reno, NV 89501, USA</t>
  </si>
  <si>
    <t>239 South Arlington Avenue, Reno, NV 89501, USA</t>
  </si>
  <si>
    <t>237 South Arlington Avenue, Reno, NV 89501, USA</t>
  </si>
  <si>
    <t>235 South Arlington Avenue, Reno, NV 89501, USA</t>
  </si>
  <si>
    <t>233 South Arlington Avenue, Reno, NV 89501, USA</t>
  </si>
  <si>
    <t>231 South Arlington Avenue, Reno, NV 89501, USA</t>
  </si>
  <si>
    <t>229 South Arlington Avenue, Reno, NV 89501, USA</t>
  </si>
  <si>
    <t>227 South Arlington Avenue, Reno, NV 89501, USA</t>
  </si>
  <si>
    <t>225 South Arlington Avenue, Reno, NV 89501, USA</t>
  </si>
  <si>
    <t>224 South Arlington Avenue, Reno, NV 89501, USA</t>
  </si>
  <si>
    <t>226 South Arlington Avenue, Reno, NV 89501, USA</t>
  </si>
  <si>
    <t>228 South Arlington Avenue, Reno, NV 89501, USA</t>
  </si>
  <si>
    <t>230 South Arlington Avenue, Reno, NV 89501, USA</t>
  </si>
  <si>
    <t>232 South Arlington Avenue, Reno, NV 89501, USA</t>
  </si>
  <si>
    <t>234 South Arlington Avenue, Reno, NV 89501, USA</t>
  </si>
  <si>
    <t>236 South Arlington Avenue, Reno, NV 89501, USA</t>
  </si>
  <si>
    <t>238 South Arlington Avenue, Reno, NV 89501, USA</t>
  </si>
  <si>
    <t>321 South Arlington Avenue, Reno, NV 89501, USA</t>
  </si>
  <si>
    <t>323 South Arlington Avenue, Reno, NV 89501, USA</t>
  </si>
  <si>
    <t>325 South Arlington Avenue, Reno, NV 89501, USA</t>
  </si>
  <si>
    <t>327 South Arlington Avenue, Reno, NV 89501, USA</t>
  </si>
  <si>
    <t>329 South Arlington Avenue, Reno, NV 89501, USA</t>
  </si>
  <si>
    <t>331 South Arlington Avenue, Reno, NV 89501, USA</t>
  </si>
  <si>
    <t>333 South Arlington Avenue, Reno, NV 89501, USA</t>
  </si>
  <si>
    <t>335 South Arlington Avenue, Reno, NV 89501, USA</t>
  </si>
  <si>
    <t>337 South Arlington Avenue, Reno, NV 89501, USA</t>
  </si>
  <si>
    <t>339 South Arlington Avenue, Reno, NV 89501, USA</t>
  </si>
  <si>
    <t>320 South Arlington Avenue, Reno, NV 89501, USA</t>
  </si>
  <si>
    <t>322 North Arlington Avenue, Reno, NV 89501, USA</t>
  </si>
  <si>
    <t>324 South Arlington Avenue, Reno, NV 89501, USA</t>
  </si>
  <si>
    <t>326 South Arlington Avenue, Reno, NV 89501, USA</t>
  </si>
  <si>
    <t>328 South Arlington Avenue, Reno, NV 89501, USA</t>
  </si>
  <si>
    <t>330 North Arlington Avenue, Reno, NV 89501, USA</t>
  </si>
  <si>
    <t>332 South Arlington Avenue, Reno, NV 89501, USA</t>
  </si>
  <si>
    <t>334 South Arlington Avenue, Reno, NV 89501, USA</t>
  </si>
  <si>
    <t>336 South Arlington Avenue, Reno, NV 89501, USA</t>
  </si>
  <si>
    <t>338 South Arlington Avenue, Reno, NV 89501, USA</t>
  </si>
  <si>
    <t>435 South Arlington Avenue, Reno, NV 89501, USA</t>
  </si>
  <si>
    <t>437 North Arlington Avenue, Reno, NV 89503, USA</t>
  </si>
  <si>
    <t>439 South Arlington Avenue, Reno, NV 89501, USA</t>
  </si>
  <si>
    <t>441 South Arlington Avenue, Reno, NV 89501, USA</t>
  </si>
  <si>
    <t>443 South Arlington Avenue, Reno, NV 89501, USA</t>
  </si>
  <si>
    <t>445 South Arlington Avenue, Reno, NV 89501, USA</t>
  </si>
  <si>
    <t>447 South Arlington Avenue, Reno, NV 89501, USA</t>
  </si>
  <si>
    <t>449 South Arlington Avenue, Reno, NV 89501, USA</t>
  </si>
  <si>
    <t>451 South Arlington Avenue, Reno, NV 89501, USA</t>
  </si>
  <si>
    <t>450 North Arlington Avenue, Reno, NV 89503, USA</t>
  </si>
  <si>
    <t>448 South Arlington Avenue, Reno, NV 89501, USA</t>
  </si>
  <si>
    <t>446 South Arlington Avenue, Reno, NV 89501, USA</t>
  </si>
  <si>
    <t>444 South Arlington Avenue, Reno, NV 89501, USA</t>
  </si>
  <si>
    <t>442 South Arlington Avenue, Reno, NV 89501, USA</t>
  </si>
  <si>
    <t>440 South Arlington Avenue, Reno, NV 89501, USA</t>
  </si>
  <si>
    <t>438 South Arlington Avenue, Reno, NV 89501, USA</t>
  </si>
  <si>
    <t>436 South Arlington Avenue, Reno, NV 89501, USA</t>
  </si>
  <si>
    <t>434 South Arlington Avenue, Reno, NV 89501, USA</t>
  </si>
  <si>
    <t>432 South Arlington Avenue, Reno, NV 89501, USA</t>
  </si>
  <si>
    <t>545 South Arlington Avenue, Reno, NV 89509, USA</t>
  </si>
  <si>
    <t>543 South Arlington Avenue, Reno, NV 89509, USA</t>
  </si>
  <si>
    <t>541 South Arlington Avenue, Reno, NV 89509, USA</t>
  </si>
  <si>
    <t>539 South Arlington Avenue, Reno, NV 89509, USA</t>
  </si>
  <si>
    <t>537 South Arlington Avenue, Reno, NV 89509, USA</t>
  </si>
  <si>
    <t>535 South Arlington Avenue, Reno, NV 89509, USA</t>
  </si>
  <si>
    <t>533 South Arlington Avenue, Reno, NV 89509, USA</t>
  </si>
  <si>
    <t>531 South Arlington Avenue, Reno, NV 89509, USA</t>
  </si>
  <si>
    <t>529 South Arlington Avenue, Reno, NV 89509, USA</t>
  </si>
  <si>
    <t>527 South Arlington Avenue, Reno, NV 89509, USA</t>
  </si>
  <si>
    <t>540 South Arlington Avenue, Reno, NV 89509, USA</t>
  </si>
  <si>
    <t>538 South Arlington Avenue, Reno, NV 89509, USA</t>
  </si>
  <si>
    <t>536 South Arlington Avenue, Reno, NV 89509, USA</t>
  </si>
  <si>
    <t>534 South Arlington Avenue, Reno, NV 89509, USA</t>
  </si>
  <si>
    <t>532 South Arlington Avenue, Reno, NV 89509, USA</t>
  </si>
  <si>
    <t>530 South Arlington Avenue, Reno, NV 89509, USA</t>
  </si>
  <si>
    <t>528 South Arlington Avenue, Reno, NV 89509, USA</t>
  </si>
  <si>
    <t>526 South Arlington Avenue, Reno, NV 89509, USA</t>
  </si>
  <si>
    <t>524 South Arlington Avenue, Reno, NV 89509, USA</t>
  </si>
  <si>
    <t>522 South Arlington Avenue, Reno, NV 89509, USA</t>
  </si>
  <si>
    <t>520 South Arlington Avenue, Reno, NV 89509, USA</t>
  </si>
  <si>
    <t>104 Stevenson Street, Reno, NV 89503, USA</t>
  </si>
  <si>
    <t>108 Stevenson Street, Reno, NV 89503, USA</t>
  </si>
  <si>
    <t>112 Stevenson Street, Reno, NV 89503, USA</t>
  </si>
  <si>
    <t>116 Stevenson Street, Reno, NV 89503, USA</t>
  </si>
  <si>
    <t>120 Stevenson Street, Reno, NV 89503, USA</t>
  </si>
  <si>
    <t>124 Stevenson Street, Reno, NV 89503, USA</t>
  </si>
  <si>
    <t>128 Stevenson Street, Reno, NV 89503, USA</t>
  </si>
  <si>
    <t>132 Stevenson Street, Reno, NV 89503, USA</t>
  </si>
  <si>
    <t>136 Stevenson Street, Reno, NV 89503, USA</t>
  </si>
  <si>
    <t>135 Stevenson Street, Reno, NV 89503, USA</t>
  </si>
  <si>
    <t>131 Stevenson Street, Reno, NV 89503, USA</t>
  </si>
  <si>
    <t>127 Stevenson Street, Reno, NV 89503, USA</t>
  </si>
  <si>
    <t>123 Stevenson Street, Reno, NV 89503, USA</t>
  </si>
  <si>
    <t>119 Stevenson Street, Reno, NV 89503, USA</t>
  </si>
  <si>
    <t>115 Stevenson Street, Reno, NV 89503, USA</t>
  </si>
  <si>
    <t>200 Stevenson Street, Reno, NV 89503, USA</t>
  </si>
  <si>
    <t>204 Stevenson Street, Reno, NV 89503, USA</t>
  </si>
  <si>
    <t>208 Stevenson Street, Reno, NV 89503, USA</t>
  </si>
  <si>
    <t>212 Stevenson Street, Reno, NV 89503, USA</t>
  </si>
  <si>
    <t>205 Stevenson Street, Reno, NV 89503, USA</t>
  </si>
  <si>
    <t>209 Stevenson Street, Reno, NV 89503, USA</t>
  </si>
  <si>
    <t>213 Stevenson Street, Reno, NV 89503, USA</t>
  </si>
  <si>
    <t>217 Stevenson Street, Reno, NV 89503, USA</t>
  </si>
  <si>
    <t>37 Rainbow Street, Reno, NV 89501, USA</t>
  </si>
  <si>
    <t>35 Rainbow Street, Reno, NV 89501, USA</t>
  </si>
  <si>
    <t>33 Rainbow Street, Reno, NV 89501, USA</t>
  </si>
  <si>
    <t>31 Rainbow Street, Reno, NV 89501, USA</t>
  </si>
  <si>
    <t>29 Rainbow Street, Reno, NV 89501, USA</t>
  </si>
  <si>
    <t>27 Rainbow Street, Reno, NV 89501, USA</t>
  </si>
  <si>
    <t>25 Rainbow Street, Reno, NV 89501, USA</t>
  </si>
  <si>
    <t>23 Rainbow Street, Reno, NV 89501, USA</t>
  </si>
  <si>
    <t>21 Rainbow Street, Reno, NV 89501, USA</t>
  </si>
  <si>
    <t>19 Rainbow Street, Reno, NV 89501, USA</t>
  </si>
  <si>
    <t>100 Stewart Street, Reno, NV 89501, USA</t>
  </si>
  <si>
    <t>102 Stewart Street, Reno, NV 89501, USA</t>
  </si>
  <si>
    <t>104 Stewart Street, Reno, NV 89501, USA</t>
  </si>
  <si>
    <t>106 Stewart Street, Reno, NV 89501, USA</t>
  </si>
  <si>
    <t>108 Stewart Street, Reno, NV 89501, USA</t>
  </si>
  <si>
    <t>110 Stewart Street, Reno, NV 89501, USA</t>
  </si>
  <si>
    <t>112 Stewart Street, Reno, NV 89501, USA</t>
  </si>
  <si>
    <t>116 Stewart Street, Reno, NV 89501, USA</t>
  </si>
  <si>
    <t>118 Stewart Street, Reno, NV 89501, USA</t>
  </si>
  <si>
    <t>120 Stewart Street, Reno, NV 89501, USA</t>
  </si>
  <si>
    <t>111 Stewart Street, Reno, NV 89501, USA</t>
  </si>
  <si>
    <t>113 Stewart Street, Reno, NV 89501, USA</t>
  </si>
  <si>
    <t>115 Stewart Street, Reno, NV 89501, USA</t>
  </si>
  <si>
    <t>117 Stewart Street, Reno, NV 89501, USA</t>
  </si>
  <si>
    <t>119 Stewart Street, Reno, NV 89501, USA</t>
  </si>
  <si>
    <t>121 Stewart Street, Reno, NV 89501, USA</t>
  </si>
  <si>
    <t>30 Stewart Street, Reno, NV 89501, USA</t>
  </si>
  <si>
    <t>32 Stewart Street, Reno, NV 89501, USA</t>
  </si>
  <si>
    <t>34 Stewart Street, Reno, NV 89501, USA</t>
  </si>
  <si>
    <t>36 Stewart Street, Reno, NV 89501, USA</t>
  </si>
  <si>
    <t>38 Stewart Street, Reno, NV 89501, USA</t>
  </si>
  <si>
    <t>40 Stewart Street, Reno, NV 89501, USA</t>
  </si>
  <si>
    <t>42 Stewart Street, Reno, NV 89501, USA</t>
  </si>
  <si>
    <t>44 Stewart Street, Reno, NV 89501, USA</t>
  </si>
  <si>
    <t>39 Stewart Street, Reno, NV 89501, USA</t>
  </si>
  <si>
    <t>41 Stewart Street, Reno, NV 89501, USA</t>
  </si>
  <si>
    <t>43 Stewart Street, Reno, NV 89501, USA</t>
  </si>
  <si>
    <t>147 East Liberty Street, Reno, NV 89501, USA</t>
  </si>
  <si>
    <t>143 East Liberty Street, Reno, NV 89501, USA</t>
  </si>
  <si>
    <t>139 East Liberty Street, Reno, NV 89501, USA</t>
  </si>
  <si>
    <t>135 East Liberty Street, Reno, NV 89501, USA</t>
  </si>
  <si>
    <t>131 East Liberty Street, Reno, NV 89501, USA</t>
  </si>
  <si>
    <t>127 East Liberty Street, Reno, NV 89501, USA</t>
  </si>
  <si>
    <t>123 East Liberty Street, Reno, NV 89501, USA</t>
  </si>
  <si>
    <t>119 East Liberty Street, Reno, NV 89501, USA</t>
  </si>
  <si>
    <t>115 East Liberty Street, Reno, NV 89501, USA</t>
  </si>
  <si>
    <t>130 East Liberty Street, Reno, NV 89501, USA</t>
  </si>
  <si>
    <t>128 East Liberty Street, Reno, NV 89501, USA</t>
  </si>
  <si>
    <t>126 East Liberty Street, Reno, NV 89501, USA</t>
  </si>
  <si>
    <t>124 East Liberty Street, Reno, NV 89501, USA</t>
  </si>
  <si>
    <t>122 East Liberty Street, Reno, NV 89501, USA</t>
  </si>
  <si>
    <t>120 East Liberty Street, Reno, NV 89501, USA</t>
  </si>
  <si>
    <t>118 East Liberty Street, Reno, NV 89501, USA</t>
  </si>
  <si>
    <t>116 East Liberty Street, Reno, NV 89501, USA</t>
  </si>
  <si>
    <t>114 East Liberty Street, Reno, NV 89501, USA</t>
  </si>
  <si>
    <t>112 East Liberty Street, Reno, NV 89501, USA</t>
  </si>
  <si>
    <t>110 East Liberty Street, Reno, NV 89501, USA</t>
  </si>
  <si>
    <t>63 East Liberty Street, Reno, NV 89501, USA</t>
  </si>
  <si>
    <t>61 East Liberty Street, Reno, NV 89501, USA</t>
  </si>
  <si>
    <t>59 East Liberty Street, Reno, NV 89501, USA</t>
  </si>
  <si>
    <t>57 East Liberty Street, Reno, NV 89501, USA</t>
  </si>
  <si>
    <t>55 East Liberty Street, Reno, NV 89501, USA</t>
  </si>
  <si>
    <t>15 West Liberty Street, Reno, NV 89501, USA</t>
  </si>
  <si>
    <t>17 West Liberty Street, Reno, NV 89501, USA</t>
  </si>
  <si>
    <t>19 West Liberty Street, Reno, NV 89501, USA</t>
  </si>
  <si>
    <t>21 West Liberty Street, Reno, NV 89501, USA</t>
  </si>
  <si>
    <t>23 West Liberty Street, Reno, NV 89501, USA</t>
  </si>
  <si>
    <t>25 West Liberty Street, Reno, NV 89501, USA</t>
  </si>
  <si>
    <t>27 West Liberty Street, Reno, NV 89501, USA</t>
  </si>
  <si>
    <t>151 West Liberty Street, Reno, NV 89501, USA</t>
  </si>
  <si>
    <t>153 West Liberty Street, Reno, NV 89501, USA</t>
  </si>
  <si>
    <t>155 West Liberty Street, Reno, NV 89501, USA</t>
  </si>
  <si>
    <t>221 West Liberty Street, Reno, NV 89501, USA</t>
  </si>
  <si>
    <t>223 West Liberty Street, Reno, NV 89501, USA</t>
  </si>
  <si>
    <t>225 West Liberty Street, Reno, NV 89501, USA</t>
  </si>
  <si>
    <t>227 West Liberty Street, Reno, NV 89501, USA</t>
  </si>
  <si>
    <t>229 West Liberty Street, Reno, NV 89501, USA</t>
  </si>
  <si>
    <t>231 West Liberty Street, Reno, NV 89501, USA</t>
  </si>
  <si>
    <t>233 West Liberty Street, Reno, NV 89501, USA</t>
  </si>
  <si>
    <t>235 West Liberty Street, Reno, NV 89501, USA</t>
  </si>
  <si>
    <t>237 West Liberty Street, Reno, NV 89501, USA</t>
  </si>
  <si>
    <t>100 Ryland Street, Reno, NV 89501, USA</t>
  </si>
  <si>
    <t>102 Ryland Street, Reno, NV 89501, USA</t>
  </si>
  <si>
    <t>104 Ryland Street, Reno, NV 89501, USA</t>
  </si>
  <si>
    <t>106 Ryland Street, Reno, NV 89501, USA</t>
  </si>
  <si>
    <t>108 Ryland Street, Reno, NV 89501, USA</t>
  </si>
  <si>
    <t>110 Ryland Street, Reno, NV 89501, USA</t>
  </si>
  <si>
    <t>112 Ryland Street, Reno, NV 89501, USA</t>
  </si>
  <si>
    <t>114 Ryland Street, Reno, NV 89501, USA</t>
  </si>
  <si>
    <t>116 Ryland Street, Reno, NV 89501, USA</t>
  </si>
  <si>
    <t>123 Ryland Street, Reno, NV 89501, USA</t>
  </si>
  <si>
    <t>125 Ryland Street, Reno, NV 89501, USA</t>
  </si>
  <si>
    <t>127 Ryland Street, Reno, NV 89501, USA</t>
  </si>
  <si>
    <t>129 Ryland Street, Reno, NV 89501, USA</t>
  </si>
  <si>
    <t>131 Ryland Street, Reno, NV 89501, USA</t>
  </si>
  <si>
    <t>133 Ryland Street, Reno, NV 89501, USA</t>
  </si>
  <si>
    <t>135 Ryland Street, Reno, NV 89501, USA</t>
  </si>
  <si>
    <t>137 Ryland Street, Reno, NV 89501, USA</t>
  </si>
  <si>
    <t>139 Ryland Street, Reno, NV 89501, USA</t>
  </si>
  <si>
    <t>141 Ryland Street, Reno, NV 89501, USA</t>
  </si>
  <si>
    <t>7 Ryland Street, Reno, NV 89501, USA</t>
  </si>
  <si>
    <t>11 Ryland Street, Reno, NV 89501, USA</t>
  </si>
  <si>
    <t>15 Ryland Street, Reno, NV 89501, USA</t>
  </si>
  <si>
    <t>19 Ryland Street, Reno, NV 89501, USA</t>
  </si>
  <si>
    <t>23 Ryland Street, Reno, NV 89501, USA</t>
  </si>
  <si>
    <t>27 Ryland Street, Reno, NV 89501, USA</t>
  </si>
  <si>
    <t>31 Ryland Street, Reno, NV 89501, USA</t>
  </si>
  <si>
    <t>35 Ryland Street, Reno, NV 89501, USA</t>
  </si>
  <si>
    <t>39 Ryland Street, Reno, NV 89501, USA</t>
  </si>
  <si>
    <t>43 Ryland Street, Reno, NV 89501, USA</t>
  </si>
  <si>
    <t>47 Ryland Street, Reno, NV 89501, USA</t>
  </si>
  <si>
    <t>51 Ryland Street, Reno, NV 89501, USA</t>
  </si>
  <si>
    <t>55 Ryland Street, Reno, NV 89501, USA</t>
  </si>
  <si>
    <t>59 Ryland Street, Reno, NV 89501, USA</t>
  </si>
  <si>
    <t>63 Ryland Street, Reno, NV 89501, USA</t>
  </si>
  <si>
    <t>67 Ryland Street, Reno, NV 89501, USA</t>
  </si>
  <si>
    <t>71 Ryland Street, Reno, NV 89501, USA</t>
  </si>
  <si>
    <t>75 Ryland Street, Reno, NV 89501, USA</t>
  </si>
  <si>
    <t>79 Ryland Street, Reno, NV 89501, USA</t>
  </si>
  <si>
    <t>83 Ryland Street, Reno, NV 89501, USA</t>
  </si>
  <si>
    <t>87 Ryland Street, Reno, NV 89501, USA</t>
  </si>
  <si>
    <t>118 Ridge Street, Reno, NV 89501, USA</t>
  </si>
  <si>
    <t>122 Ridge Street, Reno, NV 89501, USA</t>
  </si>
  <si>
    <t>126 Ridge Street, Reno, NV 89501, USA</t>
  </si>
  <si>
    <t>130 Ridge Street, Reno, NV 89501, USA</t>
  </si>
  <si>
    <t>134 Ridge Street, Reno, NV 89501, USA</t>
  </si>
  <si>
    <t>138 Ridge Street, Reno, NV 89501, USA</t>
  </si>
  <si>
    <t>142 Ridge Street, Reno, NV 89501, USA</t>
  </si>
  <si>
    <t>146 Ridge Street, Reno, NV 89501, USA</t>
  </si>
  <si>
    <t>150 Ridge Street, Reno, NV 89501, USA</t>
  </si>
  <si>
    <t>129 Ridge Street, Reno, NV 89501, USA</t>
  </si>
  <si>
    <t>131 Ridge Street, Reno, NV 89501, USA</t>
  </si>
  <si>
    <t>133 Ridge Street, Reno, NV 89501, USA</t>
  </si>
  <si>
    <t>135 Ridge Street, Reno, NV 89501, USA</t>
  </si>
  <si>
    <t>137 Ridge Street, Reno, NV 89501, USA</t>
  </si>
  <si>
    <t>139 Ridge Street, Reno, NV 89501, USA</t>
  </si>
  <si>
    <t>141 Ridge Street, Reno, NV 89501, USA</t>
  </si>
  <si>
    <t>206 Ridge Street, Reno, NV 89501, USA</t>
  </si>
  <si>
    <t>210 Ridge Street, Reno, NV 89501, USA</t>
  </si>
  <si>
    <t>214 Ridge Street, Reno, NV 89501, USA</t>
  </si>
  <si>
    <t>218 Ridge Street, Reno, NV 89501, USA</t>
  </si>
  <si>
    <t>222 Ridge Street, Reno, NV 89501, USA</t>
  </si>
  <si>
    <t>226 Ridge Street, Reno, NV 89501, USA</t>
  </si>
  <si>
    <t>230 Ridge Street, Reno, NV 89501, USA</t>
  </si>
  <si>
    <t>234 Ridge Street, Reno, NV 89501, USA</t>
  </si>
  <si>
    <t>238 Ridge Street, Reno, NV 89501, USA</t>
  </si>
  <si>
    <t>211 Ridge Street, Reno, NV 89501, USA</t>
  </si>
  <si>
    <t>215 Ridge Street, Reno, NV 89501, USA</t>
  </si>
  <si>
    <t>219 Ridge Street, Reno, NV 89501, USA</t>
  </si>
  <si>
    <t>223 Ridge Street, Reno, NV 89501, USA</t>
  </si>
  <si>
    <t>227 Ridge Street, Reno, NV 89501, USA</t>
  </si>
  <si>
    <t>231 Ridge Street, Reno, NV 89501, USA</t>
  </si>
  <si>
    <t>235 Ridge Street, Reno, NV 89501, USA</t>
  </si>
  <si>
    <t>239 Ridge Street, Reno, NV 89501, USA</t>
  </si>
  <si>
    <t>328 Ridge Street, Reno, NV 89501, USA</t>
  </si>
  <si>
    <t>332 Ridge Street, Reno, NV 89501, USA</t>
  </si>
  <si>
    <t>336 Ridge Street, Reno, NV 89501, USA</t>
  </si>
  <si>
    <t>340 Ridge Street, Reno, NV 89501, USA</t>
  </si>
  <si>
    <t>344 Ridge Street, Reno, NV 89501, USA</t>
  </si>
  <si>
    <t>348 Ridge Street, Reno, NV 89501, USA</t>
  </si>
  <si>
    <t>352 Ridge Street, Reno, NV 89501, USA</t>
  </si>
  <si>
    <t>356 Ridge Street, Reno, NV 89501, USA</t>
  </si>
  <si>
    <t>327 Ridge Street, Reno, NV 89501, USA</t>
  </si>
  <si>
    <t>331 Ridge Street, Reno, NV 89501, USA</t>
  </si>
  <si>
    <t>335 Ridge Street, Reno, NV 89501, USA</t>
  </si>
  <si>
    <t>343 Ridge Street, Reno, NV 89501, USA</t>
  </si>
  <si>
    <t>347 Ridge Street, Reno, NV 89501, USA</t>
  </si>
  <si>
    <t>351 Ridge Street, Reno, NV 89501, USA</t>
  </si>
  <si>
    <t>355 Ridge Street, Reno, NV 89501, USA</t>
  </si>
  <si>
    <t>100 Pine Street, Reno, NV 89501, USA</t>
  </si>
  <si>
    <t>102 Pine Street, Reno, NV 89501, USA</t>
  </si>
  <si>
    <t>104 Pine Street, Reno, NV 89501, USA</t>
  </si>
  <si>
    <t>106 Pine Street, Reno, NV 89501, USA</t>
  </si>
  <si>
    <t>108 Pine Street, Reno, NV 89501, USA</t>
  </si>
  <si>
    <t>110 Pine Street, Reno, NV 89501, USA</t>
  </si>
  <si>
    <t>112 Pine Street, Reno, NV 89501, USA</t>
  </si>
  <si>
    <t>125 Pine Street, Reno, NV 89501, USA</t>
  </si>
  <si>
    <t>127 Pine Street, Reno, NV 89501, USA</t>
  </si>
  <si>
    <t>129 Pine Street, Reno, NV 89501, USA</t>
  </si>
  <si>
    <t>131 Pine Street, Reno, NV 89501, USA</t>
  </si>
  <si>
    <t>133 Pine Street, Reno, NV 89501, USA</t>
  </si>
  <si>
    <t>135 Pine Street, Reno, NV 89501, USA</t>
  </si>
  <si>
    <t>137 Pine Street, Reno, NV 89501, USA</t>
  </si>
  <si>
    <t>34 Pine Street, Reno, NV 89501, USA</t>
  </si>
  <si>
    <t>38 Pine Street, Reno, NV 89501, USA</t>
  </si>
  <si>
    <t>42 Pine Street, Reno, NV 89501, USA</t>
  </si>
  <si>
    <t>46 Pine Street, Reno, NV 89501, USA</t>
  </si>
  <si>
    <t>50 Pine Street, Reno, NV 89501, USA</t>
  </si>
  <si>
    <t>54 Pine Street, Reno, NV 89501, USA</t>
  </si>
  <si>
    <t>58 Pine Street, Reno, NV 89501, USA</t>
  </si>
  <si>
    <t>62 Pine Street, Reno, NV 89501, USA</t>
  </si>
  <si>
    <t>15 Pine Street, Reno, NV 89501, USA</t>
  </si>
  <si>
    <t>19 Pine Street, Reno, NV 89501, USA</t>
  </si>
  <si>
    <t>23 Pine Street, Reno, NV 89501, USA</t>
  </si>
  <si>
    <t>27 Pine Street, Reno, NV 89501, USA</t>
  </si>
  <si>
    <t>31 Pine Street, Reno, NV 89501, USA</t>
  </si>
  <si>
    <t>35 Pine Street, Reno, NV 89501, USA</t>
  </si>
  <si>
    <t>39 Pine Street, Reno, NV 89501, USA</t>
  </si>
  <si>
    <t>43 Pine Street, Reno, NV 89501, USA</t>
  </si>
  <si>
    <t>202 State Street, Reno, NV 89501, USA</t>
  </si>
  <si>
    <t>204 State Street, Reno, NV 89501, USA</t>
  </si>
  <si>
    <t>206 State Street, Reno, NV 89501, USA</t>
  </si>
  <si>
    <t>208 State Street, Reno, NV 89501, USA</t>
  </si>
  <si>
    <t>210 State Street, Reno, NV 89501, USA</t>
  </si>
  <si>
    <t>212 State Street, Reno, NV 89501, USA</t>
  </si>
  <si>
    <t>213 State Street, Reno, NV 89501, USA</t>
  </si>
  <si>
    <t>211 State Street, Reno, NV 89501, USA</t>
  </si>
  <si>
    <t>209 State Street, Reno, NV 89501, USA</t>
  </si>
  <si>
    <t>207 State Street, Reno, NV 89501, USA</t>
  </si>
  <si>
    <t>205 State Street, Reno, NV 89501, USA</t>
  </si>
  <si>
    <t>203 State Street, Reno, NV 89501, USA</t>
  </si>
  <si>
    <t>201 State Street, Reno, NV 89501, USA</t>
  </si>
  <si>
    <t>199 State Street, Reno, NV 89501, USA</t>
  </si>
  <si>
    <t>197 State Street, Reno, NV 89501, USA</t>
  </si>
  <si>
    <t>143 State Street, Reno, NV 89501, USA</t>
  </si>
  <si>
    <t>141 State Street, Reno, NV 89501, USA</t>
  </si>
  <si>
    <t>139 State Street, Reno, NV 89501, USA</t>
  </si>
  <si>
    <t>137 State Street, Reno, NV 89501, USA</t>
  </si>
  <si>
    <t>135 State Street, Reno, NV 89501, USA</t>
  </si>
  <si>
    <t>133 State Street, Reno, NV 89501, USA</t>
  </si>
  <si>
    <t>131 State Street, Reno, NV 89501, USA</t>
  </si>
  <si>
    <t>130 State Street, Reno, NV 89501, USA</t>
  </si>
  <si>
    <t>132 State Street, Reno, NV 89501, USA</t>
  </si>
  <si>
    <t>134 State Street, Reno, NV 89501, USA</t>
  </si>
  <si>
    <t>136 State Street, Reno, NV 89501, USA</t>
  </si>
  <si>
    <t>140 State Street, Reno, NV 89501, USA</t>
  </si>
  <si>
    <t>142 State Street, Reno, NV 89501, USA</t>
  </si>
  <si>
    <t>144 State Street, Reno, NV 89501, USA</t>
  </si>
  <si>
    <t>146 State Street, Reno, NV 89501, USA</t>
  </si>
  <si>
    <t>148 State Street, Reno, NV 89501, USA</t>
  </si>
  <si>
    <t>150 State Street, Reno, NV 89501, USA</t>
  </si>
  <si>
    <t>9 State Street, Reno, NV 89501, USA</t>
  </si>
  <si>
    <t>13 State Street, Reno, NV 89501, USA</t>
  </si>
  <si>
    <t>17 State Street, Reno, NV 89501, USA</t>
  </si>
  <si>
    <t>21 State Street, Reno, NV 89501, USA</t>
  </si>
  <si>
    <t>25 State Street, Reno, NV 89501, USA</t>
  </si>
  <si>
    <t>29 State Street, Reno, NV 89501, USA</t>
  </si>
  <si>
    <t>11 Court Street, Reno, NV 89501, USA</t>
  </si>
  <si>
    <t>15 Court Street, Reno, NV 89501, USA</t>
  </si>
  <si>
    <t>19 Court Street, Reno, NV 89501, USA</t>
  </si>
  <si>
    <t>23 Court Street, Reno, NV 89501, USA</t>
  </si>
  <si>
    <t>27 Court Street, Reno, NV 89501, USA</t>
  </si>
  <si>
    <t>31 Court Street, Reno, NV 89501, USA</t>
  </si>
  <si>
    <t>35 Court Street, Reno, NV 89501, USA</t>
  </si>
  <si>
    <t>26 Court Street, Reno, NV 89501, USA</t>
  </si>
  <si>
    <t>22 Court Street, Reno, NV 89501, USA</t>
  </si>
  <si>
    <t>18 Court Street, Reno, NV 89501, USA</t>
  </si>
  <si>
    <t>14 Court Street, Reno, NV 89501, USA</t>
  </si>
  <si>
    <t>10 Court Street, Reno, NV 89501, USA</t>
  </si>
  <si>
    <t>6 Court Street, Reno, NV 89501, USA</t>
  </si>
  <si>
    <t>2 Court Street, Reno, NV 89501, USA</t>
  </si>
  <si>
    <t>0 Court Street, Reno, NV 89501, USA</t>
  </si>
  <si>
    <t>120 Court Street, Reno, NV 89501, USA</t>
  </si>
  <si>
    <t>122 Court Street, Reno, NV 89501, USA</t>
  </si>
  <si>
    <t>124 Court Street, Reno, NV 89501, USA</t>
  </si>
  <si>
    <t>126 Court Street, Reno, NV 89501, USA</t>
  </si>
  <si>
    <t>128 Court Street, Reno, NV 89501, USA</t>
  </si>
  <si>
    <t>252 Court Street, Reno, NV 89501, USA</t>
  </si>
  <si>
    <t>250 Court Street, Reno, NV 89501, USA</t>
  </si>
  <si>
    <t>248 Court Street, Reno, NV 89501, USA</t>
  </si>
  <si>
    <t>246 Court Street, Reno, NV 89501, USA</t>
  </si>
  <si>
    <t>244 Court Street, Reno, NV 89501, USA</t>
  </si>
  <si>
    <t>242 Court Street, Reno, NV 89501, USA</t>
  </si>
  <si>
    <t>240 Court Street, Reno, NV 89501, USA</t>
  </si>
  <si>
    <t>238 Court Street, Reno, NV 89501, USA</t>
  </si>
  <si>
    <t>201 Court Street, Reno, NV 89501, USA</t>
  </si>
  <si>
    <t>203 Court Street, Reno, NV 89501, USA</t>
  </si>
  <si>
    <t>205 Court Street, Reno, NV 89501, USA</t>
  </si>
  <si>
    <t>207 Court Street, Reno, NV 89501, USA</t>
  </si>
  <si>
    <t>209 Court Street, Reno, NV 89501, USA</t>
  </si>
  <si>
    <t>211 Court Street, Reno, NV 89501, USA</t>
  </si>
  <si>
    <t>213 Court Street, Reno, NV 89501, USA</t>
  </si>
  <si>
    <t>215 Court Street, Reno, NV 89501, USA</t>
  </si>
  <si>
    <t>217 Court Street, Reno, NV 89501, USA</t>
  </si>
  <si>
    <t>219 Court Street, Reno, NV 89501, USA</t>
  </si>
  <si>
    <t>221 Court Street, Reno, NV 89501, USA</t>
  </si>
  <si>
    <t>223 Court Street, Reno, NV 89501, USA</t>
  </si>
  <si>
    <t>225 Court Street, Reno, NV 89501, USA</t>
  </si>
  <si>
    <t>227 Court Street, Reno, NV 89501, USA</t>
  </si>
  <si>
    <t>229 Court Street, Reno, NV 89501, USA</t>
  </si>
  <si>
    <t>249 Mill Street, Reno, NV 89501, USA</t>
  </si>
  <si>
    <t>247 Mill Street, Reno, NV 89501, USA</t>
  </si>
  <si>
    <t>245 Mill Street, Reno, NV 89501, USA</t>
  </si>
  <si>
    <t>243 Mill Street, Reno, NV 89501, USA</t>
  </si>
  <si>
    <t>241 Mill Street, Reno, NV 89501, USA</t>
  </si>
  <si>
    <t>239 Mill Street, Reno, NV 89501, USA</t>
  </si>
  <si>
    <t>237 Mill Street, Reno, NV 89501, USA</t>
  </si>
  <si>
    <t>235 Mill Street, Reno, NV 89501, USA</t>
  </si>
  <si>
    <t>233 Mill Street, Reno, NV 89501, USA</t>
  </si>
  <si>
    <t>231 Mill Street, Reno, NV 89501, USA</t>
  </si>
  <si>
    <t>229 Mill Street, Reno, NV 89501, USA</t>
  </si>
  <si>
    <t>227 Mill Street, Reno, NV 89501, USA</t>
  </si>
  <si>
    <t>225 Mill Street, Reno, NV 89501, USA</t>
  </si>
  <si>
    <t>223 Mill Street, Reno, NV 89501, USA</t>
  </si>
  <si>
    <t>221 Mill Street, Reno, NV 89501, USA</t>
  </si>
  <si>
    <t>219 Mill Street, Reno, NV 89501, USA</t>
  </si>
  <si>
    <t>217 Mill Street, Reno, NV 89501, USA</t>
  </si>
  <si>
    <t>215 Mill Street, Reno, NV 89501, USA</t>
  </si>
  <si>
    <t>214 Mill Street, Reno, NV 89501, USA</t>
  </si>
  <si>
    <t>216 Mill Street, Reno, NV 89501, USA</t>
  </si>
  <si>
    <t>218 Mill Street, Reno, NV 89501, USA</t>
  </si>
  <si>
    <t>220 Mill Street, Reno, NV 89501, USA</t>
  </si>
  <si>
    <t>1 Mill Street, Reno, NV 89502, USA</t>
  </si>
  <si>
    <t>3 Mill Street, Reno, NV 89502, USA</t>
  </si>
  <si>
    <t>5 Mill Street, Reno, NV 89502, USA</t>
  </si>
  <si>
    <t>7 Mill Street, Reno, NV 89502, USA</t>
  </si>
  <si>
    <t>9 Mill Street, Reno, NV 89502, USA</t>
  </si>
  <si>
    <t>11 Mill Street, Reno, NV 89502, USA</t>
  </si>
  <si>
    <t>13 Mill Street, Reno, NV 89502, USA</t>
  </si>
  <si>
    <t>15 Mill Street, Reno, NV 89502, USA</t>
  </si>
  <si>
    <t>17 Mill Street, Reno, NV 89502, USA</t>
  </si>
  <si>
    <t>19 Mill Street, Reno, NV 89502, USA</t>
  </si>
  <si>
    <t>21 Mill Street, Reno, NV 89502, USA</t>
  </si>
  <si>
    <t>23 Mill Street, Reno, NV 89502, USA</t>
  </si>
  <si>
    <t>25 Mill Street, Reno, NV 89502, USA</t>
  </si>
  <si>
    <t>27 Mill Street, Reno, NV 89502, USA</t>
  </si>
  <si>
    <t>29 Mill Street, Reno, NV 89502, USA</t>
  </si>
  <si>
    <t>31 Mill Street, Reno, NV 89502, USA</t>
  </si>
  <si>
    <t>33 Mill Street, Reno, NV 89502, USA</t>
  </si>
  <si>
    <t>2 Mill Street, Reno, NV 89501, USA</t>
  </si>
  <si>
    <t>4 Mill Street, Reno, NV 89501, USA</t>
  </si>
  <si>
    <t>6 Mill Street, Reno, NV 89501, USA</t>
  </si>
  <si>
    <t>8 Mill Street, Reno, NV 89501, USA</t>
  </si>
  <si>
    <t>10 Mill Street, Reno, NV 89501, USA</t>
  </si>
  <si>
    <t>12 Mill Street, Reno, NV 89501, USA</t>
  </si>
  <si>
    <t>14 Mill Street, Reno, NV 89501, USA</t>
  </si>
  <si>
    <t>16 Mill Street, Reno, NV 89501, USA</t>
  </si>
  <si>
    <t>18 Mill Street, Reno, NV 89501, USA</t>
  </si>
  <si>
    <t>22 Mill Street, Reno, NV 89501, USA</t>
  </si>
  <si>
    <t>24 Mill Street, Reno, NV 89501, USA</t>
  </si>
  <si>
    <t>26 Mill Street, Reno, NV 89501, USA</t>
  </si>
  <si>
    <t>28 Mill Street, Reno, NV 89501, USA</t>
  </si>
  <si>
    <t>30 Mill Street, Reno, NV 89501, USA</t>
  </si>
  <si>
    <t>32 Mill Street, Reno, NV 89501, USA</t>
  </si>
  <si>
    <t>100 East 1st Street, Reno, NV 89501, USA</t>
  </si>
  <si>
    <t>102 East 1st Street, Reno, NV 89501, USA</t>
  </si>
  <si>
    <t>104 East 1st Street, Reno, NV 89501, USA</t>
  </si>
  <si>
    <t>106 East 1st Street, Reno, NV 89501, USA</t>
  </si>
  <si>
    <t>108 East 1st Street, Reno, NV 89501, USA</t>
  </si>
  <si>
    <t>110 East 1st Street, Reno, NV 89501, USA</t>
  </si>
  <si>
    <t>112 East 1st Street, Reno, NV 89501, USA</t>
  </si>
  <si>
    <t>114 East 1st Street, Reno, NV 89501, USA</t>
  </si>
  <si>
    <t>116 East 1st Street, Reno, NV 89501, USA</t>
  </si>
  <si>
    <t>118 East 1st Street, Reno, NV 89501, USA</t>
  </si>
  <si>
    <t>120 East 1st Street, Reno, NV 89501, USA</t>
  </si>
  <si>
    <t>115 East 1st Street, Reno, NV 89501, USA</t>
  </si>
  <si>
    <t>113 East 1st Street, Reno, NV 89501, USA</t>
  </si>
  <si>
    <t>111 East 1st Street, Reno, NV 89501, USA</t>
  </si>
  <si>
    <t>109 East 1st Street, Reno, NV 89501, USA</t>
  </si>
  <si>
    <t>107 East 1st Street, Reno, NV 89501, USA</t>
  </si>
  <si>
    <t>105 East 1st Street, Reno, NV 89501, USA</t>
  </si>
  <si>
    <t>103 East 1st Street, Reno, NV 89501, USA</t>
  </si>
  <si>
    <t>101 East 1st Street, Reno, NV 89501, USA</t>
  </si>
  <si>
    <t>278 West 1st Street, Reno, NV 89501, USA</t>
  </si>
  <si>
    <t>280 West 1st Street, Reno, NV 89501, USA</t>
  </si>
  <si>
    <t>282 West 1st Street, Reno, NV 89501, USA</t>
  </si>
  <si>
    <t>284 West 1st Street, Reno, NV 89501, USA</t>
  </si>
  <si>
    <t>286 West 1st Street, Reno, NV 89501, USA</t>
  </si>
  <si>
    <t>288 West 1st Street, Reno, NV 89501, USA</t>
  </si>
  <si>
    <t>290 West 1st Street, Reno, NV 89501, USA</t>
  </si>
  <si>
    <t>292 West 1st Street, Reno, NV 89501, USA</t>
  </si>
  <si>
    <t>289 West 1st Street, Reno, NV 89501, USA</t>
  </si>
  <si>
    <t>291 West 1st Street, Reno, NV 89501, USA</t>
  </si>
  <si>
    <t>293 West 1st Street, Reno, NV 89501, USA</t>
  </si>
  <si>
    <t>303 West 1st Street, Reno, NV 89503, USA</t>
  </si>
  <si>
    <t>305 West 1st Street, Reno, NV 89503, USA</t>
  </si>
  <si>
    <t>307 West 1st Street, Reno, NV 89503, USA</t>
  </si>
  <si>
    <t>309 West 1st Street, Reno, NV 89503, USA</t>
  </si>
  <si>
    <t>311 West 1st Street, Reno, NV 89503, USA</t>
  </si>
  <si>
    <t>313 West 1st Street, Reno, NV 89503, USA</t>
  </si>
  <si>
    <t>315 West 1st Street, Reno, NV 89503, USA</t>
  </si>
  <si>
    <t>476 West 1st Street, Reno, NV 89503, USA</t>
  </si>
  <si>
    <t>472 West 1st Street, Reno, NV 89503, USA</t>
  </si>
  <si>
    <t>468 West 1st Street, Reno, NV 89503, USA</t>
  </si>
  <si>
    <t>464 West 1st Street, Reno, NV 89503, USA</t>
  </si>
  <si>
    <t>460 West 1st Street, Reno, NV 89503, USA</t>
  </si>
  <si>
    <t>456 West 1st Street, Reno, NV 89503, USA</t>
  </si>
  <si>
    <t>452 West 1st Street, Reno, NV 89503, USA</t>
  </si>
  <si>
    <t>448 West 1st Street, Reno, NV 89503, USA</t>
  </si>
  <si>
    <t>444 West 1st Street, Reno, NV 89503, USA</t>
  </si>
  <si>
    <t>440 West 1st Street, Reno, NV 89503, USA</t>
  </si>
  <si>
    <t>436 West 1st Street, Reno, NV 89503, USA</t>
  </si>
  <si>
    <t>432 West 1st Street, Reno, NV 89503, USA</t>
  </si>
  <si>
    <t>428 West 1st Street, Reno, NV 89503, USA</t>
  </si>
  <si>
    <t>424 West 1st Street, Reno, NV 89503, USA</t>
  </si>
  <si>
    <t>420 West 1st Street, Reno, NV 89503, USA</t>
  </si>
  <si>
    <t>416 West 1st Street, Reno, NV 89503, USA</t>
  </si>
  <si>
    <t>412 West 1st Street, Reno, NV 89503, USA</t>
  </si>
  <si>
    <t>408 West 1st Street, Reno, NV 89503, USA</t>
  </si>
  <si>
    <t>404 West 1st Street, Reno, NV 89503, USA</t>
  </si>
  <si>
    <t>400 West 1st Street, Reno, NV 89503, USA</t>
  </si>
  <si>
    <t>421 West 1st Street, Reno, NV 89503, USA</t>
  </si>
  <si>
    <t>417 West 1st Street, Reno, NV 89503, USA</t>
  </si>
  <si>
    <t>413 West 1st Street, Reno, NV 89503, USA</t>
  </si>
  <si>
    <t>409 West 1st Street, Reno, NV 89503, USA</t>
  </si>
  <si>
    <t>216 East 2nd Street, Reno, NV 89501, USA</t>
  </si>
  <si>
    <t>218 East 2nd Street, Reno, NV 89501, USA</t>
  </si>
  <si>
    <t>220 East 2nd Street, Reno, NV 89501, USA</t>
  </si>
  <si>
    <t>222 East 2nd Street, Reno, NV 89501, USA</t>
  </si>
  <si>
    <t>224 East 2nd Street, Reno, NV 89501, USA</t>
  </si>
  <si>
    <t>226 East 2nd Street, Reno, NV 89501, USA</t>
  </si>
  <si>
    <t>245 East 2nd Street, Reno, NV 89501, USA</t>
  </si>
  <si>
    <t>243 East 2nd Street, Reno, NV 89501, USA</t>
  </si>
  <si>
    <t>241 East 2nd Street, Reno, NV 89501, USA</t>
  </si>
  <si>
    <t>239 East 2nd Street, Reno, NV 89501, USA</t>
  </si>
  <si>
    <t>237 East 2nd Street, Reno, NV 89501, USA</t>
  </si>
  <si>
    <t>108 East 2nd Street, Reno, NV 89501, USA</t>
  </si>
  <si>
    <t>110 East 2nd Street, Reno, NV 89501, USA</t>
  </si>
  <si>
    <t>112 East 2nd Street, Reno, NV 89501, USA</t>
  </si>
  <si>
    <t>25 East 2nd Street, Reno, NV 89501, USA</t>
  </si>
  <si>
    <t>23 East 2nd Street, Reno, NV 89501, USA</t>
  </si>
  <si>
    <t>21 East 2nd Street, Reno, NV 89501, USA</t>
  </si>
  <si>
    <t>19 East 2nd Street, Reno, NV 89501, USA</t>
  </si>
  <si>
    <t>21 West 2nd Street, Reno, NV 89503, USA</t>
  </si>
  <si>
    <t>25 West 2nd Street, Reno, NV 89501, USA</t>
  </si>
  <si>
    <t>29 West 2nd Street, Reno, NV 89501, USA</t>
  </si>
  <si>
    <t>33 West 2nd Street, Reno, NV 89501, USA</t>
  </si>
  <si>
    <t>37 West 2nd Street, Reno, NV 89501, USA</t>
  </si>
  <si>
    <t>22 West 2nd Street, Reno, NV 89501, USA</t>
  </si>
  <si>
    <t>24 West 2nd Street, Reno, NV 89501, USA</t>
  </si>
  <si>
    <t>26 West 2nd Street, Reno, NV 89501, USA</t>
  </si>
  <si>
    <t>28 West 2nd Street, Reno, NV 89501, USA</t>
  </si>
  <si>
    <t>101 West 2nd Street, Reno, NV 89501, USA</t>
  </si>
  <si>
    <t>103 West 2nd Street, Reno, NV 89501, USA</t>
  </si>
  <si>
    <t>105 West 2nd Street, Reno, NV 89501, USA</t>
  </si>
  <si>
    <t>107 West 2nd Street, Reno, NV 89501, USA</t>
  </si>
  <si>
    <t>109 West 2nd Street, Reno, NV 89501, USA</t>
  </si>
  <si>
    <t>112 West 2nd Street, Reno, NV 89501, USA</t>
  </si>
  <si>
    <t>116 West 2nd Street, Reno, NV 89501, USA</t>
  </si>
  <si>
    <t>120 West 2nd Street, Reno, NV 89501, USA</t>
  </si>
  <si>
    <t>124 West 2nd Street, Reno, NV 89501, USA</t>
  </si>
  <si>
    <t>128 West 2nd Street, Reno, NV 89501, USA</t>
  </si>
  <si>
    <t>132 West 2nd Street, Reno, NV 89501, USA</t>
  </si>
  <si>
    <t>136 West 2nd Street, Reno, NV 89501, USA</t>
  </si>
  <si>
    <t>205 West 2nd Street, Reno, NV 89501, USA</t>
  </si>
  <si>
    <t>209 West 2nd Street, Reno, NV 89501, USA</t>
  </si>
  <si>
    <t>214 West 2nd Street, Reno, NV 89501, USA</t>
  </si>
  <si>
    <t>218 West 2nd Street, Reno, NV 89501, USA</t>
  </si>
  <si>
    <t>222 West 2nd Street, Reno, NV 89501, USA</t>
  </si>
  <si>
    <t>226 West 2nd Street, Reno, NV 89501, USA</t>
  </si>
  <si>
    <t>230 West 2nd Street, Reno, NV 89501, USA</t>
  </si>
  <si>
    <t>234 West 2nd Street, Reno, NV 89501, USA</t>
  </si>
  <si>
    <t>301 West 2nd Street, Reno, NV 89501, USA</t>
  </si>
  <si>
    <t>305 West 2nd Street, Reno, NV 89501, USA</t>
  </si>
  <si>
    <t>309 West 2nd Street, Reno, NV 89501, USA</t>
  </si>
  <si>
    <t>313 West 2nd Street, Reno, NV 89501, USA</t>
  </si>
  <si>
    <t>317 West 2nd Street, Reno, NV 89501, USA</t>
  </si>
  <si>
    <t>321 West 2nd Street, Reno, NV 89501, USA</t>
  </si>
  <si>
    <t>325 West 2nd Street, Reno, NV 89501, USA</t>
  </si>
  <si>
    <t>329 West 2nd Street, Reno, NV 89501, USA</t>
  </si>
  <si>
    <t>333 West 2nd Street, Reno, NV 89501, USA</t>
  </si>
  <si>
    <t>334 West 2nd Street, Reno, NV 89503, USA</t>
  </si>
  <si>
    <t>330 West 2nd Street, Reno, NV 89503, USA</t>
  </si>
  <si>
    <t>326 West 2nd Street, Reno, NV 89503, USA</t>
  </si>
  <si>
    <t>322 West 2nd Street, Reno, NV 89503, USA</t>
  </si>
  <si>
    <t>318 West 2nd Street, Reno, NV 89503, USA</t>
  </si>
  <si>
    <t>314 West 2nd Street, Reno, NV 89503, USA</t>
  </si>
  <si>
    <t>310 West 2nd Street, Reno, NV 89503, USA</t>
  </si>
  <si>
    <t>306 West 2nd Street, Reno, NV 89503, USA</t>
  </si>
  <si>
    <t>302 West 2nd Street, Reno, NV 89503, USA</t>
  </si>
  <si>
    <t>108 East Commercial Row, Reno, NV 89501, USA</t>
  </si>
  <si>
    <t>110 East Commercial Row, Reno, NV 89501, USA</t>
  </si>
  <si>
    <t>112 East Commercial Row, Reno, NV 89501, USA</t>
  </si>
  <si>
    <t>114 East Commercial Row, Reno, NV 89501, USA</t>
  </si>
  <si>
    <t>116 East Commercial Row, Reno, NV 89501, USA</t>
  </si>
  <si>
    <t>118 East Commercial Row, Reno, NV 89501, USA</t>
  </si>
  <si>
    <t>120 East Commercial Row, Reno, NV 89501, USA</t>
  </si>
  <si>
    <t>122 East Commercial Row, Reno, NV 89501, USA</t>
  </si>
  <si>
    <t>124 East Commercial Row, Reno, NV 89501, USA</t>
  </si>
  <si>
    <t>126 East Commercial Row, Reno, NV 89501, USA</t>
  </si>
  <si>
    <t>121 East Commercial Row, Reno, NV 89501, USA</t>
  </si>
  <si>
    <t>123 East Commercial Row, Reno, NV 89501, USA</t>
  </si>
  <si>
    <t>125 East Commercial Row, Reno, NV 89501, USA</t>
  </si>
  <si>
    <t>127 East Commercial Row, Reno, NV 89501, USA</t>
  </si>
  <si>
    <t>129 East Commercial Row, Reno, NV 89501, USA</t>
  </si>
  <si>
    <t>131 East Commercial Row, Reno, NV 89501, USA</t>
  </si>
  <si>
    <t>133 East Commercial Row, Reno, NV 89501, USA</t>
  </si>
  <si>
    <t>135 East Commercial Row, Reno, NV 89501, USA</t>
  </si>
  <si>
    <t>137 East Commercial Row, Reno, NV 89501, USA</t>
  </si>
  <si>
    <t>139 East Commercial Row, Reno, NV 89501, USA</t>
  </si>
  <si>
    <t>141 East Commercial Row, Reno, NV 89501, USA</t>
  </si>
  <si>
    <t>143 East Commercial Row, Reno, NV 89501, USA</t>
  </si>
  <si>
    <t>145 East Commercial Row, Reno, NV 89501, USA</t>
  </si>
  <si>
    <t>147 East Commercial Row, Reno, NV 89501, USA</t>
  </si>
  <si>
    <t>7 East Commercial Row, Reno, NV 89501, USA</t>
  </si>
  <si>
    <t>11 East Commercial Row, Reno, NV 89501, USA</t>
  </si>
  <si>
    <t>15 East Commercial Row, Reno, NV 89501, USA</t>
  </si>
  <si>
    <t>19 East Commercial Row, Reno, NV 89501, USA</t>
  </si>
  <si>
    <t>23 East Commercial Row, Reno, NV 89501, USA</t>
  </si>
  <si>
    <t>27 East Commercial Row, Reno, NV 89501, USA</t>
  </si>
  <si>
    <t>31 East Commercial Row, Reno, NV 89501, USA</t>
  </si>
  <si>
    <t>35 East Commercial Row, Reno, NV 89501, USA</t>
  </si>
  <si>
    <t>39 East Commercial Row, Reno, NV 89501, USA</t>
  </si>
  <si>
    <t>43 East Commercial Row, Reno, NV 89501, USA</t>
  </si>
  <si>
    <t>10 East Commercial Row, Reno, NV 89501, USA</t>
  </si>
  <si>
    <t>14 East Commercial Row, Reno, NV 89501, USA</t>
  </si>
  <si>
    <t>18 East Commercial Row, Reno, NV 89501, USA</t>
  </si>
  <si>
    <t>22 East Commercial Row, Reno, NV 89501, USA</t>
  </si>
  <si>
    <t>26 East Commercial Row, Reno, NV 89501, USA</t>
  </si>
  <si>
    <t>30 East Commercial Row, Reno, NV 89501, USA</t>
  </si>
  <si>
    <t>34 East Commercial Row, Reno, NV 89501, USA</t>
  </si>
  <si>
    <t>38 East Commercial Row, Reno, NV 89501, USA</t>
  </si>
  <si>
    <t>42 East Commercial Row, Reno, NV 89501, USA</t>
  </si>
  <si>
    <t>46 East Commercial Row, Reno, NV 89501, USA</t>
  </si>
  <si>
    <t>202 West Commercial Row, Reno, NV 89501, USA</t>
  </si>
  <si>
    <t>204 West Commercial Row, Reno, NV 89501, USA</t>
  </si>
  <si>
    <t>206 West Commercial Row, Reno, NV 89501, USA</t>
  </si>
  <si>
    <t>208 West Commercial Row, Reno, NV 89501, USA</t>
  </si>
  <si>
    <t>210 West Commercial Row, Reno, NV 89501, USA</t>
  </si>
  <si>
    <t>212 West Commercial Row, Reno, NV 89501, USA</t>
  </si>
  <si>
    <t>214 West Commercial Row, Reno, NV 89501, USA</t>
  </si>
  <si>
    <t>4 East 4th Street, Reno, NV 89501, USA</t>
  </si>
  <si>
    <t>8 East 4th Street, Reno, NV 89501, USA</t>
  </si>
  <si>
    <t>12 East 4th Street, Reno, NV 89501, USA</t>
  </si>
  <si>
    <t>150 West 4th Street, Reno, NV 89501, USA</t>
  </si>
  <si>
    <t>146 West 4th Street, Reno, NV 89501, USA</t>
  </si>
  <si>
    <t>142 West 4th Street, Reno, NV 89501, USA</t>
  </si>
  <si>
    <t>138 West 4th Street, Reno, NV 89501, USA</t>
  </si>
  <si>
    <t>134 West 4th Street, Reno, NV 89501, USA</t>
  </si>
  <si>
    <t>130 West 4th Street, Reno, NV 89501, USA</t>
  </si>
  <si>
    <t>126 West 4th Street, Reno, NV 89501, USA</t>
  </si>
  <si>
    <t>122 West 4th Street, Reno, NV 89501, USA</t>
  </si>
  <si>
    <t>118 West 4th Street, Reno, NV 89501, USA</t>
  </si>
  <si>
    <t>114 West 4th Street, Reno, NV 89501, USA</t>
  </si>
  <si>
    <t>110 West 4th Street, Reno, NV 89501, USA</t>
  </si>
  <si>
    <t>210 East 5th Street, Reno, NV 89501, USA</t>
  </si>
  <si>
    <t>212 East 5th Street, Reno, NV 89501, USA</t>
  </si>
  <si>
    <t>214 East 5th Street, Reno, NV 89501, USA</t>
  </si>
  <si>
    <t>216 East 5th Street, Reno, NV 89501, USA</t>
  </si>
  <si>
    <t>139 East 5th Street, Reno, NV 89501, USA</t>
  </si>
  <si>
    <t>137 East 5th Street, Reno, NV 89501, USA</t>
  </si>
  <si>
    <t>135 East 5th Street, Reno, NV 89501, USA</t>
  </si>
  <si>
    <t>133 East 5th Street, Reno, NV 89501, USA</t>
  </si>
  <si>
    <t>131 East 5th Street, Reno, NV 89501, USA</t>
  </si>
  <si>
    <t>129 East 5th Street, Reno, NV 89501, USA</t>
  </si>
  <si>
    <t>127 East 5th Street, Reno, NV 89501, USA</t>
  </si>
  <si>
    <t>125 East 5th Street, Reno, NV 89501, USA</t>
  </si>
  <si>
    <t>31 East 5th Street, Reno, NV 89501, USA</t>
  </si>
  <si>
    <t>29 East 5th Street, Reno, NV 89501, USA</t>
  </si>
  <si>
    <t>27 East 5th Street, Reno, NV 89501, USA</t>
  </si>
  <si>
    <t>25 East 5th Street, Reno, NV 89501, USA</t>
  </si>
  <si>
    <t>23 East 5th Street, Reno, NV 89501, USA</t>
  </si>
  <si>
    <t>21 East 5th Street, Reno, NV 89501, USA</t>
  </si>
  <si>
    <t>22 East 5th Street, Reno, NV 89501, USA</t>
  </si>
  <si>
    <t>26 East 5th Street, Reno, NV 89501, USA</t>
  </si>
  <si>
    <t>30 East 5th Street, Reno, NV 89501, USA</t>
  </si>
  <si>
    <t>205 West 5th Street, Reno, NV 89503, USA</t>
  </si>
  <si>
    <t>207 West 5th Street, Reno, NV 89503, USA</t>
  </si>
  <si>
    <t>209 West 5th Street, Reno, NV 89503, USA</t>
  </si>
  <si>
    <t>211 West 5th Street, Reno, NV 89503, USA</t>
  </si>
  <si>
    <t>213 West 5th Street, Reno, NV 89503, USA</t>
  </si>
  <si>
    <t>215 West 5th Street, Reno, NV 89503, USA</t>
  </si>
  <si>
    <t>216 West 5th Street, Reno, NV 89503, USA</t>
  </si>
  <si>
    <t>214 West 5th Street, Reno, NV 89503, USA</t>
  </si>
  <si>
    <t>212 West 5th Street, Reno, NV 89503, USA</t>
  </si>
  <si>
    <t>210 West 5th Street, Reno, NV 89503, USA</t>
  </si>
  <si>
    <t>208 West 5th Street, Reno, NV 89503, USA</t>
  </si>
  <si>
    <t>206 West 5th Street, Reno, NV 89503, USA</t>
  </si>
  <si>
    <t>204 West 5th Street, Reno, NV 89503, USA</t>
  </si>
  <si>
    <t>61 West 6th Street, Reno, NV 89503, USA</t>
  </si>
  <si>
    <t>63 West 6th Street, Reno, NV 89503, USA</t>
  </si>
  <si>
    <t>65 West 6th Street, Reno, NV 89503, USA</t>
  </si>
  <si>
    <t>67 West 6th Street, Reno, NV 89503, USA</t>
  </si>
  <si>
    <t>131 West 6th Street, Reno, NV 89503, USA</t>
  </si>
  <si>
    <t>129 West 6th Street, Reno, NV 89503, USA</t>
  </si>
  <si>
    <t>127 West 6th Street, Reno, NV 89503, USA</t>
  </si>
  <si>
    <t>125 West 6th Street, Reno, NV 89503, USA</t>
  </si>
  <si>
    <t>134 West 6th Street, Reno, NV 89503, USA</t>
  </si>
  <si>
    <t>132 West 6th Street, Reno, NV 89503, USA</t>
  </si>
  <si>
    <t>130 West 6th Street, Reno, NV 89503, USA</t>
  </si>
  <si>
    <t>128 West 6th Street, Reno, NV 89503, USA</t>
  </si>
  <si>
    <t>126 West 6th Street, Reno, NV 89503, USA</t>
  </si>
  <si>
    <t>124 West 6th Street, Reno, NV 89503, USA</t>
  </si>
  <si>
    <t>122 West 6th Street, Reno, NV 89503, USA</t>
  </si>
  <si>
    <t>120 West 6th Street, Reno, NV 89503, USA</t>
  </si>
  <si>
    <t>118 West 6th Street, Reno, NV 89503, USA</t>
  </si>
  <si>
    <t>116 West 6th Street, Reno, NV 89503, USA</t>
  </si>
  <si>
    <t>114 West 6th Street, Reno, NV 89503, USA</t>
  </si>
  <si>
    <t>112 West 6th Street, Reno, NV 89503, USA</t>
  </si>
  <si>
    <t>260 West 6th Street, Reno, NV 89503, USA</t>
  </si>
  <si>
    <t>258 West 6th Street, Reno, NV 89503, USA</t>
  </si>
  <si>
    <t>256 West 6th Street, Reno, NV 89503, USA</t>
  </si>
  <si>
    <t>254 West 6th Street, Reno, NV 89503, USA</t>
  </si>
  <si>
    <t>252 West 6th Street, Reno, NV 89503, USA</t>
  </si>
  <si>
    <t>250 West 6th Street, Reno, NV 89503, USA</t>
  </si>
  <si>
    <t>248 West 6th Street, Reno, NV 89503, USA</t>
  </si>
  <si>
    <t>246 West 6th Street, Reno, NV 89503, USA</t>
  </si>
  <si>
    <t>244 West 6th Street, Reno, NV 89503, USA</t>
  </si>
  <si>
    <t>225 West 6th Street, Reno, NV 89503, USA</t>
  </si>
  <si>
    <t>227 West 6th Street, Reno, NV 89503, USA</t>
  </si>
  <si>
    <t>229 West 6th Street, Reno, NV 89503, USA</t>
  </si>
  <si>
    <t>231 West 6th Street, Reno, NV 89503, USA</t>
  </si>
  <si>
    <t>233 West 6th Street, Reno, NV 89503, USA</t>
  </si>
  <si>
    <t>235 West 6th Street, Reno, NV 89503, USA</t>
  </si>
  <si>
    <t>237 West 6th Street, Reno, NV 89503, USA</t>
  </si>
  <si>
    <t>239 West 6th Street, Reno, NV 89503, USA</t>
  </si>
  <si>
    <t>306 West 6th Street, Reno, NV 89503, USA</t>
  </si>
  <si>
    <t>308 West 6th Street, Reno, NV 89503, USA</t>
  </si>
  <si>
    <t>310 West 6th Street, Reno, NV 89503, USA</t>
  </si>
  <si>
    <t>312 West 6th Street, Reno, NV 89503, USA</t>
  </si>
  <si>
    <t>314 West 6th Street, Reno, NV 89503, USA</t>
  </si>
  <si>
    <t>316 West 6th Street, Reno, NV 89503, USA</t>
  </si>
  <si>
    <t>318 West 6th Street, Reno, NV 89503, USA</t>
  </si>
  <si>
    <t>320 West 6th Street, Reno, NV 89503, USA</t>
  </si>
  <si>
    <t>322 West 6th Street, Reno, NV 89503, USA</t>
  </si>
  <si>
    <t>324 West 6th Street, Reno, NV 89503, USA</t>
  </si>
  <si>
    <t>326 West 6th Street, Reno, NV 89503, USA</t>
  </si>
  <si>
    <t>328 West 6th Street, Reno, NV 89503, USA</t>
  </si>
  <si>
    <t>330 West 6th Street, Reno, NV 89503, USA</t>
  </si>
  <si>
    <t>332 West 6th Street, Reno, NV 89503, USA</t>
  </si>
  <si>
    <t>334 West 6th Street, Reno, NV 89503, USA</t>
  </si>
  <si>
    <t>336 West 6th Street, Reno, NV 89503, USA</t>
  </si>
  <si>
    <t>338 West 6th Street, Reno, NV 89503, USA</t>
  </si>
  <si>
    <t>340 West 6th Street, Reno, NV 89503, USA</t>
  </si>
  <si>
    <t>301 West 6th Street, Reno, NV 89503, USA</t>
  </si>
  <si>
    <t>303 West 6th Street, Reno, NV 89503, USA</t>
  </si>
  <si>
    <t>305 West 6th Street, Reno, NV 89503, USA</t>
  </si>
  <si>
    <t>307 West 6th Street, Reno, NV 89503, USA</t>
  </si>
  <si>
    <t>309 West 6th Street, Reno, NV 89503, USA</t>
  </si>
  <si>
    <t>311 West 6th Street, Reno, NV 89503, USA</t>
  </si>
  <si>
    <t>313 West 6th Street, Reno, NV 89503, USA</t>
  </si>
  <si>
    <t>315 West 6th Street, Reno, NV 89503, USA</t>
  </si>
  <si>
    <t>317 West 6th Street, Reno, NV 89503, USA</t>
  </si>
  <si>
    <t>101 Elm Street, Reno, NV 89503, USA</t>
  </si>
  <si>
    <t>103 Elm Street, Reno, NV 89503, USA</t>
  </si>
  <si>
    <t>105 Elm Street, Reno, NV 89503, USA</t>
  </si>
  <si>
    <t>107 Elm Street, Reno, NV 89503, USA</t>
  </si>
  <si>
    <t>109 Elm Street, Reno, NV 89503, USA</t>
  </si>
  <si>
    <t>111 Elm Street, Reno, NV 89503, USA</t>
  </si>
  <si>
    <t>113 Elm Street, Reno, NV 89503, USA</t>
  </si>
  <si>
    <t>115 Elm Street, Reno, NV 89503, USA</t>
  </si>
  <si>
    <t>117 Elm Street, Reno, NV 89503, USA</t>
  </si>
  <si>
    <t>101 River Rock Street, Reno, NV 89501, USA</t>
  </si>
  <si>
    <t>103 River Rock Street, Reno, NV 89501, USA</t>
  </si>
  <si>
    <t>105 River Rock Street, Reno, NV 89501, USA</t>
  </si>
  <si>
    <t>107 River Rock Street, Reno, NV 89501, USA</t>
  </si>
  <si>
    <t>109 River Rock Street, Reno, NV 89501, USA</t>
  </si>
  <si>
    <t>201 River Rock Street, Reno, NV 89501, USA</t>
  </si>
  <si>
    <t>203 River Rock Street, Reno, NV 89501, USA</t>
  </si>
  <si>
    <t>205 River Rock Street, Reno, NV 89501, USA</t>
  </si>
  <si>
    <t>207 River Rock Street, Reno, NV 89501, USA</t>
  </si>
  <si>
    <t>209 River Rock Street, Reno, NV 89501, USA</t>
  </si>
  <si>
    <t>13 East Plaza Street, Reno, NV 89501, USA</t>
  </si>
  <si>
    <t>15 East Plaza Street, Reno, NV 89501, USA</t>
  </si>
  <si>
    <t>14 East Plaza Street, Reno, NV 89501, USA</t>
  </si>
  <si>
    <t>102 West 3rd Street, Reno, NV 89501, USA</t>
  </si>
  <si>
    <t>104 West 3rd Street, Reno, NV 89501, USA</t>
  </si>
  <si>
    <t>106 West 3rd Street, Reno, NV 89501, USA</t>
  </si>
  <si>
    <t>108 West 3rd Street, Reno, NV 89501, USA</t>
  </si>
  <si>
    <t>110 West 3rd Street, Reno, NV 89501, USA</t>
  </si>
  <si>
    <t>112 West 3rd Street, Reno, NV 89501, USA</t>
  </si>
  <si>
    <t>114 West 3rd Street, Reno, NV 89501, USA</t>
  </si>
  <si>
    <t>116 West 3rd Street, Reno, NV 89501, USA</t>
  </si>
  <si>
    <t>118 West 3rd Street, Reno, NV 89501, USA</t>
  </si>
  <si>
    <t>120 West 3rd Street, Reno, NV 89501, USA</t>
  </si>
  <si>
    <t>122 West 3rd Street, Reno, NV 89501, USA</t>
  </si>
  <si>
    <t>101 West 3rd Street, Reno, NV 89501, USA</t>
  </si>
  <si>
    <t>103 West 3rd Street, Reno, NV 89501, USA</t>
  </si>
  <si>
    <t>105 West 3rd Street, Reno, NV 89501, USA</t>
  </si>
  <si>
    <t>107 West 3rd Street, Reno, NV 89501, USA</t>
  </si>
  <si>
    <t>109 West 3rd Street, Reno, NV 89501, USA</t>
  </si>
  <si>
    <t>111 West 3rd Street, Reno, NV 89501, USA</t>
  </si>
  <si>
    <t>113 West 3rd Street, Reno, NV 89501, USA</t>
  </si>
  <si>
    <t>115 West 3rd Street, Reno, NV 89501, USA</t>
  </si>
  <si>
    <t>117 West 3rd Street, Reno, NV 89501, USA</t>
  </si>
  <si>
    <t>119 West 3rd Street, Reno, NV 89501, USA</t>
  </si>
  <si>
    <t>121 West 3rd Street, Reno, NV 89501,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</si>
</sst>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Light16"/>
  <colors>
    <mruColors>
      <color rgb="FFCC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209"/>
  <sheetViews>
    <sheetView tabSelected="1" workbookViewId="0">
      <selection activeCell="K18" sqref="K18"/>
    </sheetView>
  </sheetViews>
  <sheetFormatPr baseColWidth="10" defaultColWidth="8.83203125" defaultRowHeight="14" x14ac:dyDescent="0"/>
  <cols>
    <col min="1" max="1" width="13.83203125" style="1" bestFit="1" customWidth="1"/>
    <col min="2" max="2" width="10.6640625" style="1" bestFit="1" customWidth="1"/>
    <col min="3" max="3" width="18" style="1" hidden="1" customWidth="1"/>
    <col min="4" max="4" width="10.1640625" style="1" bestFit="1" customWidth="1"/>
    <col min="5" max="5" width="12.33203125" style="1" bestFit="1" customWidth="1"/>
    <col min="6" max="6" width="5" style="1" bestFit="1" customWidth="1"/>
    <col min="7" max="8" width="5.6640625" style="1" bestFit="1" customWidth="1"/>
    <col min="9" max="9" width="10.33203125" style="1" bestFit="1" customWidth="1"/>
    <col min="10" max="10" width="8.6640625" style="1" bestFit="1" customWidth="1"/>
    <col min="11" max="11" width="24.5" style="1" bestFit="1" customWidth="1"/>
    <col min="12" max="12" width="32.5" style="1" customWidth="1"/>
    <col min="13" max="16384" width="8.83203125" style="1"/>
  </cols>
  <sheetData>
    <row r="1" spans="1:14">
      <c r="A1" s="1" t="s">
        <v>2</v>
      </c>
      <c r="B1" s="1" t="s">
        <v>3</v>
      </c>
      <c r="D1" s="1" t="s">
        <v>4</v>
      </c>
      <c r="E1" s="1" t="s">
        <v>534</v>
      </c>
      <c r="F1" s="1" t="s">
        <v>1</v>
      </c>
      <c r="G1" s="1" t="s">
        <v>0</v>
      </c>
      <c r="H1" s="1" t="s">
        <v>439</v>
      </c>
      <c r="I1" s="1" t="s">
        <v>540</v>
      </c>
      <c r="J1" s="1" t="s">
        <v>541</v>
      </c>
      <c r="K1" s="1" t="s">
        <v>542</v>
      </c>
      <c r="L1" s="1" t="s">
        <v>546</v>
      </c>
      <c r="M1" s="1" t="s">
        <v>544</v>
      </c>
      <c r="N1" s="1" t="s">
        <v>545</v>
      </c>
    </row>
    <row r="2" spans="1:14">
      <c r="A2" s="1" t="s">
        <v>537</v>
      </c>
      <c r="B2" s="1" t="s">
        <v>14</v>
      </c>
      <c r="D2" s="1" t="s">
        <v>6</v>
      </c>
      <c r="E2" s="1" t="s">
        <v>381</v>
      </c>
      <c r="F2" s="1">
        <v>2</v>
      </c>
      <c r="G2" s="1" t="s">
        <v>440</v>
      </c>
      <c r="H2" s="1">
        <v>2</v>
      </c>
      <c r="I2" s="1" t="str">
        <f>LOOKUP(A2, Streets!A:A, Streets!B:B)</f>
        <v>?</v>
      </c>
      <c r="J2" s="1" t="str">
        <f>IF(I2 &lt;&gt; "?", CONCATENATE(I2, E2), "?")</f>
        <v>?</v>
      </c>
      <c r="K2" s="2" t="str">
        <f>VALUE(TRIM(CLEAN(E2)))&amp;" "&amp;A2&amp;" Reno, NV"</f>
        <v>75 Museum Dr. Reno, NV</v>
      </c>
      <c r="L2" t="s">
        <v>547</v>
      </c>
      <c r="M2">
        <v>39.526277999999998</v>
      </c>
      <c r="N2">
        <v>-119.807804</v>
      </c>
    </row>
    <row r="3" spans="1:14">
      <c r="A3" s="1" t="s">
        <v>537</v>
      </c>
      <c r="B3" s="1" t="s">
        <v>14</v>
      </c>
      <c r="D3" s="1" t="s">
        <v>6</v>
      </c>
      <c r="E3" s="1" t="s">
        <v>88</v>
      </c>
      <c r="F3" s="1">
        <v>2</v>
      </c>
      <c r="G3" s="1" t="s">
        <v>440</v>
      </c>
      <c r="H3" s="1">
        <v>2</v>
      </c>
      <c r="I3" s="1" t="str">
        <f>LOOKUP(A3, Streets!A:A, Streets!B:B)</f>
        <v>?</v>
      </c>
      <c r="J3" s="1" t="str">
        <f>IF(I3 &lt;&gt; "?", CONCATENATE(I3, E3), "?")</f>
        <v>?</v>
      </c>
      <c r="K3" s="2" t="str">
        <f t="shared" ref="K3:K66" si="0">VALUE(TRIM(CLEAN(E3)))&amp;" "&amp;A3&amp;" Reno, NV"</f>
        <v>71 Museum Dr. Reno, NV</v>
      </c>
      <c r="L3" t="s">
        <v>547</v>
      </c>
      <c r="M3">
        <v>39.526277999999998</v>
      </c>
      <c r="N3">
        <v>-119.807804</v>
      </c>
    </row>
    <row r="4" spans="1:14">
      <c r="A4" s="1" t="s">
        <v>537</v>
      </c>
      <c r="B4" s="1" t="s">
        <v>14</v>
      </c>
      <c r="D4" s="1" t="s">
        <v>6</v>
      </c>
      <c r="E4" s="1" t="s">
        <v>87</v>
      </c>
      <c r="F4" s="1">
        <v>2</v>
      </c>
      <c r="G4" s="1" t="s">
        <v>440</v>
      </c>
      <c r="H4" s="1">
        <v>2</v>
      </c>
      <c r="I4" s="1" t="str">
        <f>LOOKUP(A4, Streets!A:A, Streets!B:B)</f>
        <v>?</v>
      </c>
      <c r="J4" s="1" t="str">
        <f>IF(I4 &lt;&gt; "?", CONCATENATE(I4, E4), "?")</f>
        <v>?</v>
      </c>
      <c r="K4" s="2" t="str">
        <f t="shared" si="0"/>
        <v>73 Museum Dr. Reno, NV</v>
      </c>
      <c r="L4" t="s">
        <v>547</v>
      </c>
      <c r="M4">
        <v>39.526277999999998</v>
      </c>
      <c r="N4">
        <v>-119.807804</v>
      </c>
    </row>
    <row r="5" spans="1:14">
      <c r="A5" s="1" t="s">
        <v>537</v>
      </c>
      <c r="B5" s="1" t="s">
        <v>14</v>
      </c>
      <c r="D5" s="1" t="s">
        <v>6</v>
      </c>
      <c r="E5" s="1" t="s">
        <v>89</v>
      </c>
      <c r="F5" s="1">
        <v>2</v>
      </c>
      <c r="G5" s="1" t="s">
        <v>440</v>
      </c>
      <c r="H5" s="1">
        <v>2</v>
      </c>
      <c r="I5" s="1" t="str">
        <f>LOOKUP(A5, Streets!A:A, Streets!B:B)</f>
        <v>?</v>
      </c>
      <c r="J5" s="1" t="str">
        <f>IF(I5 &lt;&gt; "?", CONCATENATE(I5, E5), "?")</f>
        <v>?</v>
      </c>
      <c r="K5" s="2" t="str">
        <f t="shared" si="0"/>
        <v>67 Museum Dr. Reno, NV</v>
      </c>
      <c r="L5" t="s">
        <v>547</v>
      </c>
      <c r="M5">
        <v>39.526277999999998</v>
      </c>
      <c r="N5">
        <v>-119.807804</v>
      </c>
    </row>
    <row r="6" spans="1:14">
      <c r="A6" s="1" t="s">
        <v>537</v>
      </c>
      <c r="B6" s="1" t="s">
        <v>14</v>
      </c>
      <c r="D6" s="1" t="s">
        <v>6</v>
      </c>
      <c r="E6" s="1" t="s">
        <v>90</v>
      </c>
      <c r="F6" s="1">
        <v>2</v>
      </c>
      <c r="G6" s="1" t="s">
        <v>440</v>
      </c>
      <c r="H6" s="1">
        <v>2</v>
      </c>
      <c r="I6" s="1" t="str">
        <f>LOOKUP(A6, Streets!A:A, Streets!B:B)</f>
        <v>?</v>
      </c>
      <c r="J6" s="1" t="str">
        <f>IF(I6 &lt;&gt; "?", CONCATENATE(I6, E6), "?")</f>
        <v>?</v>
      </c>
      <c r="K6" s="2" t="str">
        <f t="shared" si="0"/>
        <v>69 Museum Dr. Reno, NV</v>
      </c>
      <c r="L6" t="s">
        <v>547</v>
      </c>
      <c r="M6">
        <v>39.526277999999998</v>
      </c>
      <c r="N6">
        <v>-119.807804</v>
      </c>
    </row>
    <row r="7" spans="1:14">
      <c r="A7" s="1" t="s">
        <v>537</v>
      </c>
      <c r="B7" s="1" t="s">
        <v>14</v>
      </c>
      <c r="D7" s="1" t="s">
        <v>6</v>
      </c>
      <c r="E7" s="1" t="s">
        <v>91</v>
      </c>
      <c r="F7" s="1">
        <v>2</v>
      </c>
      <c r="G7" s="1" t="s">
        <v>440</v>
      </c>
      <c r="H7" s="1">
        <v>2</v>
      </c>
      <c r="I7" s="1" t="str">
        <f>LOOKUP(A7, Streets!A:A, Streets!B:B)</f>
        <v>?</v>
      </c>
      <c r="J7" s="1" t="str">
        <f>IF(I7 &lt;&gt; "?", CONCATENATE(I7, E7), "?")</f>
        <v>?</v>
      </c>
      <c r="K7" s="2" t="str">
        <f t="shared" si="0"/>
        <v>63 Museum Dr. Reno, NV</v>
      </c>
      <c r="L7" t="s">
        <v>547</v>
      </c>
      <c r="M7">
        <v>39.526277999999998</v>
      </c>
      <c r="N7">
        <v>-119.807804</v>
      </c>
    </row>
    <row r="8" spans="1:14">
      <c r="A8" s="1" t="s">
        <v>537</v>
      </c>
      <c r="B8" s="1" t="s">
        <v>14</v>
      </c>
      <c r="D8" s="1" t="s">
        <v>6</v>
      </c>
      <c r="E8" s="1" t="s">
        <v>92</v>
      </c>
      <c r="F8" s="1">
        <v>2</v>
      </c>
      <c r="G8" s="1" t="s">
        <v>440</v>
      </c>
      <c r="H8" s="1">
        <v>2</v>
      </c>
      <c r="I8" s="1" t="str">
        <f>LOOKUP(A8, Streets!A:A, Streets!B:B)</f>
        <v>?</v>
      </c>
      <c r="J8" s="1" t="str">
        <f>IF(I8 &lt;&gt; "?", CONCATENATE(I8, E8), "?")</f>
        <v>?</v>
      </c>
      <c r="K8" s="2" t="str">
        <f t="shared" si="0"/>
        <v>65 Museum Dr. Reno, NV</v>
      </c>
      <c r="L8" t="s">
        <v>547</v>
      </c>
      <c r="M8">
        <v>39.526277999999998</v>
      </c>
      <c r="N8">
        <v>-119.807804</v>
      </c>
    </row>
    <row r="9" spans="1:14">
      <c r="A9" s="1" t="s">
        <v>537</v>
      </c>
      <c r="B9" s="1" t="s">
        <v>14</v>
      </c>
      <c r="D9" s="1" t="s">
        <v>6</v>
      </c>
      <c r="E9" s="1" t="s">
        <v>93</v>
      </c>
      <c r="F9" s="1">
        <v>2</v>
      </c>
      <c r="G9" s="1" t="s">
        <v>440</v>
      </c>
      <c r="H9" s="1">
        <v>2</v>
      </c>
      <c r="I9" s="1" t="str">
        <f>LOOKUP(A9, Streets!A:A, Streets!B:B)</f>
        <v>?</v>
      </c>
      <c r="J9" s="1" t="str">
        <f>IF(I9 &lt;&gt; "?", CONCATENATE(I9, E9), "?")</f>
        <v>?</v>
      </c>
      <c r="K9" s="2" t="str">
        <f t="shared" si="0"/>
        <v>61 Museum Dr. Reno, NV</v>
      </c>
      <c r="L9" t="s">
        <v>547</v>
      </c>
      <c r="M9">
        <v>39.526277999999998</v>
      </c>
      <c r="N9">
        <v>-119.807804</v>
      </c>
    </row>
    <row r="10" spans="1:14">
      <c r="A10" s="1" t="s">
        <v>537</v>
      </c>
      <c r="B10" s="1" t="s">
        <v>14</v>
      </c>
      <c r="D10" s="1" t="s">
        <v>6</v>
      </c>
      <c r="E10" s="1" t="s">
        <v>90</v>
      </c>
      <c r="F10" s="1">
        <v>2</v>
      </c>
      <c r="G10" s="1" t="s">
        <v>440</v>
      </c>
      <c r="H10" s="1">
        <v>2</v>
      </c>
      <c r="I10" s="1" t="str">
        <f>LOOKUP(A10, Streets!A:A, Streets!B:B)</f>
        <v>?</v>
      </c>
      <c r="J10" s="1" t="str">
        <f>IF(I10 &lt;&gt; "?", CONCATENATE(I10, E10), "?")</f>
        <v>?</v>
      </c>
      <c r="K10" s="2" t="str">
        <f t="shared" si="0"/>
        <v>69 Museum Dr. Reno, NV</v>
      </c>
      <c r="L10" t="s">
        <v>547</v>
      </c>
      <c r="M10">
        <v>39.526277999999998</v>
      </c>
      <c r="N10">
        <v>-119.807804</v>
      </c>
    </row>
    <row r="11" spans="1:14">
      <c r="A11" s="1" t="s">
        <v>537</v>
      </c>
      <c r="B11" s="1" t="s">
        <v>14</v>
      </c>
      <c r="D11" s="1" t="s">
        <v>6</v>
      </c>
      <c r="E11" s="1" t="s">
        <v>374</v>
      </c>
      <c r="F11" s="1">
        <v>2</v>
      </c>
      <c r="G11" s="1" t="s">
        <v>440</v>
      </c>
      <c r="H11" s="1">
        <v>2</v>
      </c>
      <c r="I11" s="1" t="str">
        <f>LOOKUP(A11, Streets!A:A, Streets!B:B)</f>
        <v>?</v>
      </c>
      <c r="J11" s="1" t="str">
        <f>IF(I11 &lt;&gt; "?", CONCATENATE(I11, E11), "?")</f>
        <v>?</v>
      </c>
      <c r="K11" s="2" t="str">
        <f t="shared" si="0"/>
        <v>57 Museum Dr. Reno, NV</v>
      </c>
      <c r="L11" t="s">
        <v>547</v>
      </c>
      <c r="M11">
        <v>39.526277999999998</v>
      </c>
      <c r="N11">
        <v>-119.807804</v>
      </c>
    </row>
    <row r="12" spans="1:14">
      <c r="A12" s="1" t="s">
        <v>537</v>
      </c>
      <c r="B12" s="1" t="s">
        <v>14</v>
      </c>
      <c r="D12" s="1" t="s">
        <v>6</v>
      </c>
      <c r="E12" s="1" t="s">
        <v>94</v>
      </c>
      <c r="F12" s="1">
        <v>2</v>
      </c>
      <c r="G12" s="1" t="s">
        <v>440</v>
      </c>
      <c r="H12" s="1">
        <v>2</v>
      </c>
      <c r="I12" s="1" t="str">
        <f>LOOKUP(A12, Streets!A:A, Streets!B:B)</f>
        <v>?</v>
      </c>
      <c r="J12" s="1" t="str">
        <f>IF(I12 &lt;&gt; "?", CONCATENATE(I12, E12), "?")</f>
        <v>?</v>
      </c>
      <c r="K12" s="2" t="str">
        <f t="shared" si="0"/>
        <v>55 Museum Dr. Reno, NV</v>
      </c>
      <c r="L12" t="s">
        <v>547</v>
      </c>
      <c r="M12">
        <v>39.526277999999998</v>
      </c>
      <c r="N12">
        <v>-119.807804</v>
      </c>
    </row>
    <row r="13" spans="1:14">
      <c r="A13" s="1" t="s">
        <v>537</v>
      </c>
      <c r="B13" s="1" t="s">
        <v>14</v>
      </c>
      <c r="D13" s="1" t="s">
        <v>6</v>
      </c>
      <c r="E13" s="1" t="s">
        <v>95</v>
      </c>
      <c r="F13" s="1">
        <v>2</v>
      </c>
      <c r="G13" s="1" t="s">
        <v>440</v>
      </c>
      <c r="H13" s="1">
        <v>2</v>
      </c>
      <c r="I13" s="1" t="str">
        <f>LOOKUP(A13, Streets!A:A, Streets!B:B)</f>
        <v>?</v>
      </c>
      <c r="J13" s="1" t="str">
        <f>IF(I13 &lt;&gt; "?", CONCATENATE(I13, E13), "?")</f>
        <v>?</v>
      </c>
      <c r="K13" s="2" t="str">
        <f t="shared" si="0"/>
        <v>53 Museum Dr. Reno, NV</v>
      </c>
      <c r="L13" t="s">
        <v>547</v>
      </c>
      <c r="M13">
        <v>39.526277999999998</v>
      </c>
      <c r="N13">
        <v>-119.807804</v>
      </c>
    </row>
    <row r="14" spans="1:14">
      <c r="A14" s="1" t="s">
        <v>521</v>
      </c>
      <c r="B14" s="1" t="s">
        <v>24</v>
      </c>
      <c r="D14" s="1" t="s">
        <v>8</v>
      </c>
      <c r="E14" s="1" t="s">
        <v>96</v>
      </c>
      <c r="F14" s="1">
        <v>3</v>
      </c>
      <c r="G14" s="1" t="s">
        <v>442</v>
      </c>
      <c r="H14" s="1">
        <v>2</v>
      </c>
      <c r="I14" s="1" t="str">
        <f>LOOKUP(A14, Streets!A:A, Streets!B:B)</f>
        <v>SIN</v>
      </c>
      <c r="J14" s="1" t="str">
        <f>IF(I14 &lt;&gt; "?", CONCATENATE(I14, E14), "?")</f>
        <v>SIN0405</v>
      </c>
      <c r="K14" s="2" t="str">
        <f t="shared" si="0"/>
        <v>405 Sinclair St. Reno, NV</v>
      </c>
      <c r="L14" t="s">
        <v>548</v>
      </c>
      <c r="M14">
        <v>39.522534999999998</v>
      </c>
      <c r="N14">
        <v>-119.80869</v>
      </c>
    </row>
    <row r="15" spans="1:14">
      <c r="A15" s="1" t="s">
        <v>521</v>
      </c>
      <c r="B15" s="1" t="s">
        <v>24</v>
      </c>
      <c r="D15" s="1" t="s">
        <v>8</v>
      </c>
      <c r="E15" s="1" t="s">
        <v>97</v>
      </c>
      <c r="F15" s="1">
        <v>3</v>
      </c>
      <c r="G15" s="1" t="s">
        <v>442</v>
      </c>
      <c r="H15" s="1">
        <v>2</v>
      </c>
      <c r="I15" s="1" t="str">
        <f>LOOKUP(A15, Streets!A:A, Streets!B:B)</f>
        <v>SIN</v>
      </c>
      <c r="J15" s="1" t="str">
        <f>IF(I15 &lt;&gt; "?", CONCATENATE(I15, E15), "?")</f>
        <v>SIN0407</v>
      </c>
      <c r="K15" s="2" t="str">
        <f t="shared" si="0"/>
        <v>407 Sinclair St. Reno, NV</v>
      </c>
      <c r="L15" t="s">
        <v>549</v>
      </c>
      <c r="M15">
        <v>39.522516000000003</v>
      </c>
      <c r="N15">
        <v>-119.80868</v>
      </c>
    </row>
    <row r="16" spans="1:14">
      <c r="A16" s="1" t="s">
        <v>521</v>
      </c>
      <c r="B16" s="1" t="s">
        <v>24</v>
      </c>
      <c r="D16" s="1" t="s">
        <v>8</v>
      </c>
      <c r="E16" s="1" t="s">
        <v>98</v>
      </c>
      <c r="F16" s="1">
        <v>3</v>
      </c>
      <c r="G16" s="1" t="s">
        <v>442</v>
      </c>
      <c r="H16" s="1">
        <v>2</v>
      </c>
      <c r="I16" s="1" t="str">
        <f>LOOKUP(A16, Streets!A:A, Streets!B:B)</f>
        <v>SIN</v>
      </c>
      <c r="J16" s="1" t="str">
        <f>IF(I16 &lt;&gt; "?", CONCATENATE(I16, E16), "?")</f>
        <v>SIN0409</v>
      </c>
      <c r="K16" s="2" t="str">
        <f t="shared" si="0"/>
        <v>409 Sinclair St. Reno, NV</v>
      </c>
      <c r="L16" t="s">
        <v>550</v>
      </c>
      <c r="M16">
        <v>39.522495999999997</v>
      </c>
      <c r="N16">
        <v>-119.808671</v>
      </c>
    </row>
    <row r="17" spans="1:14">
      <c r="A17" s="1" t="s">
        <v>521</v>
      </c>
      <c r="B17" s="1" t="s">
        <v>24</v>
      </c>
      <c r="D17" s="1" t="s">
        <v>8</v>
      </c>
      <c r="E17" s="1" t="s">
        <v>99</v>
      </c>
      <c r="F17" s="1">
        <v>3</v>
      </c>
      <c r="G17" s="1" t="s">
        <v>442</v>
      </c>
      <c r="H17" s="1">
        <v>2</v>
      </c>
      <c r="I17" s="1" t="str">
        <f>LOOKUP(A17, Streets!A:A, Streets!B:B)</f>
        <v>SIN</v>
      </c>
      <c r="J17" s="1" t="str">
        <f>IF(I17 &lt;&gt; "?", CONCATENATE(I17, E17), "?")</f>
        <v>SIN0402</v>
      </c>
      <c r="K17" s="2" t="str">
        <f t="shared" si="0"/>
        <v>402 Sinclair St. Reno, NV</v>
      </c>
      <c r="L17" t="s">
        <v>551</v>
      </c>
      <c r="M17">
        <v>39.522562999999998</v>
      </c>
      <c r="N17">
        <v>-119.80866399999999</v>
      </c>
    </row>
    <row r="18" spans="1:14">
      <c r="A18" s="1" t="s">
        <v>521</v>
      </c>
      <c r="B18" s="1" t="s">
        <v>24</v>
      </c>
      <c r="D18" s="1" t="s">
        <v>8</v>
      </c>
      <c r="E18" s="1" t="s">
        <v>100</v>
      </c>
      <c r="F18" s="1">
        <v>3</v>
      </c>
      <c r="G18" s="1" t="s">
        <v>442</v>
      </c>
      <c r="H18" s="1">
        <v>2</v>
      </c>
      <c r="I18" s="1" t="str">
        <f>LOOKUP(A18, Streets!A:A, Streets!B:B)</f>
        <v>SIN</v>
      </c>
      <c r="J18" s="1" t="str">
        <f>IF(I18 &lt;&gt; "?", CONCATENATE(I18, E18), "?")</f>
        <v>SIN0404</v>
      </c>
      <c r="K18" s="2" t="str">
        <f t="shared" si="0"/>
        <v>404 Sinclair St. Reno, NV</v>
      </c>
      <c r="L18" t="s">
        <v>552</v>
      </c>
      <c r="M18">
        <v>39.522539999999999</v>
      </c>
      <c r="N18">
        <v>-119.80865300000001</v>
      </c>
    </row>
    <row r="19" spans="1:14">
      <c r="A19" s="1" t="s">
        <v>521</v>
      </c>
      <c r="B19" s="1" t="s">
        <v>24</v>
      </c>
      <c r="D19" s="1" t="s">
        <v>8</v>
      </c>
      <c r="E19" s="1" t="s">
        <v>101</v>
      </c>
      <c r="F19" s="1">
        <v>3</v>
      </c>
      <c r="G19" s="1" t="s">
        <v>442</v>
      </c>
      <c r="H19" s="1">
        <v>2</v>
      </c>
      <c r="I19" s="1" t="str">
        <f>LOOKUP(A19, Streets!A:A, Streets!B:B)</f>
        <v>SIN</v>
      </c>
      <c r="J19" s="1" t="str">
        <f>IF(I19 &lt;&gt; "?", CONCATENATE(I19, E19), "?")</f>
        <v>SIN0406</v>
      </c>
      <c r="K19" s="2" t="str">
        <f t="shared" si="0"/>
        <v>406 Sinclair St. Reno, NV</v>
      </c>
      <c r="L19" t="s">
        <v>553</v>
      </c>
      <c r="M19">
        <v>39.522517999999998</v>
      </c>
      <c r="N19">
        <v>-119.80864200000001</v>
      </c>
    </row>
    <row r="20" spans="1:14">
      <c r="A20" s="1" t="s">
        <v>521</v>
      </c>
      <c r="B20" s="1" t="s">
        <v>24</v>
      </c>
      <c r="D20" s="1" t="s">
        <v>8</v>
      </c>
      <c r="E20" s="1" t="s">
        <v>102</v>
      </c>
      <c r="F20" s="1">
        <v>3</v>
      </c>
      <c r="G20" s="1" t="s">
        <v>442</v>
      </c>
      <c r="H20" s="1">
        <v>2</v>
      </c>
      <c r="I20" s="1" t="str">
        <f>LOOKUP(A20, Streets!A:A, Streets!B:B)</f>
        <v>SIN</v>
      </c>
      <c r="J20" s="1" t="str">
        <f>IF(I20 &lt;&gt; "?", CONCATENATE(I20, E20), "?")</f>
        <v>SIN0408</v>
      </c>
      <c r="K20" s="2" t="str">
        <f t="shared" si="0"/>
        <v>408 Sinclair St. Reno, NV</v>
      </c>
      <c r="L20" t="s">
        <v>554</v>
      </c>
      <c r="M20">
        <v>39.522495999999997</v>
      </c>
      <c r="N20">
        <v>-119.80863100000001</v>
      </c>
    </row>
    <row r="21" spans="1:14">
      <c r="A21" s="1" t="s">
        <v>521</v>
      </c>
      <c r="B21" s="1" t="s">
        <v>24</v>
      </c>
      <c r="D21" s="1" t="s">
        <v>8</v>
      </c>
      <c r="E21" s="1" t="s">
        <v>103</v>
      </c>
      <c r="F21" s="1">
        <v>3</v>
      </c>
      <c r="G21" s="1" t="s">
        <v>442</v>
      </c>
      <c r="H21" s="1">
        <v>2</v>
      </c>
      <c r="I21" s="1" t="str">
        <f>LOOKUP(A21, Streets!A:A, Streets!B:B)</f>
        <v>SIN</v>
      </c>
      <c r="J21" s="1" t="str">
        <f>IF(I21 &lt;&gt; "?", CONCATENATE(I21, E21), "?")</f>
        <v>SIN0410</v>
      </c>
      <c r="K21" s="2" t="str">
        <f t="shared" si="0"/>
        <v>410 Sinclair St. Reno, NV</v>
      </c>
      <c r="L21" t="s">
        <v>555</v>
      </c>
      <c r="M21">
        <v>39.522472999999998</v>
      </c>
      <c r="N21">
        <v>-119.80862</v>
      </c>
    </row>
    <row r="22" spans="1:14">
      <c r="A22" s="1" t="s">
        <v>521</v>
      </c>
      <c r="B22" s="1" t="s">
        <v>24</v>
      </c>
      <c r="D22" s="1" t="s">
        <v>8</v>
      </c>
      <c r="E22" s="1" t="s">
        <v>104</v>
      </c>
      <c r="F22" s="1">
        <v>3</v>
      </c>
      <c r="G22" s="1" t="s">
        <v>442</v>
      </c>
      <c r="H22" s="1">
        <v>2</v>
      </c>
      <c r="I22" s="1" t="str">
        <f>LOOKUP(A22, Streets!A:A, Streets!B:B)</f>
        <v>SIN</v>
      </c>
      <c r="J22" s="1" t="str">
        <f>IF(I22 &lt;&gt; "?", CONCATENATE(I22, E22), "?")</f>
        <v>SIN0412</v>
      </c>
      <c r="K22" s="2" t="str">
        <f t="shared" si="0"/>
        <v>412 Sinclair St. Reno, NV</v>
      </c>
      <c r="L22" t="s">
        <v>556</v>
      </c>
      <c r="M22">
        <v>39.522450999999997</v>
      </c>
      <c r="N22">
        <v>-119.808609</v>
      </c>
    </row>
    <row r="23" spans="1:14">
      <c r="A23" s="1" t="s">
        <v>521</v>
      </c>
      <c r="B23" s="1" t="s">
        <v>24</v>
      </c>
      <c r="D23" s="1" t="s">
        <v>8</v>
      </c>
      <c r="E23" s="1" t="s">
        <v>105</v>
      </c>
      <c r="F23" s="1">
        <v>3</v>
      </c>
      <c r="G23" s="1" t="s">
        <v>442</v>
      </c>
      <c r="H23" s="1">
        <v>2</v>
      </c>
      <c r="I23" s="1" t="str">
        <f>LOOKUP(A23, Streets!A:A, Streets!B:B)</f>
        <v>SIN</v>
      </c>
      <c r="J23" s="1" t="str">
        <f>IF(I23 &lt;&gt; "?", CONCATENATE(I23, E23), "?")</f>
        <v>SIN0414</v>
      </c>
      <c r="K23" s="2" t="str">
        <f t="shared" si="0"/>
        <v>414 Sinclair St. Reno, NV</v>
      </c>
      <c r="L23" t="s">
        <v>557</v>
      </c>
      <c r="M23">
        <v>39.522429000000002</v>
      </c>
      <c r="N23">
        <v>-119.808598</v>
      </c>
    </row>
    <row r="24" spans="1:14">
      <c r="A24" s="1" t="s">
        <v>521</v>
      </c>
      <c r="B24" s="1" t="s">
        <v>24</v>
      </c>
      <c r="D24" s="1" t="s">
        <v>8</v>
      </c>
      <c r="E24" s="1" t="s">
        <v>106</v>
      </c>
      <c r="F24" s="1">
        <v>3</v>
      </c>
      <c r="G24" s="1" t="s">
        <v>442</v>
      </c>
      <c r="H24" s="1">
        <v>2</v>
      </c>
      <c r="I24" s="1" t="str">
        <f>LOOKUP(A24, Streets!A:A, Streets!B:B)</f>
        <v>SIN</v>
      </c>
      <c r="J24" s="1" t="str">
        <f>IF(I24 &lt;&gt; "?", CONCATENATE(I24, E24), "?")</f>
        <v>SIN0416</v>
      </c>
      <c r="K24" s="2" t="str">
        <f t="shared" si="0"/>
        <v>416 Sinclair St. Reno, NV</v>
      </c>
      <c r="L24" t="s">
        <v>558</v>
      </c>
      <c r="M24">
        <v>39.522407000000001</v>
      </c>
      <c r="N24">
        <v>-119.808587</v>
      </c>
    </row>
    <row r="25" spans="1:14">
      <c r="A25" s="1" t="s">
        <v>521</v>
      </c>
      <c r="B25" s="1" t="s">
        <v>8</v>
      </c>
      <c r="D25" s="1" t="s">
        <v>10</v>
      </c>
      <c r="E25" s="1" t="s">
        <v>107</v>
      </c>
      <c r="F25" s="1">
        <v>3</v>
      </c>
      <c r="G25" s="1" t="s">
        <v>442</v>
      </c>
      <c r="H25" s="1">
        <v>2</v>
      </c>
      <c r="I25" s="1" t="str">
        <f>LOOKUP(A25, Streets!A:A, Streets!B:B)</f>
        <v>SIN</v>
      </c>
      <c r="J25" s="1" t="str">
        <f>IF(I25 &lt;&gt; "?", CONCATENATE(I25, E25), "?")</f>
        <v>SIN0334</v>
      </c>
      <c r="K25" s="2" t="str">
        <f t="shared" si="0"/>
        <v>334 Sinclair St. Reno, NV</v>
      </c>
      <c r="L25" t="s">
        <v>559</v>
      </c>
      <c r="M25">
        <v>39.523263</v>
      </c>
      <c r="N25">
        <v>-119.809</v>
      </c>
    </row>
    <row r="26" spans="1:14">
      <c r="A26" s="1" t="s">
        <v>521</v>
      </c>
      <c r="B26" s="1" t="s">
        <v>8</v>
      </c>
      <c r="D26" s="1" t="s">
        <v>10</v>
      </c>
      <c r="E26" s="1" t="s">
        <v>108</v>
      </c>
      <c r="F26" s="1">
        <v>3</v>
      </c>
      <c r="G26" s="1" t="s">
        <v>442</v>
      </c>
      <c r="H26" s="1">
        <v>2</v>
      </c>
      <c r="I26" s="1" t="str">
        <f>LOOKUP(A26, Streets!A:A, Streets!B:B)</f>
        <v>SIN</v>
      </c>
      <c r="J26" s="1" t="str">
        <f>IF(I26 &lt;&gt; "?", CONCATENATE(I26, E26), "?")</f>
        <v>SIN0332</v>
      </c>
      <c r="K26" s="2" t="str">
        <f t="shared" si="0"/>
        <v>332 Sinclair St. Reno, NV</v>
      </c>
      <c r="L26" t="s">
        <v>560</v>
      </c>
      <c r="M26">
        <v>39.523266</v>
      </c>
      <c r="N26">
        <v>-119.80900200000001</v>
      </c>
    </row>
    <row r="27" spans="1:14">
      <c r="A27" s="1" t="s">
        <v>521</v>
      </c>
      <c r="B27" s="1" t="s">
        <v>8</v>
      </c>
      <c r="D27" s="1" t="s">
        <v>10</v>
      </c>
      <c r="E27" s="1" t="s">
        <v>109</v>
      </c>
      <c r="F27" s="1">
        <v>3</v>
      </c>
      <c r="G27" s="1" t="s">
        <v>442</v>
      </c>
      <c r="H27" s="1">
        <v>2</v>
      </c>
      <c r="I27" s="1" t="str">
        <f>LOOKUP(A27, Streets!A:A, Streets!B:B)</f>
        <v>SIN</v>
      </c>
      <c r="J27" s="1" t="str">
        <f>IF(I27 &lt;&gt; "?", CONCATENATE(I27, E27), "?")</f>
        <v>SIN0330</v>
      </c>
      <c r="K27" s="2" t="str">
        <f t="shared" si="0"/>
        <v>330 Sinclair St. Reno, NV</v>
      </c>
      <c r="L27" t="s">
        <v>561</v>
      </c>
      <c r="M27">
        <v>39.523268999999999</v>
      </c>
      <c r="N27">
        <v>-119.809003</v>
      </c>
    </row>
    <row r="28" spans="1:14">
      <c r="A28" s="1" t="s">
        <v>521</v>
      </c>
      <c r="B28" s="1" t="s">
        <v>8</v>
      </c>
      <c r="D28" s="1" t="s">
        <v>10</v>
      </c>
      <c r="E28" s="1" t="s">
        <v>110</v>
      </c>
      <c r="F28" s="1">
        <v>3</v>
      </c>
      <c r="G28" s="1" t="s">
        <v>442</v>
      </c>
      <c r="H28" s="1">
        <v>2</v>
      </c>
      <c r="I28" s="1" t="str">
        <f>LOOKUP(A28, Streets!A:A, Streets!B:B)</f>
        <v>SIN</v>
      </c>
      <c r="J28" s="1" t="str">
        <f>IF(I28 &lt;&gt; "?", CONCATENATE(I28, E28), "?")</f>
        <v>SIN0331</v>
      </c>
      <c r="K28" s="2" t="str">
        <f t="shared" si="0"/>
        <v>331 Sinclair St. Reno, NV</v>
      </c>
      <c r="L28" t="s">
        <v>562</v>
      </c>
      <c r="M28">
        <v>39.522879000000003</v>
      </c>
      <c r="N28">
        <v>-119.80885499999999</v>
      </c>
    </row>
    <row r="29" spans="1:14">
      <c r="A29" s="1" t="s">
        <v>521</v>
      </c>
      <c r="B29" s="1" t="s">
        <v>8</v>
      </c>
      <c r="D29" s="1" t="s">
        <v>10</v>
      </c>
      <c r="E29" s="1" t="s">
        <v>112</v>
      </c>
      <c r="F29" s="1">
        <v>3</v>
      </c>
      <c r="G29" s="1" t="s">
        <v>442</v>
      </c>
      <c r="H29" s="1">
        <v>2</v>
      </c>
      <c r="I29" s="1" t="str">
        <f>LOOKUP(A29, Streets!A:A, Streets!B:B)</f>
        <v>SIN</v>
      </c>
      <c r="J29" s="1" t="str">
        <f>IF(I29 &lt;&gt; "?", CONCATENATE(I29, E29), "?")</f>
        <v>SIN0333</v>
      </c>
      <c r="K29" s="2" t="str">
        <f t="shared" si="0"/>
        <v>333 Sinclair St. Reno, NV</v>
      </c>
      <c r="L29" t="s">
        <v>563</v>
      </c>
      <c r="M29">
        <v>39.522871000000002</v>
      </c>
      <c r="N29">
        <v>-119.808851</v>
      </c>
    </row>
    <row r="30" spans="1:14">
      <c r="A30" s="1" t="s">
        <v>521</v>
      </c>
      <c r="B30" s="1" t="s">
        <v>8</v>
      </c>
      <c r="D30" s="1" t="s">
        <v>10</v>
      </c>
      <c r="E30" s="1" t="s">
        <v>111</v>
      </c>
      <c r="F30" s="1">
        <v>3</v>
      </c>
      <c r="G30" s="1" t="s">
        <v>442</v>
      </c>
      <c r="H30" s="1">
        <v>2</v>
      </c>
      <c r="I30" s="1" t="str">
        <f>LOOKUP(A30, Streets!A:A, Streets!B:B)</f>
        <v>SIN</v>
      </c>
      <c r="J30" s="1" t="str">
        <f>IF(I30 &lt;&gt; "?", CONCATENATE(I30, E30), "?")</f>
        <v>SIN0335</v>
      </c>
      <c r="K30" s="2" t="str">
        <f t="shared" si="0"/>
        <v>335 Sinclair St. Reno, NV</v>
      </c>
      <c r="L30" t="s">
        <v>564</v>
      </c>
      <c r="M30">
        <v>39.522862000000003</v>
      </c>
      <c r="N30">
        <v>-119.808847</v>
      </c>
    </row>
    <row r="31" spans="1:14">
      <c r="A31" s="1" t="s">
        <v>521</v>
      </c>
      <c r="B31" s="1" t="s">
        <v>8</v>
      </c>
      <c r="D31" s="1" t="s">
        <v>10</v>
      </c>
      <c r="E31" s="1" t="s">
        <v>113</v>
      </c>
      <c r="F31" s="1">
        <v>3</v>
      </c>
      <c r="G31" s="1" t="s">
        <v>442</v>
      </c>
      <c r="H31" s="1">
        <v>2</v>
      </c>
      <c r="I31" s="1" t="str">
        <f>LOOKUP(A31, Streets!A:A, Streets!B:B)</f>
        <v>SIN</v>
      </c>
      <c r="J31" s="1" t="str">
        <f>IF(I31 &lt;&gt; "?", CONCATENATE(I31, E31), "?")</f>
        <v>SIN0201</v>
      </c>
      <c r="K31" s="2" t="str">
        <f t="shared" si="0"/>
        <v>201 Sinclair St. Reno, NV</v>
      </c>
      <c r="L31" t="s">
        <v>565</v>
      </c>
      <c r="M31">
        <v>39.523961999999997</v>
      </c>
      <c r="N31">
        <v>-119.80920399999999</v>
      </c>
    </row>
    <row r="32" spans="1:14">
      <c r="A32" s="1" t="s">
        <v>521</v>
      </c>
      <c r="B32" s="1" t="s">
        <v>8</v>
      </c>
      <c r="D32" s="1" t="s">
        <v>10</v>
      </c>
      <c r="E32" s="1" t="s">
        <v>114</v>
      </c>
      <c r="F32" s="1">
        <v>3</v>
      </c>
      <c r="G32" s="1" t="s">
        <v>442</v>
      </c>
      <c r="H32" s="1">
        <v>2</v>
      </c>
      <c r="I32" s="1" t="str">
        <f>LOOKUP(A32, Streets!A:A, Streets!B:B)</f>
        <v>SIN</v>
      </c>
      <c r="J32" s="1" t="str">
        <f>IF(I32 &lt;&gt; "?", CONCATENATE(I32, E32), "?")</f>
        <v>SIN0203</v>
      </c>
      <c r="K32" s="2" t="str">
        <f t="shared" si="0"/>
        <v>203 Sinclair St. Reno, NV</v>
      </c>
      <c r="L32" t="s">
        <v>566</v>
      </c>
      <c r="M32">
        <v>39.523946000000002</v>
      </c>
      <c r="N32">
        <v>-119.80920500000001</v>
      </c>
    </row>
    <row r="33" spans="1:14">
      <c r="A33" s="1" t="s">
        <v>521</v>
      </c>
      <c r="B33" s="1" t="s">
        <v>8</v>
      </c>
      <c r="D33" s="1" t="s">
        <v>10</v>
      </c>
      <c r="E33" s="1" t="s">
        <v>115</v>
      </c>
      <c r="F33" s="1">
        <v>3</v>
      </c>
      <c r="G33" s="1" t="s">
        <v>442</v>
      </c>
      <c r="H33" s="1">
        <v>2</v>
      </c>
      <c r="I33" s="1" t="str">
        <f>LOOKUP(A33, Streets!A:A, Streets!B:B)</f>
        <v>SIN</v>
      </c>
      <c r="J33" s="1" t="str">
        <f>IF(I33 &lt;&gt; "?", CONCATENATE(I33, E33), "?")</f>
        <v>SIN0205</v>
      </c>
      <c r="K33" s="2" t="str">
        <f t="shared" si="0"/>
        <v>205 Sinclair St. Reno, NV</v>
      </c>
      <c r="L33" t="s">
        <v>567</v>
      </c>
      <c r="M33">
        <v>39.52393</v>
      </c>
      <c r="N33">
        <v>-119.809206</v>
      </c>
    </row>
    <row r="34" spans="1:14">
      <c r="A34" s="1" t="s">
        <v>521</v>
      </c>
      <c r="B34" s="1" t="s">
        <v>8</v>
      </c>
      <c r="D34" s="1" t="s">
        <v>10</v>
      </c>
      <c r="E34" s="1" t="s">
        <v>116</v>
      </c>
      <c r="F34" s="1">
        <v>3</v>
      </c>
      <c r="G34" s="1" t="s">
        <v>442</v>
      </c>
      <c r="H34" s="1">
        <v>2</v>
      </c>
      <c r="I34" s="1" t="str">
        <f>LOOKUP(A34, Streets!A:A, Streets!B:B)</f>
        <v>SIN</v>
      </c>
      <c r="J34" s="1" t="str">
        <f>IF(I34 &lt;&gt; "?", CONCATENATE(I34, E34), "?")</f>
        <v>SIN0206</v>
      </c>
      <c r="K34" s="2" t="str">
        <f t="shared" si="0"/>
        <v>206 Sinclair St. Reno, NV</v>
      </c>
      <c r="L34" t="s">
        <v>568</v>
      </c>
      <c r="M34">
        <v>39.523916999999997</v>
      </c>
      <c r="N34">
        <v>-119.80916999999999</v>
      </c>
    </row>
    <row r="35" spans="1:14">
      <c r="A35" s="1" t="s">
        <v>521</v>
      </c>
      <c r="B35" s="1" t="s">
        <v>8</v>
      </c>
      <c r="D35" s="1" t="s">
        <v>10</v>
      </c>
      <c r="E35" s="1" t="s">
        <v>117</v>
      </c>
      <c r="F35" s="1">
        <v>3</v>
      </c>
      <c r="G35" s="1" t="s">
        <v>442</v>
      </c>
      <c r="H35" s="1">
        <v>2</v>
      </c>
      <c r="I35" s="1" t="str">
        <f>LOOKUP(A35, Streets!A:A, Streets!B:B)</f>
        <v>SIN</v>
      </c>
      <c r="J35" s="1" t="str">
        <f>IF(I35 &lt;&gt; "?", CONCATENATE(I35, E35), "?")</f>
        <v>SIN0204</v>
      </c>
      <c r="K35" s="2" t="str">
        <f t="shared" si="0"/>
        <v>204 Sinclair St. Reno, NV</v>
      </c>
      <c r="L35" t="s">
        <v>569</v>
      </c>
      <c r="M35">
        <v>39.523932000000002</v>
      </c>
      <c r="N35">
        <v>-119.809169</v>
      </c>
    </row>
    <row r="36" spans="1:14">
      <c r="A36" s="1" t="s">
        <v>521</v>
      </c>
      <c r="B36" s="1" t="s">
        <v>12</v>
      </c>
      <c r="D36" s="1" t="s">
        <v>13</v>
      </c>
      <c r="E36" s="1" t="s">
        <v>118</v>
      </c>
      <c r="F36" s="1">
        <v>3</v>
      </c>
      <c r="G36" s="1" t="s">
        <v>442</v>
      </c>
      <c r="H36" s="1">
        <v>2</v>
      </c>
      <c r="I36" s="1" t="str">
        <f>LOOKUP(A36, Streets!A:A, Streets!B:B)</f>
        <v>SIN</v>
      </c>
      <c r="J36" s="1" t="str">
        <f>IF(I36 &lt;&gt; "?", CONCATENATE(I36, E36), "?")</f>
        <v>SIN0106</v>
      </c>
      <c r="K36" s="2" t="str">
        <f t="shared" si="0"/>
        <v>106 Sinclair St. Reno, NV</v>
      </c>
      <c r="L36" t="s">
        <v>570</v>
      </c>
      <c r="M36">
        <v>39.524630999999999</v>
      </c>
      <c r="N36">
        <v>-119.80929399999999</v>
      </c>
    </row>
    <row r="37" spans="1:14">
      <c r="A37" s="1" t="s">
        <v>521</v>
      </c>
      <c r="B37" s="1" t="s">
        <v>12</v>
      </c>
      <c r="D37" s="1" t="s">
        <v>13</v>
      </c>
      <c r="E37" s="1" t="s">
        <v>119</v>
      </c>
      <c r="F37" s="1">
        <v>3</v>
      </c>
      <c r="G37" s="1" t="s">
        <v>442</v>
      </c>
      <c r="H37" s="1">
        <v>2</v>
      </c>
      <c r="I37" s="1" t="str">
        <f>LOOKUP(A37, Streets!A:A, Streets!B:B)</f>
        <v>SIN</v>
      </c>
      <c r="J37" s="1" t="str">
        <f>IF(I37 &lt;&gt; "?", CONCATENATE(I37, E37), "?")</f>
        <v>SIN0104</v>
      </c>
      <c r="K37" s="2" t="str">
        <f t="shared" si="0"/>
        <v>104 Sinclair St. Reno, NV</v>
      </c>
      <c r="L37" t="s">
        <v>571</v>
      </c>
      <c r="M37">
        <v>39.524639999999998</v>
      </c>
      <c r="N37">
        <v>-119.809297</v>
      </c>
    </row>
    <row r="38" spans="1:14">
      <c r="A38" s="1" t="s">
        <v>521</v>
      </c>
      <c r="B38" s="1" t="s">
        <v>12</v>
      </c>
      <c r="D38" s="1" t="s">
        <v>13</v>
      </c>
      <c r="E38" s="1" t="s">
        <v>120</v>
      </c>
      <c r="F38" s="1">
        <v>3</v>
      </c>
      <c r="G38" s="1" t="s">
        <v>442</v>
      </c>
      <c r="H38" s="1">
        <v>2</v>
      </c>
      <c r="I38" s="1" t="str">
        <f>LOOKUP(A38, Streets!A:A, Streets!B:B)</f>
        <v>SIN</v>
      </c>
      <c r="J38" s="1" t="str">
        <f>IF(I38 &lt;&gt; "?", CONCATENATE(I38, E38), "?")</f>
        <v>SIN0102</v>
      </c>
      <c r="K38" s="2" t="str">
        <f t="shared" si="0"/>
        <v>102 Sinclair St. Reno, NV</v>
      </c>
      <c r="L38" t="s">
        <v>572</v>
      </c>
      <c r="M38">
        <v>39.524648999999997</v>
      </c>
      <c r="N38">
        <v>-119.809301</v>
      </c>
    </row>
    <row r="39" spans="1:14">
      <c r="A39" s="1" t="s">
        <v>521</v>
      </c>
      <c r="B39" s="1" t="s">
        <v>13</v>
      </c>
      <c r="D39" s="1" t="s">
        <v>14</v>
      </c>
      <c r="E39" s="1" t="s">
        <v>121</v>
      </c>
      <c r="F39" s="1">
        <v>3</v>
      </c>
      <c r="G39" s="1" t="s">
        <v>442</v>
      </c>
      <c r="H39" s="1">
        <v>2</v>
      </c>
      <c r="I39" s="1" t="str">
        <f>LOOKUP(A39, Streets!A:A, Streets!B:B)</f>
        <v>SIN</v>
      </c>
      <c r="J39" s="1" t="str">
        <f>IF(I39 &lt;&gt; "?", CONCATENATE(I39, E39), "?")</f>
        <v>SIN0025</v>
      </c>
      <c r="K39" s="2" t="str">
        <f t="shared" si="0"/>
        <v>25 Sinclair St. Reno, NV</v>
      </c>
      <c r="L39" t="s">
        <v>573</v>
      </c>
      <c r="M39">
        <v>39.524982000000001</v>
      </c>
      <c r="N39">
        <v>-119.809478</v>
      </c>
    </row>
    <row r="40" spans="1:14">
      <c r="A40" s="1" t="s">
        <v>521</v>
      </c>
      <c r="B40" s="1" t="s">
        <v>13</v>
      </c>
      <c r="D40" s="1" t="s">
        <v>14</v>
      </c>
      <c r="E40" s="1" t="s">
        <v>122</v>
      </c>
      <c r="F40" s="1">
        <v>3</v>
      </c>
      <c r="G40" s="1" t="s">
        <v>442</v>
      </c>
      <c r="H40" s="1">
        <v>2</v>
      </c>
      <c r="I40" s="1" t="str">
        <f>LOOKUP(A40, Streets!A:A, Streets!B:B)</f>
        <v>SIN</v>
      </c>
      <c r="J40" s="1" t="str">
        <f>IF(I40 &lt;&gt; "?", CONCATENATE(I40, E40), "?")</f>
        <v>SIN0027</v>
      </c>
      <c r="K40" s="2" t="str">
        <f t="shared" si="0"/>
        <v>27 Sinclair St. Reno, NV</v>
      </c>
      <c r="L40" t="s">
        <v>574</v>
      </c>
      <c r="M40">
        <v>39.524973000000003</v>
      </c>
      <c r="N40">
        <v>-119.80947399999999</v>
      </c>
    </row>
    <row r="41" spans="1:14">
      <c r="A41" s="1" t="s">
        <v>521</v>
      </c>
      <c r="B41" s="1" t="s">
        <v>13</v>
      </c>
      <c r="D41" s="1" t="s">
        <v>14</v>
      </c>
      <c r="E41" s="1" t="s">
        <v>123</v>
      </c>
      <c r="F41" s="1">
        <v>3</v>
      </c>
      <c r="G41" s="1" t="s">
        <v>442</v>
      </c>
      <c r="H41" s="1">
        <v>2</v>
      </c>
      <c r="I41" s="1" t="str">
        <f>LOOKUP(A41, Streets!A:A, Streets!B:B)</f>
        <v>SIN</v>
      </c>
      <c r="J41" s="1" t="str">
        <f>IF(I41 &lt;&gt; "?", CONCATENATE(I41, E41), "?")</f>
        <v>SIN0029</v>
      </c>
      <c r="K41" s="2" t="str">
        <f t="shared" si="0"/>
        <v>29 Sinclair St. Reno, NV</v>
      </c>
      <c r="L41" t="s">
        <v>575</v>
      </c>
      <c r="M41">
        <v>39.524963999999997</v>
      </c>
      <c r="N41">
        <v>-119.80947</v>
      </c>
    </row>
    <row r="42" spans="1:14">
      <c r="A42" s="1" t="s">
        <v>507</v>
      </c>
      <c r="B42" s="1" t="s">
        <v>14</v>
      </c>
      <c r="D42" s="1" t="s">
        <v>16</v>
      </c>
      <c r="E42" s="1" t="s">
        <v>124</v>
      </c>
      <c r="F42" s="1">
        <v>2</v>
      </c>
      <c r="G42" s="1" t="s">
        <v>440</v>
      </c>
      <c r="H42" s="1">
        <v>2</v>
      </c>
      <c r="I42" s="1" t="str">
        <f>LOOKUP(A42, Streets!A:A, Streets!B:B)</f>
        <v>LAK</v>
      </c>
      <c r="J42" s="1" t="str">
        <f>IF(I42 &lt;&gt; "?", CONCATENATE(I42, E42), "?")</f>
        <v>LAK0078</v>
      </c>
      <c r="K42" s="2" t="str">
        <f t="shared" si="0"/>
        <v>78 Lake St. Reno, NV</v>
      </c>
      <c r="L42" t="s">
        <v>576</v>
      </c>
      <c r="M42">
        <v>39.526470000000003</v>
      </c>
      <c r="N42">
        <v>-119.810345</v>
      </c>
    </row>
    <row r="43" spans="1:14">
      <c r="A43" s="1" t="s">
        <v>507</v>
      </c>
      <c r="B43" s="1" t="s">
        <v>14</v>
      </c>
      <c r="D43" s="1" t="s">
        <v>16</v>
      </c>
      <c r="E43" s="1" t="s">
        <v>125</v>
      </c>
      <c r="F43" s="1">
        <v>2</v>
      </c>
      <c r="G43" s="1" t="s">
        <v>440</v>
      </c>
      <c r="H43" s="1">
        <v>2</v>
      </c>
      <c r="I43" s="1" t="str">
        <f>LOOKUP(A43, Streets!A:A, Streets!B:B)</f>
        <v>LAK</v>
      </c>
      <c r="J43" s="1" t="str">
        <f>IF(I43 &lt;&gt; "?", CONCATENATE(I43, E43), "?")</f>
        <v>LAK0074</v>
      </c>
      <c r="K43" s="2" t="str">
        <f t="shared" si="0"/>
        <v>74 Lake St. Reno, NV</v>
      </c>
      <c r="L43" t="s">
        <v>577</v>
      </c>
      <c r="M43">
        <v>39.526454000000001</v>
      </c>
      <c r="N43">
        <v>-119.810337</v>
      </c>
    </row>
    <row r="44" spans="1:14">
      <c r="A44" s="1" t="s">
        <v>507</v>
      </c>
      <c r="B44" s="1" t="s">
        <v>14</v>
      </c>
      <c r="D44" s="1" t="s">
        <v>16</v>
      </c>
      <c r="E44" s="1" t="s">
        <v>126</v>
      </c>
      <c r="F44" s="1">
        <v>2</v>
      </c>
      <c r="G44" s="1" t="s">
        <v>440</v>
      </c>
      <c r="H44" s="1">
        <v>2</v>
      </c>
      <c r="I44" s="1" t="str">
        <f>LOOKUP(A44, Streets!A:A, Streets!B:B)</f>
        <v>LAK</v>
      </c>
      <c r="J44" s="1" t="str">
        <f>IF(I44 &lt;&gt; "?", CONCATENATE(I44, E44), "?")</f>
        <v>LAK0070</v>
      </c>
      <c r="K44" s="2" t="str">
        <f t="shared" si="0"/>
        <v>70 Lake St. Reno, NV</v>
      </c>
      <c r="L44" t="s">
        <v>578</v>
      </c>
      <c r="M44">
        <v>39.526439000000003</v>
      </c>
      <c r="N44">
        <v>-119.81032999999999</v>
      </c>
    </row>
    <row r="45" spans="1:14">
      <c r="A45" s="1" t="s">
        <v>507</v>
      </c>
      <c r="B45" s="1" t="s">
        <v>14</v>
      </c>
      <c r="D45" s="1" t="s">
        <v>16</v>
      </c>
      <c r="E45" s="1" t="s">
        <v>127</v>
      </c>
      <c r="F45" s="1">
        <v>2</v>
      </c>
      <c r="G45" s="1" t="s">
        <v>440</v>
      </c>
      <c r="H45" s="1">
        <v>2</v>
      </c>
      <c r="I45" s="1" t="str">
        <f>LOOKUP(A45, Streets!A:A, Streets!B:B)</f>
        <v>LAK</v>
      </c>
      <c r="J45" s="1" t="str">
        <f>IF(I45 &lt;&gt; "?", CONCATENATE(I45, E45), "?")</f>
        <v>LAK0066</v>
      </c>
      <c r="K45" s="2" t="str">
        <f t="shared" si="0"/>
        <v>66 Lake St. Reno, NV</v>
      </c>
      <c r="L45" t="s">
        <v>579</v>
      </c>
      <c r="M45">
        <v>39.526423000000001</v>
      </c>
      <c r="N45">
        <v>-119.810322</v>
      </c>
    </row>
    <row r="46" spans="1:14">
      <c r="A46" s="1" t="s">
        <v>507</v>
      </c>
      <c r="B46" s="1" t="s">
        <v>14</v>
      </c>
      <c r="D46" s="1" t="s">
        <v>16</v>
      </c>
      <c r="E46" s="1" t="s">
        <v>82</v>
      </c>
      <c r="F46" s="1">
        <v>2</v>
      </c>
      <c r="G46" s="1" t="s">
        <v>440</v>
      </c>
      <c r="H46" s="1">
        <v>2</v>
      </c>
      <c r="I46" s="1" t="str">
        <f>LOOKUP(A46, Streets!A:A, Streets!B:B)</f>
        <v>LAK</v>
      </c>
      <c r="J46" s="1" t="str">
        <f>IF(I46 &lt;&gt; "?", CONCATENATE(I46, E46), "?")</f>
        <v>LAK0030</v>
      </c>
      <c r="K46" s="2" t="str">
        <f t="shared" si="0"/>
        <v>30 Lake St. Reno, NV</v>
      </c>
      <c r="L46" t="s">
        <v>580</v>
      </c>
      <c r="M46">
        <v>39.525317999999999</v>
      </c>
      <c r="N46">
        <v>-119.80958699999999</v>
      </c>
    </row>
    <row r="47" spans="1:14">
      <c r="A47" s="1" t="s">
        <v>507</v>
      </c>
      <c r="B47" s="1" t="s">
        <v>14</v>
      </c>
      <c r="D47" s="1" t="s">
        <v>16</v>
      </c>
      <c r="E47" s="1" t="s">
        <v>128</v>
      </c>
      <c r="F47" s="1">
        <v>2</v>
      </c>
      <c r="G47" s="1" t="s">
        <v>440</v>
      </c>
      <c r="H47" s="1">
        <v>2</v>
      </c>
      <c r="I47" s="1" t="str">
        <f>LOOKUP(A47, Streets!A:A, Streets!B:B)</f>
        <v>LAK</v>
      </c>
      <c r="J47" s="1" t="str">
        <f>IF(I47 &lt;&gt; "?", CONCATENATE(I47, E47), "?")</f>
        <v>LAK0034</v>
      </c>
      <c r="K47" s="2" t="str">
        <f t="shared" si="0"/>
        <v>34 Lake St. Reno, NV</v>
      </c>
      <c r="L47" t="s">
        <v>581</v>
      </c>
      <c r="M47">
        <v>39.525342999999999</v>
      </c>
      <c r="N47">
        <v>-119.80959900000001</v>
      </c>
    </row>
    <row r="48" spans="1:14">
      <c r="A48" s="1" t="s">
        <v>507</v>
      </c>
      <c r="B48" s="1" t="s">
        <v>14</v>
      </c>
      <c r="D48" s="1" t="s">
        <v>16</v>
      </c>
      <c r="E48" s="1" t="s">
        <v>129</v>
      </c>
      <c r="F48" s="1">
        <v>2</v>
      </c>
      <c r="G48" s="1" t="s">
        <v>440</v>
      </c>
      <c r="H48" s="1">
        <v>2</v>
      </c>
      <c r="I48" s="1" t="str">
        <f>LOOKUP(A48, Streets!A:A, Streets!B:B)</f>
        <v>LAK</v>
      </c>
      <c r="J48" s="1" t="str">
        <f>IF(I48 &lt;&gt; "?", CONCATENATE(I48, E48), "?")</f>
        <v>LAK0038</v>
      </c>
      <c r="K48" s="2" t="str">
        <f t="shared" si="0"/>
        <v>38 Lake St. Reno, NV</v>
      </c>
      <c r="L48" t="s">
        <v>582</v>
      </c>
      <c r="M48">
        <v>39.525368999999998</v>
      </c>
      <c r="N48">
        <v>-119.809611</v>
      </c>
    </row>
    <row r="49" spans="1:14">
      <c r="A49" s="1" t="s">
        <v>507</v>
      </c>
      <c r="B49" s="1" t="s">
        <v>14</v>
      </c>
      <c r="D49" s="1" t="s">
        <v>16</v>
      </c>
      <c r="E49" s="1" t="s">
        <v>130</v>
      </c>
      <c r="F49" s="1">
        <v>2</v>
      </c>
      <c r="G49" s="1" t="s">
        <v>440</v>
      </c>
      <c r="H49" s="1">
        <v>2</v>
      </c>
      <c r="I49" s="1" t="str">
        <f>LOOKUP(A49, Streets!A:A, Streets!B:B)</f>
        <v>LAK</v>
      </c>
      <c r="J49" s="1" t="str">
        <f>IF(I49 &lt;&gt; "?", CONCATENATE(I49, E49), "?")</f>
        <v>LAK0042</v>
      </c>
      <c r="K49" s="2" t="str">
        <f t="shared" si="0"/>
        <v>42 Lake St. Reno, NV</v>
      </c>
      <c r="L49" t="s">
        <v>583</v>
      </c>
      <c r="M49">
        <v>39.525395000000003</v>
      </c>
      <c r="N49">
        <v>-119.809623</v>
      </c>
    </row>
    <row r="50" spans="1:14">
      <c r="A50" s="1" t="s">
        <v>507</v>
      </c>
      <c r="B50" s="1" t="s">
        <v>14</v>
      </c>
      <c r="D50" s="1" t="s">
        <v>16</v>
      </c>
      <c r="E50" s="1" t="s">
        <v>88</v>
      </c>
      <c r="F50" s="1">
        <v>2</v>
      </c>
      <c r="G50" s="1" t="s">
        <v>440</v>
      </c>
      <c r="H50" s="1">
        <v>2</v>
      </c>
      <c r="I50" s="1" t="str">
        <f>LOOKUP(A50, Streets!A:A, Streets!B:B)</f>
        <v>LAK</v>
      </c>
      <c r="J50" s="1" t="str">
        <f>IF(I50 &lt;&gt; "?", CONCATENATE(I50, E50), "?")</f>
        <v>LAK0071</v>
      </c>
      <c r="K50" s="2" t="str">
        <f t="shared" si="0"/>
        <v>71 Lake St. Reno, NV</v>
      </c>
      <c r="L50" t="s">
        <v>584</v>
      </c>
      <c r="M50">
        <v>39.525571999999997</v>
      </c>
      <c r="N50">
        <v>-119.809735</v>
      </c>
    </row>
    <row r="51" spans="1:14">
      <c r="A51" s="1" t="s">
        <v>507</v>
      </c>
      <c r="B51" s="1" t="s">
        <v>14</v>
      </c>
      <c r="D51" s="1" t="s">
        <v>16</v>
      </c>
      <c r="E51" s="1" t="s">
        <v>90</v>
      </c>
      <c r="F51" s="1">
        <v>2</v>
      </c>
      <c r="G51" s="1" t="s">
        <v>440</v>
      </c>
      <c r="H51" s="1">
        <v>2</v>
      </c>
      <c r="I51" s="1" t="str">
        <f>LOOKUP(A51, Streets!A:A, Streets!B:B)</f>
        <v>LAK</v>
      </c>
      <c r="J51" s="1" t="str">
        <f>IF(I51 &lt;&gt; "?", CONCATENATE(I51, E51), "?")</f>
        <v>LAK0069</v>
      </c>
      <c r="K51" s="2" t="str">
        <f t="shared" si="0"/>
        <v>69 Lake St. Reno, NV</v>
      </c>
      <c r="L51" t="s">
        <v>585</v>
      </c>
      <c r="M51">
        <v>39.525559000000001</v>
      </c>
      <c r="N51">
        <v>-119.809729</v>
      </c>
    </row>
    <row r="52" spans="1:14">
      <c r="A52" s="1" t="s">
        <v>507</v>
      </c>
      <c r="B52" s="1" t="s">
        <v>14</v>
      </c>
      <c r="D52" s="1" t="s">
        <v>16</v>
      </c>
      <c r="E52" s="1" t="s">
        <v>89</v>
      </c>
      <c r="F52" s="1">
        <v>2</v>
      </c>
      <c r="G52" s="1" t="s">
        <v>440</v>
      </c>
      <c r="H52" s="1">
        <v>2</v>
      </c>
      <c r="I52" s="1" t="str">
        <f>LOOKUP(A52, Streets!A:A, Streets!B:B)</f>
        <v>LAK</v>
      </c>
      <c r="J52" s="1" t="str">
        <f>IF(I52 &lt;&gt; "?", CONCATENATE(I52, E52), "?")</f>
        <v>LAK0067</v>
      </c>
      <c r="K52" s="2" t="str">
        <f t="shared" si="0"/>
        <v>67 Lake St. Reno, NV</v>
      </c>
      <c r="L52" t="s">
        <v>586</v>
      </c>
      <c r="M52">
        <v>39.525547000000003</v>
      </c>
      <c r="N52">
        <v>-119.80972300000001</v>
      </c>
    </row>
    <row r="53" spans="1:14">
      <c r="A53" s="1" t="s">
        <v>507</v>
      </c>
      <c r="B53" s="1" t="s">
        <v>14</v>
      </c>
      <c r="D53" s="1" t="s">
        <v>16</v>
      </c>
      <c r="E53" s="1" t="s">
        <v>92</v>
      </c>
      <c r="F53" s="1">
        <v>2</v>
      </c>
      <c r="G53" s="1" t="s">
        <v>440</v>
      </c>
      <c r="H53" s="1">
        <v>2</v>
      </c>
      <c r="I53" s="1" t="str">
        <f>LOOKUP(A53, Streets!A:A, Streets!B:B)</f>
        <v>LAK</v>
      </c>
      <c r="J53" s="1" t="str">
        <f>IF(I53 &lt;&gt; "?", CONCATENATE(I53, E53), "?")</f>
        <v>LAK0065</v>
      </c>
      <c r="K53" s="2" t="str">
        <f t="shared" si="0"/>
        <v>65 Lake St. Reno, NV</v>
      </c>
      <c r="L53" t="s">
        <v>587</v>
      </c>
      <c r="M53">
        <v>39.525534</v>
      </c>
      <c r="N53">
        <v>-119.80971599999999</v>
      </c>
    </row>
    <row r="54" spans="1:14">
      <c r="A54" s="1" t="s">
        <v>507</v>
      </c>
      <c r="B54" s="1" t="s">
        <v>14</v>
      </c>
      <c r="D54" s="1" t="s">
        <v>16</v>
      </c>
      <c r="E54" s="1" t="s">
        <v>122</v>
      </c>
      <c r="F54" s="1">
        <v>2</v>
      </c>
      <c r="G54" s="1" t="s">
        <v>440</v>
      </c>
      <c r="H54" s="1">
        <v>2</v>
      </c>
      <c r="I54" s="1" t="str">
        <f>LOOKUP(A54, Streets!A:A, Streets!B:B)</f>
        <v>LAK</v>
      </c>
      <c r="J54" s="1" t="str">
        <f>IF(I54 &lt;&gt; "?", CONCATENATE(I54, E54), "?")</f>
        <v>LAK0027</v>
      </c>
      <c r="K54" s="2" t="str">
        <f t="shared" si="0"/>
        <v>27 Lake St. Reno, NV</v>
      </c>
      <c r="L54" t="s">
        <v>588</v>
      </c>
      <c r="M54">
        <v>39.525292</v>
      </c>
      <c r="N54">
        <v>-119.809614</v>
      </c>
    </row>
    <row r="55" spans="1:14">
      <c r="A55" s="1" t="s">
        <v>507</v>
      </c>
      <c r="B55" s="1" t="s">
        <v>14</v>
      </c>
      <c r="D55" s="1" t="s">
        <v>16</v>
      </c>
      <c r="E55" s="1" t="s">
        <v>131</v>
      </c>
      <c r="F55" s="1">
        <v>2</v>
      </c>
      <c r="G55" s="1" t="s">
        <v>440</v>
      </c>
      <c r="H55" s="1">
        <v>2</v>
      </c>
      <c r="I55" s="1" t="str">
        <f>LOOKUP(A55, Streets!A:A, Streets!B:B)</f>
        <v>LAK</v>
      </c>
      <c r="J55" s="1" t="str">
        <f>IF(I55 &lt;&gt; "?", CONCATENATE(I55, E55), "?")</f>
        <v>LAK0031</v>
      </c>
      <c r="K55" s="2" t="str">
        <f t="shared" si="0"/>
        <v>31 Lake St. Reno, NV</v>
      </c>
      <c r="L55" t="s">
        <v>589</v>
      </c>
      <c r="M55">
        <v>39.525317000000001</v>
      </c>
      <c r="N55">
        <v>-119.80962599999999</v>
      </c>
    </row>
    <row r="56" spans="1:14">
      <c r="A56" s="1" t="s">
        <v>507</v>
      </c>
      <c r="B56" s="1" t="s">
        <v>14</v>
      </c>
      <c r="D56" s="1" t="s">
        <v>16</v>
      </c>
      <c r="E56" s="1" t="s">
        <v>132</v>
      </c>
      <c r="F56" s="1">
        <v>2</v>
      </c>
      <c r="G56" s="1" t="s">
        <v>440</v>
      </c>
      <c r="H56" s="1">
        <v>2</v>
      </c>
      <c r="I56" s="1" t="str">
        <f>LOOKUP(A56, Streets!A:A, Streets!B:B)</f>
        <v>LAK</v>
      </c>
      <c r="J56" s="1" t="str">
        <f>IF(I56 &lt;&gt; "?", CONCATENATE(I56, E56), "?")</f>
        <v>LAK0035</v>
      </c>
      <c r="K56" s="2" t="str">
        <f t="shared" si="0"/>
        <v>35 Lake St. Reno, NV</v>
      </c>
      <c r="L56" t="s">
        <v>590</v>
      </c>
      <c r="M56">
        <v>39.525342000000002</v>
      </c>
      <c r="N56">
        <v>-119.80963800000001</v>
      </c>
    </row>
    <row r="57" spans="1:14">
      <c r="A57" s="1" t="s">
        <v>507</v>
      </c>
      <c r="B57" s="1" t="s">
        <v>14</v>
      </c>
      <c r="D57" s="1" t="s">
        <v>16</v>
      </c>
      <c r="E57" s="1" t="s">
        <v>133</v>
      </c>
      <c r="F57" s="1">
        <v>2</v>
      </c>
      <c r="G57" s="1" t="s">
        <v>440</v>
      </c>
      <c r="H57" s="1">
        <v>2</v>
      </c>
      <c r="I57" s="1" t="str">
        <f>LOOKUP(A57, Streets!A:A, Streets!B:B)</f>
        <v>LAK</v>
      </c>
      <c r="J57" s="1" t="str">
        <f>IF(I57 &lt;&gt; "?", CONCATENATE(I57, E57), "?")</f>
        <v>LAK0039</v>
      </c>
      <c r="K57" s="2" t="str">
        <f t="shared" si="0"/>
        <v>39 Lake St. Reno, NV</v>
      </c>
      <c r="L57" t="s">
        <v>591</v>
      </c>
      <c r="M57">
        <v>39.525368</v>
      </c>
      <c r="N57">
        <v>-119.80964899999999</v>
      </c>
    </row>
    <row r="58" spans="1:14">
      <c r="A58" s="1" t="s">
        <v>507</v>
      </c>
      <c r="B58" s="1" t="s">
        <v>14</v>
      </c>
      <c r="D58" s="1" t="s">
        <v>16</v>
      </c>
      <c r="E58" s="1" t="s">
        <v>134</v>
      </c>
      <c r="F58" s="1">
        <v>2</v>
      </c>
      <c r="G58" s="1" t="s">
        <v>440</v>
      </c>
      <c r="H58" s="1">
        <v>2</v>
      </c>
      <c r="I58" s="1" t="str">
        <f>LOOKUP(A58, Streets!A:A, Streets!B:B)</f>
        <v>LAK</v>
      </c>
      <c r="J58" s="1" t="str">
        <f>IF(I58 &lt;&gt; "?", CONCATENATE(I58, E58), "?")</f>
        <v>LAK0043</v>
      </c>
      <c r="K58" s="2" t="str">
        <f t="shared" si="0"/>
        <v>43 Lake St. Reno, NV</v>
      </c>
      <c r="L58" t="s">
        <v>592</v>
      </c>
      <c r="M58">
        <v>39.525393000000001</v>
      </c>
      <c r="N58">
        <v>-119.80966100000001</v>
      </c>
    </row>
    <row r="59" spans="1:14">
      <c r="A59" s="1" t="s">
        <v>507</v>
      </c>
      <c r="B59" s="1" t="s">
        <v>14</v>
      </c>
      <c r="D59" s="1" t="s">
        <v>16</v>
      </c>
      <c r="E59" s="1" t="s">
        <v>135</v>
      </c>
      <c r="F59" s="1">
        <v>2</v>
      </c>
      <c r="G59" s="1" t="s">
        <v>440</v>
      </c>
      <c r="H59" s="1">
        <v>2</v>
      </c>
      <c r="I59" s="1" t="str">
        <f>LOOKUP(A59, Streets!A:A, Streets!B:B)</f>
        <v>LAK</v>
      </c>
      <c r="J59" s="1" t="str">
        <f>IF(I59 &lt;&gt; "?", CONCATENATE(I59, E59), "?")</f>
        <v>LAK0047</v>
      </c>
      <c r="K59" s="2" t="str">
        <f t="shared" si="0"/>
        <v>47 Lake St. Reno, NV</v>
      </c>
      <c r="L59" t="s">
        <v>593</v>
      </c>
      <c r="M59">
        <v>39.525419999999997</v>
      </c>
      <c r="N59">
        <v>-119.80967200000001</v>
      </c>
    </row>
    <row r="60" spans="1:14">
      <c r="A60" s="1" t="s">
        <v>507</v>
      </c>
      <c r="B60" s="1" t="s">
        <v>16</v>
      </c>
      <c r="D60" s="1" t="s">
        <v>6</v>
      </c>
      <c r="E60" s="1" t="s">
        <v>138</v>
      </c>
      <c r="F60" s="1">
        <v>2</v>
      </c>
      <c r="G60" s="1" t="s">
        <v>440</v>
      </c>
      <c r="H60" s="1">
        <v>2</v>
      </c>
      <c r="I60" s="1" t="str">
        <f>LOOKUP(A60, Streets!A:A, Streets!B:B)</f>
        <v>LAK</v>
      </c>
      <c r="J60" s="1" t="str">
        <f>IF(I60 &lt;&gt; "?", CONCATENATE(I60, E60), "?")</f>
        <v>LAK0132</v>
      </c>
      <c r="K60" s="2" t="str">
        <f t="shared" si="0"/>
        <v>132 Lake St. Reno, NV</v>
      </c>
      <c r="L60" t="s">
        <v>594</v>
      </c>
      <c r="M60">
        <v>39.526862999999999</v>
      </c>
      <c r="N60">
        <v>-119.810475</v>
      </c>
    </row>
    <row r="61" spans="1:14">
      <c r="A61" s="1" t="s">
        <v>507</v>
      </c>
      <c r="B61" s="1" t="s">
        <v>16</v>
      </c>
      <c r="D61" s="1" t="s">
        <v>6</v>
      </c>
      <c r="E61" s="1" t="s">
        <v>136</v>
      </c>
      <c r="F61" s="1">
        <v>2</v>
      </c>
      <c r="G61" s="1" t="s">
        <v>440</v>
      </c>
      <c r="H61" s="1">
        <v>2</v>
      </c>
      <c r="I61" s="1" t="str">
        <f>LOOKUP(A61, Streets!A:A, Streets!B:B)</f>
        <v>LAK</v>
      </c>
      <c r="J61" s="1" t="str">
        <f>IF(I61 &lt;&gt; "?", CONCATENATE(I61, E61), "?")</f>
        <v>LAK0136</v>
      </c>
      <c r="K61" s="2" t="str">
        <f t="shared" si="0"/>
        <v>136 Lake St. Reno, NV</v>
      </c>
      <c r="L61" t="s">
        <v>595</v>
      </c>
      <c r="M61">
        <v>39.526893999999999</v>
      </c>
      <c r="N61">
        <v>-119.810484</v>
      </c>
    </row>
    <row r="62" spans="1:14">
      <c r="A62" s="1" t="s">
        <v>507</v>
      </c>
      <c r="B62" s="1" t="s">
        <v>16</v>
      </c>
      <c r="D62" s="1" t="s">
        <v>6</v>
      </c>
      <c r="E62" s="1" t="s">
        <v>137</v>
      </c>
      <c r="F62" s="1">
        <v>2</v>
      </c>
      <c r="G62" s="1" t="s">
        <v>440</v>
      </c>
      <c r="H62" s="1">
        <v>2</v>
      </c>
      <c r="I62" s="1" t="str">
        <f>LOOKUP(A62, Streets!A:A, Streets!B:B)</f>
        <v>LAK</v>
      </c>
      <c r="J62" s="1" t="str">
        <f>IF(I62 &lt;&gt; "?", CONCATENATE(I62, E62), "?")</f>
        <v>LAK0140</v>
      </c>
      <c r="K62" s="2" t="str">
        <f t="shared" si="0"/>
        <v>140 Lake St. Reno, NV</v>
      </c>
      <c r="L62" t="s">
        <v>596</v>
      </c>
      <c r="M62">
        <v>39.526926000000003</v>
      </c>
      <c r="N62">
        <v>-119.81049400000001</v>
      </c>
    </row>
    <row r="63" spans="1:14">
      <c r="A63" s="1" t="s">
        <v>507</v>
      </c>
      <c r="B63" s="1" t="s">
        <v>6</v>
      </c>
      <c r="D63" s="1" t="s">
        <v>42</v>
      </c>
      <c r="E63" s="1" t="s">
        <v>139</v>
      </c>
      <c r="F63" s="1">
        <v>1</v>
      </c>
      <c r="G63" s="1" t="s">
        <v>444</v>
      </c>
      <c r="H63" s="1">
        <v>2</v>
      </c>
      <c r="I63" s="1" t="str">
        <f>LOOKUP(A63, Streets!A:A, Streets!B:B)</f>
        <v>LAK</v>
      </c>
      <c r="J63" s="1" t="str">
        <f>IF(I63 &lt;&gt; "?", CONCATENATE(I63, E63), "?")</f>
        <v>LAK0225</v>
      </c>
      <c r="K63" s="2" t="str">
        <f t="shared" si="0"/>
        <v>225 Lake St. Reno, NV</v>
      </c>
      <c r="L63" t="s">
        <v>597</v>
      </c>
      <c r="M63">
        <v>39.527697000000003</v>
      </c>
      <c r="N63">
        <v>-119.811707</v>
      </c>
    </row>
    <row r="64" spans="1:14">
      <c r="A64" s="1" t="s">
        <v>507</v>
      </c>
      <c r="B64" s="1" t="s">
        <v>6</v>
      </c>
      <c r="D64" s="1" t="s">
        <v>42</v>
      </c>
      <c r="E64" s="1" t="s">
        <v>140</v>
      </c>
      <c r="F64" s="1">
        <v>1</v>
      </c>
      <c r="G64" s="1" t="s">
        <v>444</v>
      </c>
      <c r="H64" s="1">
        <v>2</v>
      </c>
      <c r="I64" s="1" t="str">
        <f>LOOKUP(A64, Streets!A:A, Streets!B:B)</f>
        <v>LAK</v>
      </c>
      <c r="J64" s="1" t="str">
        <f>IF(I64 &lt;&gt; "?", CONCATENATE(I64, E64), "?")</f>
        <v>LAK0220</v>
      </c>
      <c r="K64" s="2" t="str">
        <f t="shared" si="0"/>
        <v>220 Lake St. Reno, NV</v>
      </c>
      <c r="L64" t="s">
        <v>598</v>
      </c>
      <c r="M64">
        <v>39.527856</v>
      </c>
      <c r="N64">
        <v>-119.810794</v>
      </c>
    </row>
    <row r="65" spans="1:14">
      <c r="A65" s="1" t="s">
        <v>507</v>
      </c>
      <c r="B65" s="1" t="s">
        <v>6</v>
      </c>
      <c r="D65" s="1" t="s">
        <v>42</v>
      </c>
      <c r="E65" s="1" t="s">
        <v>141</v>
      </c>
      <c r="F65" s="1">
        <v>1</v>
      </c>
      <c r="G65" s="1" t="s">
        <v>444</v>
      </c>
      <c r="H65" s="1">
        <v>2</v>
      </c>
      <c r="I65" s="1" t="str">
        <f>LOOKUP(A65, Streets!A:A, Streets!B:B)</f>
        <v>LAK</v>
      </c>
      <c r="J65" s="1" t="str">
        <f>IF(I65 &lt;&gt; "?", CONCATENATE(I65, E65), "?")</f>
        <v>LAK0222</v>
      </c>
      <c r="K65" s="2" t="str">
        <f t="shared" si="0"/>
        <v>222 Lake St. Reno, NV</v>
      </c>
      <c r="L65" t="s">
        <v>599</v>
      </c>
      <c r="M65">
        <v>39.527876999999997</v>
      </c>
      <c r="N65">
        <v>-119.810801</v>
      </c>
    </row>
    <row r="66" spans="1:14">
      <c r="A66" s="1" t="s">
        <v>507</v>
      </c>
      <c r="B66" s="1" t="s">
        <v>6</v>
      </c>
      <c r="D66" s="1" t="s">
        <v>42</v>
      </c>
      <c r="E66" s="1" t="s">
        <v>142</v>
      </c>
      <c r="F66" s="1">
        <v>1</v>
      </c>
      <c r="G66" s="1" t="s">
        <v>444</v>
      </c>
      <c r="H66" s="1">
        <v>2</v>
      </c>
      <c r="I66" s="1" t="str">
        <f>LOOKUP(A66, Streets!A:A, Streets!B:B)</f>
        <v>LAK</v>
      </c>
      <c r="J66" s="1" t="str">
        <f>IF(I66 &lt;&gt; "?", CONCATENATE(I66, E66), "?")</f>
        <v>LAK0224</v>
      </c>
      <c r="K66" s="2" t="str">
        <f t="shared" si="0"/>
        <v>224 Lake St. Reno, NV</v>
      </c>
      <c r="L66" t="s">
        <v>600</v>
      </c>
      <c r="M66">
        <v>39.527970000000003</v>
      </c>
      <c r="N66">
        <v>-119.810428</v>
      </c>
    </row>
    <row r="67" spans="1:14">
      <c r="A67" s="1" t="s">
        <v>507</v>
      </c>
      <c r="B67" s="1" t="s">
        <v>6</v>
      </c>
      <c r="D67" s="1" t="s">
        <v>42</v>
      </c>
      <c r="E67" s="1" t="s">
        <v>143</v>
      </c>
      <c r="F67" s="1">
        <v>1</v>
      </c>
      <c r="G67" s="1" t="s">
        <v>444</v>
      </c>
      <c r="H67" s="1">
        <v>2</v>
      </c>
      <c r="I67" s="1" t="str">
        <f>LOOKUP(A67, Streets!A:A, Streets!B:B)</f>
        <v>LAK</v>
      </c>
      <c r="J67" s="1" t="str">
        <f>IF(I67 &lt;&gt; "?", CONCATENATE(I67, E67), "?")</f>
        <v>LAK0226</v>
      </c>
      <c r="K67" s="2" t="str">
        <f t="shared" ref="K67:K130" si="1">VALUE(TRIM(CLEAN(E67)))&amp;" "&amp;A67&amp;" Reno, NV"</f>
        <v>226 Lake St. Reno, NV</v>
      </c>
      <c r="L67" t="s">
        <v>601</v>
      </c>
      <c r="M67">
        <v>39.527951000000002</v>
      </c>
      <c r="N67">
        <v>-119.81082499999999</v>
      </c>
    </row>
    <row r="68" spans="1:14">
      <c r="A68" s="1" t="s">
        <v>507</v>
      </c>
      <c r="B68" s="1" t="s">
        <v>6</v>
      </c>
      <c r="D68" s="1" t="s">
        <v>42</v>
      </c>
      <c r="E68" s="1" t="s">
        <v>144</v>
      </c>
      <c r="F68" s="1">
        <v>1</v>
      </c>
      <c r="G68" s="1" t="s">
        <v>444</v>
      </c>
      <c r="H68" s="1">
        <v>2</v>
      </c>
      <c r="I68" s="1" t="str">
        <f>LOOKUP(A68, Streets!A:A, Streets!B:B)</f>
        <v>LAK</v>
      </c>
      <c r="J68" s="1" t="str">
        <f>IF(I68 &lt;&gt; "?", CONCATENATE(I68, E68), "?")</f>
        <v>LAK0228</v>
      </c>
      <c r="K68" s="2" t="str">
        <f t="shared" si="1"/>
        <v>228 Lake St. Reno, NV</v>
      </c>
      <c r="L68" t="s">
        <v>602</v>
      </c>
      <c r="M68">
        <v>39.528004000000003</v>
      </c>
      <c r="N68">
        <v>-119.810841</v>
      </c>
    </row>
    <row r="69" spans="1:14">
      <c r="A69" s="1" t="s">
        <v>507</v>
      </c>
      <c r="B69" s="1" t="s">
        <v>6</v>
      </c>
      <c r="D69" s="1" t="s">
        <v>42</v>
      </c>
      <c r="E69" s="1" t="s">
        <v>145</v>
      </c>
      <c r="F69" s="1">
        <v>1</v>
      </c>
      <c r="G69" s="1" t="s">
        <v>444</v>
      </c>
      <c r="H69" s="1">
        <v>2</v>
      </c>
      <c r="I69" s="1" t="str">
        <f>LOOKUP(A69, Streets!A:A, Streets!B:B)</f>
        <v>LAK</v>
      </c>
      <c r="J69" s="1" t="str">
        <f>IF(I69 &lt;&gt; "?", CONCATENATE(I69, E69), "?")</f>
        <v>LAK0230</v>
      </c>
      <c r="K69" s="2" t="str">
        <f t="shared" si="1"/>
        <v>230 Lake St. Reno, NV</v>
      </c>
      <c r="L69" t="s">
        <v>603</v>
      </c>
      <c r="M69">
        <v>39.528055999999999</v>
      </c>
      <c r="N69">
        <v>-119.810858</v>
      </c>
    </row>
    <row r="70" spans="1:14">
      <c r="A70" s="1" t="s">
        <v>507</v>
      </c>
      <c r="B70" s="1" t="s">
        <v>6</v>
      </c>
      <c r="D70" s="1" t="s">
        <v>42</v>
      </c>
      <c r="E70" s="1" t="s">
        <v>146</v>
      </c>
      <c r="F70" s="1">
        <v>1</v>
      </c>
      <c r="G70" s="1" t="s">
        <v>444</v>
      </c>
      <c r="H70" s="1">
        <v>2</v>
      </c>
      <c r="I70" s="1" t="str">
        <f>LOOKUP(A70, Streets!A:A, Streets!B:B)</f>
        <v>LAK</v>
      </c>
      <c r="J70" s="1" t="str">
        <f>IF(I70 &lt;&gt; "?", CONCATENATE(I70, E70), "?")</f>
        <v>LAK0232</v>
      </c>
      <c r="K70" s="2" t="str">
        <f t="shared" si="1"/>
        <v>232 Lake St. Reno, NV</v>
      </c>
      <c r="L70" t="s">
        <v>604</v>
      </c>
      <c r="M70">
        <v>39.528109000000001</v>
      </c>
      <c r="N70">
        <v>-119.810875</v>
      </c>
    </row>
    <row r="71" spans="1:14">
      <c r="A71" s="1" t="s">
        <v>507</v>
      </c>
      <c r="B71" s="1" t="s">
        <v>6</v>
      </c>
      <c r="D71" s="1" t="s">
        <v>42</v>
      </c>
      <c r="E71" s="1" t="s">
        <v>147</v>
      </c>
      <c r="F71" s="1">
        <v>1</v>
      </c>
      <c r="G71" s="1" t="s">
        <v>444</v>
      </c>
      <c r="H71" s="1">
        <v>2</v>
      </c>
      <c r="I71" s="1" t="str">
        <f>LOOKUP(A71, Streets!A:A, Streets!B:B)</f>
        <v>LAK</v>
      </c>
      <c r="J71" s="1" t="str">
        <f>IF(I71 &lt;&gt; "?", CONCATENATE(I71, E71), "?")</f>
        <v>LAK0234</v>
      </c>
      <c r="K71" s="2" t="str">
        <f t="shared" si="1"/>
        <v>234 Lake St. Reno, NV</v>
      </c>
      <c r="L71" t="s">
        <v>605</v>
      </c>
      <c r="M71">
        <v>39.528162000000002</v>
      </c>
      <c r="N71">
        <v>-119.810891</v>
      </c>
    </row>
    <row r="72" spans="1:14">
      <c r="A72" s="1" t="s">
        <v>507</v>
      </c>
      <c r="B72" s="1" t="s">
        <v>6</v>
      </c>
      <c r="D72" s="1" t="s">
        <v>42</v>
      </c>
      <c r="E72" s="1" t="s">
        <v>148</v>
      </c>
      <c r="F72" s="1">
        <v>1</v>
      </c>
      <c r="G72" s="1" t="s">
        <v>444</v>
      </c>
      <c r="H72" s="1">
        <v>2</v>
      </c>
      <c r="I72" s="1" t="str">
        <f>LOOKUP(A72, Streets!A:A, Streets!B:B)</f>
        <v>LAK</v>
      </c>
      <c r="J72" s="1" t="str">
        <f>IF(I72 &lt;&gt; "?", CONCATENATE(I72, E72), "?")</f>
        <v>LAK0236</v>
      </c>
      <c r="K72" s="2" t="str">
        <f t="shared" si="1"/>
        <v>236 Lake St. Reno, NV</v>
      </c>
      <c r="L72" t="s">
        <v>606</v>
      </c>
      <c r="M72">
        <v>39.528213999999998</v>
      </c>
      <c r="N72">
        <v>-119.810908</v>
      </c>
    </row>
    <row r="73" spans="1:14">
      <c r="A73" s="1" t="s">
        <v>507</v>
      </c>
      <c r="B73" s="1" t="s">
        <v>18</v>
      </c>
      <c r="D73" s="1" t="s">
        <v>19</v>
      </c>
      <c r="E73" s="1" t="s">
        <v>149</v>
      </c>
      <c r="F73" s="1">
        <v>1</v>
      </c>
      <c r="G73" s="1" t="s">
        <v>444</v>
      </c>
      <c r="H73" s="1">
        <v>2</v>
      </c>
      <c r="I73" s="1" t="str">
        <f>LOOKUP(A73, Streets!A:A, Streets!B:B)</f>
        <v>LAK</v>
      </c>
      <c r="J73" s="1" t="str">
        <f>IF(I73 &lt;&gt; "?", CONCATENATE(I73, E73), "?")</f>
        <v>LAK0319</v>
      </c>
      <c r="K73" s="2" t="str">
        <f t="shared" si="1"/>
        <v>319 Lake St. Reno, NV</v>
      </c>
      <c r="L73" t="s">
        <v>607</v>
      </c>
      <c r="M73">
        <v>39.529598</v>
      </c>
      <c r="N73">
        <v>-119.811376</v>
      </c>
    </row>
    <row r="74" spans="1:14">
      <c r="A74" s="1" t="s">
        <v>507</v>
      </c>
      <c r="B74" s="1" t="s">
        <v>18</v>
      </c>
      <c r="D74" s="1" t="s">
        <v>19</v>
      </c>
      <c r="E74" s="1" t="s">
        <v>150</v>
      </c>
      <c r="F74" s="1">
        <v>1</v>
      </c>
      <c r="G74" s="1" t="s">
        <v>444</v>
      </c>
      <c r="H74" s="1">
        <v>2</v>
      </c>
      <c r="I74" s="1" t="str">
        <f>LOOKUP(A74, Streets!A:A, Streets!B:B)</f>
        <v>LAK</v>
      </c>
      <c r="J74" s="1" t="str">
        <f>IF(I74 &lt;&gt; "?", CONCATENATE(I74, E74), "?")</f>
        <v>LAK0321</v>
      </c>
      <c r="K74" s="2" t="str">
        <f t="shared" si="1"/>
        <v>321 Lake St. Reno, NV</v>
      </c>
      <c r="L74" t="s">
        <v>608</v>
      </c>
      <c r="M74">
        <v>39.529617000000002</v>
      </c>
      <c r="N74">
        <v>-119.81138199999999</v>
      </c>
    </row>
    <row r="75" spans="1:14">
      <c r="A75" s="1" t="s">
        <v>507</v>
      </c>
      <c r="B75" s="1" t="s">
        <v>18</v>
      </c>
      <c r="D75" s="1" t="s">
        <v>19</v>
      </c>
      <c r="E75" s="1" t="s">
        <v>151</v>
      </c>
      <c r="F75" s="1">
        <v>1</v>
      </c>
      <c r="G75" s="1" t="s">
        <v>444</v>
      </c>
      <c r="H75" s="1">
        <v>2</v>
      </c>
      <c r="I75" s="1" t="str">
        <f>LOOKUP(A75, Streets!A:A, Streets!B:B)</f>
        <v>LAK</v>
      </c>
      <c r="J75" s="1" t="str">
        <f>IF(I75 &lt;&gt; "?", CONCATENATE(I75, E75), "?")</f>
        <v>LAK0323</v>
      </c>
      <c r="K75" s="2" t="str">
        <f t="shared" si="1"/>
        <v>323 Lake St. Reno, NV</v>
      </c>
      <c r="L75" t="s">
        <v>609</v>
      </c>
      <c r="M75">
        <v>39.529636000000004</v>
      </c>
      <c r="N75">
        <v>-119.81138799999999</v>
      </c>
    </row>
    <row r="76" spans="1:14">
      <c r="A76" s="1" t="s">
        <v>507</v>
      </c>
      <c r="B76" s="1" t="s">
        <v>18</v>
      </c>
      <c r="D76" s="1" t="s">
        <v>19</v>
      </c>
      <c r="E76" s="1" t="s">
        <v>152</v>
      </c>
      <c r="F76" s="1">
        <v>1</v>
      </c>
      <c r="G76" s="1" t="s">
        <v>444</v>
      </c>
      <c r="H76" s="1">
        <v>2</v>
      </c>
      <c r="I76" s="1" t="str">
        <f>LOOKUP(A76, Streets!A:A, Streets!B:B)</f>
        <v>LAK</v>
      </c>
      <c r="J76" s="1" t="str">
        <f>IF(I76 &lt;&gt; "?", CONCATENATE(I76, E76), "?")</f>
        <v>LAK0325</v>
      </c>
      <c r="K76" s="2" t="str">
        <f t="shared" si="1"/>
        <v>325 Lake St. Reno, NV</v>
      </c>
      <c r="L76" t="s">
        <v>610</v>
      </c>
      <c r="M76">
        <v>39.529654000000001</v>
      </c>
      <c r="N76">
        <v>-119.81139400000001</v>
      </c>
    </row>
    <row r="77" spans="1:14">
      <c r="A77" s="1" t="s">
        <v>507</v>
      </c>
      <c r="B77" s="1" t="s">
        <v>19</v>
      </c>
      <c r="D77" s="1" t="s">
        <v>20</v>
      </c>
      <c r="E77" s="1" t="s">
        <v>153</v>
      </c>
      <c r="F77" s="1">
        <v>1</v>
      </c>
      <c r="G77" s="1" t="s">
        <v>444</v>
      </c>
      <c r="H77" s="1">
        <v>2</v>
      </c>
      <c r="I77" s="1" t="str">
        <f>LOOKUP(A77, Streets!A:A, Streets!B:B)</f>
        <v>LAK</v>
      </c>
      <c r="J77" s="1" t="str">
        <f>IF(I77 &lt;&gt; "?", CONCATENATE(I77, E77), "?")</f>
        <v>LAK0400</v>
      </c>
      <c r="K77" s="2" t="str">
        <f t="shared" si="1"/>
        <v>400 Lake St. Reno, NV</v>
      </c>
      <c r="L77" t="s">
        <v>611</v>
      </c>
      <c r="M77">
        <v>39.530464000000002</v>
      </c>
      <c r="N77">
        <v>-119.811616</v>
      </c>
    </row>
    <row r="78" spans="1:14">
      <c r="A78" s="1" t="s">
        <v>507</v>
      </c>
      <c r="B78" s="1" t="s">
        <v>19</v>
      </c>
      <c r="D78" s="1" t="s">
        <v>20</v>
      </c>
      <c r="E78" s="1" t="s">
        <v>99</v>
      </c>
      <c r="F78" s="1">
        <v>1</v>
      </c>
      <c r="G78" s="1" t="s">
        <v>444</v>
      </c>
      <c r="H78" s="1">
        <v>2</v>
      </c>
      <c r="I78" s="1" t="str">
        <f>LOOKUP(A78, Streets!A:A, Streets!B:B)</f>
        <v>LAK</v>
      </c>
      <c r="J78" s="1" t="str">
        <f>IF(I78 &lt;&gt; "?", CONCATENATE(I78, E78), "?")</f>
        <v>LAK0402</v>
      </c>
      <c r="K78" s="2" t="str">
        <f t="shared" si="1"/>
        <v>402 Lake St. Reno, NV</v>
      </c>
      <c r="L78" t="s">
        <v>612</v>
      </c>
      <c r="M78">
        <v>39.530487999999998</v>
      </c>
      <c r="N78">
        <v>-119.81162399999999</v>
      </c>
    </row>
    <row r="79" spans="1:14">
      <c r="A79" s="1" t="s">
        <v>507</v>
      </c>
      <c r="B79" s="1" t="s">
        <v>19</v>
      </c>
      <c r="D79" s="1" t="s">
        <v>20</v>
      </c>
      <c r="E79" s="1" t="s">
        <v>100</v>
      </c>
      <c r="F79" s="1">
        <v>1</v>
      </c>
      <c r="G79" s="1" t="s">
        <v>444</v>
      </c>
      <c r="H79" s="1">
        <v>2</v>
      </c>
      <c r="I79" s="1" t="str">
        <f>LOOKUP(A79, Streets!A:A, Streets!B:B)</f>
        <v>LAK</v>
      </c>
      <c r="J79" s="1" t="str">
        <f>IF(I79 &lt;&gt; "?", CONCATENATE(I79, E79), "?")</f>
        <v>LAK0404</v>
      </c>
      <c r="K79" s="2" t="str">
        <f t="shared" si="1"/>
        <v>404 Lake St. Reno, NV</v>
      </c>
      <c r="L79" t="s">
        <v>613</v>
      </c>
      <c r="M79">
        <v>39.530510999999997</v>
      </c>
      <c r="N79">
        <v>-119.811632</v>
      </c>
    </row>
    <row r="80" spans="1:14">
      <c r="A80" s="1" t="s">
        <v>507</v>
      </c>
      <c r="B80" s="1" t="s">
        <v>19</v>
      </c>
      <c r="D80" s="1" t="s">
        <v>20</v>
      </c>
      <c r="E80" s="1" t="s">
        <v>101</v>
      </c>
      <c r="F80" s="1">
        <v>1</v>
      </c>
      <c r="G80" s="1" t="s">
        <v>444</v>
      </c>
      <c r="H80" s="1">
        <v>2</v>
      </c>
      <c r="I80" s="1" t="str">
        <f>LOOKUP(A80, Streets!A:A, Streets!B:B)</f>
        <v>LAK</v>
      </c>
      <c r="J80" s="1" t="str">
        <f>IF(I80 &lt;&gt; "?", CONCATENATE(I80, E80), "?")</f>
        <v>LAK0406</v>
      </c>
      <c r="K80" s="2" t="str">
        <f t="shared" si="1"/>
        <v>406 Lake St. Reno, NV</v>
      </c>
      <c r="L80" t="s">
        <v>614</v>
      </c>
      <c r="M80">
        <v>39.530535</v>
      </c>
      <c r="N80">
        <v>-119.811639</v>
      </c>
    </row>
    <row r="81" spans="1:14">
      <c r="A81" s="1" t="s">
        <v>507</v>
      </c>
      <c r="B81" s="1" t="s">
        <v>19</v>
      </c>
      <c r="D81" s="1" t="s">
        <v>20</v>
      </c>
      <c r="E81" s="1" t="s">
        <v>102</v>
      </c>
      <c r="F81" s="1">
        <v>1</v>
      </c>
      <c r="G81" s="1" t="s">
        <v>444</v>
      </c>
      <c r="H81" s="1">
        <v>2</v>
      </c>
      <c r="I81" s="1" t="str">
        <f>LOOKUP(A81, Streets!A:A, Streets!B:B)</f>
        <v>LAK</v>
      </c>
      <c r="J81" s="1" t="str">
        <f>IF(I81 &lt;&gt; "?", CONCATENATE(I81, E81), "?")</f>
        <v>LAK0408</v>
      </c>
      <c r="K81" s="2" t="str">
        <f t="shared" si="1"/>
        <v>408 Lake St. Reno, NV</v>
      </c>
      <c r="L81" t="s">
        <v>615</v>
      </c>
      <c r="M81">
        <v>39.530557999999999</v>
      </c>
      <c r="N81">
        <v>-119.81164699999999</v>
      </c>
    </row>
    <row r="82" spans="1:14">
      <c r="A82" s="1" t="s">
        <v>507</v>
      </c>
      <c r="B82" s="1" t="s">
        <v>19</v>
      </c>
      <c r="D82" s="1" t="s">
        <v>20</v>
      </c>
      <c r="E82" s="1" t="s">
        <v>103</v>
      </c>
      <c r="F82" s="1">
        <v>1</v>
      </c>
      <c r="G82" s="1" t="s">
        <v>444</v>
      </c>
      <c r="H82" s="1">
        <v>2</v>
      </c>
      <c r="I82" s="1" t="str">
        <f>LOOKUP(A82, Streets!A:A, Streets!B:B)</f>
        <v>LAK</v>
      </c>
      <c r="J82" s="1" t="str">
        <f>IF(I82 &lt;&gt; "?", CONCATENATE(I82, E82), "?")</f>
        <v>LAK0410</v>
      </c>
      <c r="K82" s="2" t="str">
        <f t="shared" si="1"/>
        <v>410 Lake St. Reno, NV</v>
      </c>
      <c r="L82" t="s">
        <v>616</v>
      </c>
      <c r="M82">
        <v>39.530582000000003</v>
      </c>
      <c r="N82">
        <v>-119.811655</v>
      </c>
    </row>
    <row r="83" spans="1:14">
      <c r="A83" s="1" t="s">
        <v>507</v>
      </c>
      <c r="B83" s="1" t="s">
        <v>21</v>
      </c>
      <c r="D83" s="1" t="s">
        <v>22</v>
      </c>
      <c r="E83" s="1" t="s">
        <v>154</v>
      </c>
      <c r="F83" s="1">
        <v>1</v>
      </c>
      <c r="G83" s="1" t="s">
        <v>444</v>
      </c>
      <c r="H83" s="1">
        <v>2</v>
      </c>
      <c r="I83" s="1" t="str">
        <f>LOOKUP(A83, Streets!A:A, Streets!B:B)</f>
        <v>LAK</v>
      </c>
      <c r="J83" s="1" t="str">
        <f>IF(I83 &lt;&gt; "?", CONCATENATE(I83, E83), "?")</f>
        <v>LAK0500</v>
      </c>
      <c r="K83" s="2" t="str">
        <f t="shared" si="1"/>
        <v>500 Lake St. Reno, NV</v>
      </c>
      <c r="L83" t="s">
        <v>617</v>
      </c>
      <c r="M83">
        <v>39.531942999999998</v>
      </c>
      <c r="N83">
        <v>-119.81169199999999</v>
      </c>
    </row>
    <row r="84" spans="1:14">
      <c r="A84" s="1" t="s">
        <v>507</v>
      </c>
      <c r="B84" s="1" t="s">
        <v>21</v>
      </c>
      <c r="D84" s="1" t="s">
        <v>22</v>
      </c>
      <c r="E84" s="1" t="s">
        <v>155</v>
      </c>
      <c r="F84" s="1">
        <v>1</v>
      </c>
      <c r="G84" s="1" t="s">
        <v>444</v>
      </c>
      <c r="H84" s="1">
        <v>2</v>
      </c>
      <c r="I84" s="1" t="str">
        <f>LOOKUP(A84, Streets!A:A, Streets!B:B)</f>
        <v>LAK</v>
      </c>
      <c r="J84" s="1" t="str">
        <f>IF(I84 &lt;&gt; "?", CONCATENATE(I84, E84), "?")</f>
        <v>LAK0502</v>
      </c>
      <c r="K84" s="2" t="str">
        <f t="shared" si="1"/>
        <v>502 Lake St. Reno, NV</v>
      </c>
      <c r="L84" t="s">
        <v>618</v>
      </c>
      <c r="M84">
        <v>39.531767000000002</v>
      </c>
      <c r="N84">
        <v>-119.81203499999999</v>
      </c>
    </row>
    <row r="85" spans="1:14">
      <c r="A85" s="1" t="s">
        <v>507</v>
      </c>
      <c r="B85" s="1" t="s">
        <v>21</v>
      </c>
      <c r="D85" s="1" t="s">
        <v>22</v>
      </c>
      <c r="E85" s="1" t="s">
        <v>156</v>
      </c>
      <c r="F85" s="1">
        <v>1</v>
      </c>
      <c r="G85" s="1" t="s">
        <v>444</v>
      </c>
      <c r="H85" s="1">
        <v>2</v>
      </c>
      <c r="I85" s="1" t="str">
        <f>LOOKUP(A85, Streets!A:A, Streets!B:B)</f>
        <v>LAK</v>
      </c>
      <c r="J85" s="1" t="str">
        <f>IF(I85 &lt;&gt; "?", CONCATENATE(I85, E85), "?")</f>
        <v>LAK0504</v>
      </c>
      <c r="K85" s="2" t="str">
        <f t="shared" si="1"/>
        <v>504 Lake St. Reno, NV</v>
      </c>
      <c r="L85" t="s">
        <v>619</v>
      </c>
      <c r="M85">
        <v>39.531790999999998</v>
      </c>
      <c r="N85">
        <v>-119.812043</v>
      </c>
    </row>
    <row r="86" spans="1:14">
      <c r="A86" s="1" t="s">
        <v>507</v>
      </c>
      <c r="B86" s="1" t="s">
        <v>21</v>
      </c>
      <c r="D86" s="1" t="s">
        <v>22</v>
      </c>
      <c r="E86" s="1" t="s">
        <v>157</v>
      </c>
      <c r="F86" s="1">
        <v>1</v>
      </c>
      <c r="G86" s="1" t="s">
        <v>444</v>
      </c>
      <c r="H86" s="1">
        <v>2</v>
      </c>
      <c r="I86" s="1" t="str">
        <f>LOOKUP(A86, Streets!A:A, Streets!B:B)</f>
        <v>LAK</v>
      </c>
      <c r="J86" s="1" t="str">
        <f>IF(I86 &lt;&gt; "?", CONCATENATE(I86, E86), "?")</f>
        <v>LAK0506</v>
      </c>
      <c r="K86" s="2" t="str">
        <f t="shared" si="1"/>
        <v>506 Lake St. Reno, NV</v>
      </c>
      <c r="L86" t="s">
        <v>620</v>
      </c>
      <c r="M86">
        <v>39.531813999999997</v>
      </c>
      <c r="N86">
        <v>-119.81205</v>
      </c>
    </row>
    <row r="87" spans="1:14">
      <c r="A87" s="1" t="s">
        <v>507</v>
      </c>
      <c r="B87" s="1" t="s">
        <v>21</v>
      </c>
      <c r="D87" s="1" t="s">
        <v>22</v>
      </c>
      <c r="E87" s="1" t="s">
        <v>158</v>
      </c>
      <c r="F87" s="1">
        <v>1</v>
      </c>
      <c r="G87" s="1" t="s">
        <v>444</v>
      </c>
      <c r="H87" s="1">
        <v>2</v>
      </c>
      <c r="I87" s="1" t="str">
        <f>LOOKUP(A87, Streets!A:A, Streets!B:B)</f>
        <v>LAK</v>
      </c>
      <c r="J87" s="1" t="str">
        <f>IF(I87 &lt;&gt; "?", CONCATENATE(I87, E87), "?")</f>
        <v>LAK0508</v>
      </c>
      <c r="K87" s="2" t="str">
        <f t="shared" si="1"/>
        <v>508 Lake St. Reno, NV</v>
      </c>
      <c r="L87" t="s">
        <v>621</v>
      </c>
      <c r="M87">
        <v>39.531838</v>
      </c>
      <c r="N87">
        <v>-119.812057</v>
      </c>
    </row>
    <row r="88" spans="1:14">
      <c r="A88" s="1" t="s">
        <v>507</v>
      </c>
      <c r="B88" s="1" t="s">
        <v>21</v>
      </c>
      <c r="D88" s="1" t="s">
        <v>22</v>
      </c>
      <c r="E88" s="1" t="s">
        <v>159</v>
      </c>
      <c r="F88" s="1">
        <v>1</v>
      </c>
      <c r="G88" s="1" t="s">
        <v>444</v>
      </c>
      <c r="H88" s="1">
        <v>2</v>
      </c>
      <c r="I88" s="1" t="str">
        <f>LOOKUP(A88, Streets!A:A, Streets!B:B)</f>
        <v>LAK</v>
      </c>
      <c r="J88" s="1" t="str">
        <f>IF(I88 &lt;&gt; "?", CONCATENATE(I88, E88), "?")</f>
        <v>LAK0510</v>
      </c>
      <c r="K88" s="2" t="str">
        <f t="shared" si="1"/>
        <v>510 Lake St. Reno, NV</v>
      </c>
      <c r="L88" t="s">
        <v>622</v>
      </c>
      <c r="M88">
        <v>39.531861999999997</v>
      </c>
      <c r="N88">
        <v>-119.81206400000001</v>
      </c>
    </row>
    <row r="89" spans="1:14">
      <c r="A89" s="1" t="s">
        <v>507</v>
      </c>
      <c r="B89" s="1" t="s">
        <v>21</v>
      </c>
      <c r="D89" s="1" t="s">
        <v>22</v>
      </c>
      <c r="E89" s="1" t="s">
        <v>160</v>
      </c>
      <c r="F89" s="1">
        <v>1</v>
      </c>
      <c r="G89" s="1" t="s">
        <v>444</v>
      </c>
      <c r="H89" s="1">
        <v>2</v>
      </c>
      <c r="I89" s="1" t="str">
        <f>LOOKUP(A89, Streets!A:A, Streets!B:B)</f>
        <v>LAK</v>
      </c>
      <c r="J89" s="1" t="str">
        <f>IF(I89 &lt;&gt; "?", CONCATENATE(I89, E89), "?")</f>
        <v>LAK0512</v>
      </c>
      <c r="K89" s="2" t="str">
        <f t="shared" si="1"/>
        <v>512 Lake St. Reno, NV</v>
      </c>
      <c r="L89" t="s">
        <v>623</v>
      </c>
      <c r="M89">
        <v>39.531885000000003</v>
      </c>
      <c r="N89">
        <v>-119.812072</v>
      </c>
    </row>
    <row r="90" spans="1:14">
      <c r="A90" s="1" t="s">
        <v>507</v>
      </c>
      <c r="B90" s="1" t="s">
        <v>21</v>
      </c>
      <c r="D90" s="1" t="s">
        <v>22</v>
      </c>
      <c r="E90" s="1" t="s">
        <v>163</v>
      </c>
      <c r="F90" s="1">
        <v>1</v>
      </c>
      <c r="G90" s="1" t="s">
        <v>444</v>
      </c>
      <c r="H90" s="1">
        <v>2</v>
      </c>
      <c r="I90" s="1" t="str">
        <f>LOOKUP(A90, Streets!A:A, Streets!B:B)</f>
        <v>LAK</v>
      </c>
      <c r="J90" s="1" t="str">
        <f>IF(I90 &lt;&gt; "?", CONCATENATE(I90, E90), "?")</f>
        <v>LAK0514</v>
      </c>
      <c r="K90" s="2" t="str">
        <f t="shared" si="1"/>
        <v>514 Lake St. Reno, NV</v>
      </c>
      <c r="L90" t="s">
        <v>624</v>
      </c>
      <c r="M90">
        <v>39.531908999999999</v>
      </c>
      <c r="N90">
        <v>-119.812079</v>
      </c>
    </row>
    <row r="91" spans="1:14">
      <c r="A91" s="1" t="s">
        <v>507</v>
      </c>
      <c r="B91" s="1" t="s">
        <v>21</v>
      </c>
      <c r="D91" s="1" t="s">
        <v>22</v>
      </c>
      <c r="E91" s="1" t="s">
        <v>161</v>
      </c>
      <c r="F91" s="1">
        <v>1</v>
      </c>
      <c r="G91" s="1" t="s">
        <v>444</v>
      </c>
      <c r="H91" s="1">
        <v>2</v>
      </c>
      <c r="I91" s="1" t="str">
        <f>LOOKUP(A91, Streets!A:A, Streets!B:B)</f>
        <v>LAK</v>
      </c>
      <c r="J91" s="1" t="str">
        <f>IF(I91 &lt;&gt; "?", CONCATENATE(I91, E91), "?")</f>
        <v>LAK0516</v>
      </c>
      <c r="K91" s="2" t="str">
        <f t="shared" si="1"/>
        <v>516 Lake St. Reno, NV</v>
      </c>
      <c r="L91" t="s">
        <v>625</v>
      </c>
      <c r="M91">
        <v>39.531933000000002</v>
      </c>
      <c r="N91">
        <v>-119.81208599999999</v>
      </c>
    </row>
    <row r="92" spans="1:14">
      <c r="A92" s="1" t="s">
        <v>507</v>
      </c>
      <c r="B92" s="1" t="s">
        <v>21</v>
      </c>
      <c r="D92" s="1" t="s">
        <v>22</v>
      </c>
      <c r="E92" s="1" t="s">
        <v>162</v>
      </c>
      <c r="F92" s="1">
        <v>1</v>
      </c>
      <c r="G92" s="1" t="s">
        <v>444</v>
      </c>
      <c r="H92" s="1">
        <v>2</v>
      </c>
      <c r="I92" s="1" t="str">
        <f>LOOKUP(A92, Streets!A:A, Streets!B:B)</f>
        <v>LAK</v>
      </c>
      <c r="J92" s="1" t="str">
        <f>IF(I92 &lt;&gt; "?", CONCATENATE(I92, E92), "?")</f>
        <v>LAK0518</v>
      </c>
      <c r="K92" s="2" t="str">
        <f t="shared" si="1"/>
        <v>518 Lake St. Reno, NV</v>
      </c>
      <c r="L92" t="s">
        <v>626</v>
      </c>
      <c r="M92">
        <v>39.531956000000001</v>
      </c>
      <c r="N92">
        <v>-119.812093</v>
      </c>
    </row>
    <row r="93" spans="1:14">
      <c r="A93" s="1" t="s">
        <v>507</v>
      </c>
      <c r="B93" s="1" t="s">
        <v>21</v>
      </c>
      <c r="D93" s="1" t="s">
        <v>22</v>
      </c>
      <c r="E93" s="1" t="s">
        <v>164</v>
      </c>
      <c r="F93" s="1">
        <v>1</v>
      </c>
      <c r="G93" s="1" t="s">
        <v>444</v>
      </c>
      <c r="H93" s="1">
        <v>2</v>
      </c>
      <c r="I93" s="1" t="str">
        <f>LOOKUP(A93, Streets!A:A, Streets!B:B)</f>
        <v>LAK</v>
      </c>
      <c r="J93" s="1" t="str">
        <f>IF(I93 &lt;&gt; "?", CONCATENATE(I93, E93), "?")</f>
        <v>LAK0520</v>
      </c>
      <c r="K93" s="2" t="str">
        <f t="shared" si="1"/>
        <v>520 Lake St. Reno, NV</v>
      </c>
      <c r="L93" t="s">
        <v>627</v>
      </c>
      <c r="M93">
        <v>39.531979999999997</v>
      </c>
      <c r="N93">
        <v>-119.812101</v>
      </c>
    </row>
    <row r="94" spans="1:14">
      <c r="A94" s="1" t="s">
        <v>507</v>
      </c>
      <c r="B94" s="1" t="s">
        <v>21</v>
      </c>
      <c r="D94" s="1" t="s">
        <v>22</v>
      </c>
      <c r="E94" s="1" t="s">
        <v>165</v>
      </c>
      <c r="F94" s="1">
        <v>1</v>
      </c>
      <c r="G94" s="1" t="s">
        <v>444</v>
      </c>
      <c r="H94" s="1">
        <v>2</v>
      </c>
      <c r="I94" s="1" t="str">
        <f>LOOKUP(A94, Streets!A:A, Streets!B:B)</f>
        <v>LAK</v>
      </c>
      <c r="J94" s="1" t="str">
        <f>IF(I94 &lt;&gt; "?", CONCATENATE(I94, E94), "?")</f>
        <v>LAK0527</v>
      </c>
      <c r="K94" s="2" t="str">
        <f t="shared" si="1"/>
        <v>527 Lake St. Reno, NV</v>
      </c>
      <c r="L94" t="s">
        <v>628</v>
      </c>
      <c r="M94">
        <v>39.532232999999998</v>
      </c>
      <c r="N94">
        <v>-119.81221600000001</v>
      </c>
    </row>
    <row r="95" spans="1:14">
      <c r="A95" s="1" t="s">
        <v>507</v>
      </c>
      <c r="B95" s="1" t="s">
        <v>21</v>
      </c>
      <c r="D95" s="1" t="s">
        <v>22</v>
      </c>
      <c r="E95" s="1" t="s">
        <v>166</v>
      </c>
      <c r="F95" s="1">
        <v>1</v>
      </c>
      <c r="G95" s="1" t="s">
        <v>444</v>
      </c>
      <c r="H95" s="1">
        <v>2</v>
      </c>
      <c r="I95" s="1" t="str">
        <f>LOOKUP(A95, Streets!A:A, Streets!B:B)</f>
        <v>LAK</v>
      </c>
      <c r="J95" s="1" t="str">
        <f>IF(I95 &lt;&gt; "?", CONCATENATE(I95, E95), "?")</f>
        <v>LAK0525</v>
      </c>
      <c r="K95" s="2" t="str">
        <f t="shared" si="1"/>
        <v>525 Lake St. Reno, NV</v>
      </c>
      <c r="L95" t="s">
        <v>629</v>
      </c>
      <c r="M95">
        <v>39.532195000000002</v>
      </c>
      <c r="N95">
        <v>-119.81220399999999</v>
      </c>
    </row>
    <row r="96" spans="1:14">
      <c r="A96" s="1" t="s">
        <v>507</v>
      </c>
      <c r="B96" s="1" t="s">
        <v>21</v>
      </c>
      <c r="D96" s="1" t="s">
        <v>22</v>
      </c>
      <c r="E96" s="1" t="s">
        <v>167</v>
      </c>
      <c r="F96" s="1">
        <v>1</v>
      </c>
      <c r="G96" s="1" t="s">
        <v>444</v>
      </c>
      <c r="H96" s="1">
        <v>2</v>
      </c>
      <c r="I96" s="1" t="str">
        <f>LOOKUP(A96, Streets!A:A, Streets!B:B)</f>
        <v>LAK</v>
      </c>
      <c r="J96" s="1" t="str">
        <f>IF(I96 &lt;&gt; "?", CONCATENATE(I96, E96), "?")</f>
        <v>LAK0523</v>
      </c>
      <c r="K96" s="2" t="str">
        <f t="shared" si="1"/>
        <v>523 Lake St. Reno, NV</v>
      </c>
      <c r="L96" t="s">
        <v>630</v>
      </c>
      <c r="M96">
        <v>39.532156999999998</v>
      </c>
      <c r="N96">
        <v>-119.81219299999999</v>
      </c>
    </row>
    <row r="97" spans="1:14">
      <c r="A97" s="1" t="s">
        <v>507</v>
      </c>
      <c r="B97" s="1" t="s">
        <v>21</v>
      </c>
      <c r="D97" s="1" t="s">
        <v>22</v>
      </c>
      <c r="E97" s="1" t="s">
        <v>168</v>
      </c>
      <c r="F97" s="1">
        <v>1</v>
      </c>
      <c r="G97" s="1" t="s">
        <v>444</v>
      </c>
      <c r="H97" s="1">
        <v>2</v>
      </c>
      <c r="I97" s="1" t="str">
        <f>LOOKUP(A97, Streets!A:A, Streets!B:B)</f>
        <v>LAK</v>
      </c>
      <c r="J97" s="1" t="str">
        <f>IF(I97 &lt;&gt; "?", CONCATENATE(I97, E97), "?")</f>
        <v>LAK0521</v>
      </c>
      <c r="K97" s="2" t="str">
        <f t="shared" si="1"/>
        <v>521 Lake St. Reno, NV</v>
      </c>
      <c r="L97" t="s">
        <v>631</v>
      </c>
      <c r="M97">
        <v>39.532055</v>
      </c>
      <c r="N97">
        <v>-119.81253</v>
      </c>
    </row>
    <row r="98" spans="1:14">
      <c r="A98" s="1" t="s">
        <v>507</v>
      </c>
      <c r="B98" s="1" t="s">
        <v>21</v>
      </c>
      <c r="D98" s="1" t="s">
        <v>22</v>
      </c>
      <c r="E98" s="1" t="s">
        <v>169</v>
      </c>
      <c r="F98" s="1">
        <v>1</v>
      </c>
      <c r="G98" s="1" t="s">
        <v>444</v>
      </c>
      <c r="H98" s="1">
        <v>2</v>
      </c>
      <c r="I98" s="1" t="str">
        <f>LOOKUP(A98, Streets!A:A, Streets!B:B)</f>
        <v>LAK</v>
      </c>
      <c r="J98" s="1" t="str">
        <f>IF(I98 &lt;&gt; "?", CONCATENATE(I98, E98), "?")</f>
        <v>LAK0519</v>
      </c>
      <c r="K98" s="2" t="str">
        <f t="shared" si="1"/>
        <v>519 Lake St. Reno, NV</v>
      </c>
      <c r="L98" t="s">
        <v>632</v>
      </c>
      <c r="M98">
        <v>39.532091999999999</v>
      </c>
      <c r="N98">
        <v>-119.812173</v>
      </c>
    </row>
    <row r="99" spans="1:14">
      <c r="A99" s="1" t="s">
        <v>507</v>
      </c>
      <c r="B99" s="1" t="s">
        <v>21</v>
      </c>
      <c r="D99" s="1" t="s">
        <v>22</v>
      </c>
      <c r="E99" s="1" t="s">
        <v>170</v>
      </c>
      <c r="F99" s="1">
        <v>1</v>
      </c>
      <c r="G99" s="1" t="s">
        <v>444</v>
      </c>
      <c r="H99" s="1">
        <v>2</v>
      </c>
      <c r="I99" s="1" t="str">
        <f>LOOKUP(A99, Streets!A:A, Streets!B:B)</f>
        <v>LAK</v>
      </c>
      <c r="J99" s="1" t="str">
        <f>IF(I99 &lt;&gt; "?", CONCATENATE(I99, E99), "?")</f>
        <v>LAK0517</v>
      </c>
      <c r="K99" s="2" t="str">
        <f t="shared" si="1"/>
        <v>517 Lake St. Reno, NV</v>
      </c>
      <c r="L99" t="s">
        <v>633</v>
      </c>
      <c r="M99">
        <v>39.532066</v>
      </c>
      <c r="N99">
        <v>-119.81216499999999</v>
      </c>
    </row>
    <row r="100" spans="1:14">
      <c r="A100" s="1" t="s">
        <v>507</v>
      </c>
      <c r="B100" s="1" t="s">
        <v>21</v>
      </c>
      <c r="D100" s="1" t="s">
        <v>22</v>
      </c>
      <c r="E100" s="1" t="s">
        <v>171</v>
      </c>
      <c r="F100" s="1">
        <v>1</v>
      </c>
      <c r="G100" s="1" t="s">
        <v>444</v>
      </c>
      <c r="H100" s="1">
        <v>2</v>
      </c>
      <c r="I100" s="1" t="str">
        <f>LOOKUP(A100, Streets!A:A, Streets!B:B)</f>
        <v>LAK</v>
      </c>
      <c r="J100" s="1" t="str">
        <f>IF(I100 &lt;&gt; "?", CONCATENATE(I100, E100), "?")</f>
        <v>LAK0515</v>
      </c>
      <c r="K100" s="2" t="str">
        <f t="shared" si="1"/>
        <v>515 Lake St. Reno, NV</v>
      </c>
      <c r="L100" t="s">
        <v>634</v>
      </c>
      <c r="M100">
        <v>39.532040000000002</v>
      </c>
      <c r="N100">
        <v>-119.812157</v>
      </c>
    </row>
    <row r="101" spans="1:14">
      <c r="A101" s="1" t="s">
        <v>507</v>
      </c>
      <c r="B101" s="1" t="s">
        <v>21</v>
      </c>
      <c r="D101" s="1" t="s">
        <v>22</v>
      </c>
      <c r="E101" s="1" t="s">
        <v>172</v>
      </c>
      <c r="F101" s="1">
        <v>1</v>
      </c>
      <c r="G101" s="1" t="s">
        <v>444</v>
      </c>
      <c r="H101" s="1">
        <v>2</v>
      </c>
      <c r="I101" s="1" t="str">
        <f>LOOKUP(A101, Streets!A:A, Streets!B:B)</f>
        <v>LAK</v>
      </c>
      <c r="J101" s="1" t="str">
        <f>IF(I101 &lt;&gt; "?", CONCATENATE(I101, E101), "?")</f>
        <v>LAK0513</v>
      </c>
      <c r="K101" s="2" t="str">
        <f t="shared" si="1"/>
        <v>513 Lake St. Reno, NV</v>
      </c>
      <c r="L101" t="s">
        <v>635</v>
      </c>
      <c r="M101">
        <v>39.532013999999997</v>
      </c>
      <c r="N101">
        <v>-119.81214900000001</v>
      </c>
    </row>
    <row r="102" spans="1:14">
      <c r="A102" s="1" t="s">
        <v>454</v>
      </c>
      <c r="B102" s="1" t="s">
        <v>12</v>
      </c>
      <c r="D102" s="1" t="s">
        <v>13</v>
      </c>
      <c r="E102" s="1" t="s">
        <v>75</v>
      </c>
      <c r="F102" s="1">
        <v>3</v>
      </c>
      <c r="G102" s="1" t="s">
        <v>442</v>
      </c>
      <c r="H102" s="1">
        <v>2</v>
      </c>
      <c r="I102" s="1" t="str">
        <f>LOOKUP(A102, Streets!A:A, Streets!B:B)</f>
        <v>PP</v>
      </c>
      <c r="J102" s="1" t="str">
        <f>IF(I102 &lt;&gt; "?", CONCATENATE(I102, E102), "?")</f>
        <v>PP0117</v>
      </c>
      <c r="K102" s="2" t="str">
        <f t="shared" si="1"/>
        <v>117 Powning Park Reno, NV</v>
      </c>
      <c r="L102" t="s">
        <v>636</v>
      </c>
      <c r="M102">
        <v>39.523601999999997</v>
      </c>
      <c r="N102">
        <v>-119.81168599999999</v>
      </c>
    </row>
    <row r="103" spans="1:14">
      <c r="A103" s="1" t="s">
        <v>454</v>
      </c>
      <c r="B103" s="1" t="s">
        <v>12</v>
      </c>
      <c r="D103" s="1" t="s">
        <v>13</v>
      </c>
      <c r="E103" s="1" t="s">
        <v>74</v>
      </c>
      <c r="F103" s="1">
        <v>3</v>
      </c>
      <c r="G103" s="1" t="s">
        <v>442</v>
      </c>
      <c r="H103" s="1">
        <v>2</v>
      </c>
      <c r="I103" s="1" t="str">
        <f>LOOKUP(A103, Streets!A:A, Streets!B:B)</f>
        <v>PP</v>
      </c>
      <c r="J103" s="1" t="str">
        <f>IF(I103 &lt;&gt; "?", CONCATENATE(I103, E103), "?")</f>
        <v>PP0113</v>
      </c>
      <c r="K103" s="2" t="str">
        <f t="shared" si="1"/>
        <v>113 Powning Park Reno, NV</v>
      </c>
      <c r="L103" t="s">
        <v>636</v>
      </c>
      <c r="M103">
        <v>39.523601999999997</v>
      </c>
      <c r="N103">
        <v>-119.81168599999999</v>
      </c>
    </row>
    <row r="104" spans="1:14">
      <c r="A104" s="1" t="s">
        <v>454</v>
      </c>
      <c r="B104" s="1" t="s">
        <v>12</v>
      </c>
      <c r="D104" s="1" t="s">
        <v>13</v>
      </c>
      <c r="E104" s="1" t="s">
        <v>173</v>
      </c>
      <c r="F104" s="1">
        <v>3</v>
      </c>
      <c r="G104" s="1" t="s">
        <v>442</v>
      </c>
      <c r="H104" s="1">
        <v>2</v>
      </c>
      <c r="I104" s="1" t="str">
        <f>LOOKUP(A104, Streets!A:A, Streets!B:B)</f>
        <v>PP</v>
      </c>
      <c r="J104" s="1" t="str">
        <f>IF(I104 &lt;&gt; "?", CONCATENATE(I104, E104), "?")</f>
        <v>PP0111</v>
      </c>
      <c r="K104" s="2" t="str">
        <f t="shared" si="1"/>
        <v>111 Powning Park Reno, NV</v>
      </c>
      <c r="L104" t="s">
        <v>636</v>
      </c>
      <c r="M104">
        <v>39.523601999999997</v>
      </c>
      <c r="N104">
        <v>-119.81168599999999</v>
      </c>
    </row>
    <row r="105" spans="1:14">
      <c r="A105" s="1" t="s">
        <v>454</v>
      </c>
      <c r="B105" s="1" t="s">
        <v>12</v>
      </c>
      <c r="D105" s="1" t="s">
        <v>13</v>
      </c>
      <c r="E105" s="1" t="s">
        <v>73</v>
      </c>
      <c r="F105" s="1">
        <v>3</v>
      </c>
      <c r="G105" s="1" t="s">
        <v>442</v>
      </c>
      <c r="H105" s="1">
        <v>2</v>
      </c>
      <c r="I105" s="1" t="str">
        <f>LOOKUP(A105, Streets!A:A, Streets!B:B)</f>
        <v>PP</v>
      </c>
      <c r="J105" s="1" t="str">
        <f>IF(I105 &lt;&gt; "?", CONCATENATE(I105, E105), "?")</f>
        <v>PP0109</v>
      </c>
      <c r="K105" s="2" t="str">
        <f t="shared" si="1"/>
        <v>109 Powning Park Reno, NV</v>
      </c>
      <c r="L105" t="s">
        <v>636</v>
      </c>
      <c r="M105">
        <v>39.523601999999997</v>
      </c>
      <c r="N105">
        <v>-119.81168599999999</v>
      </c>
    </row>
    <row r="106" spans="1:14">
      <c r="A106" s="1" t="s">
        <v>454</v>
      </c>
      <c r="B106" s="1" t="s">
        <v>12</v>
      </c>
      <c r="D106" s="1" t="s">
        <v>13</v>
      </c>
      <c r="E106" s="1" t="s">
        <v>174</v>
      </c>
      <c r="F106" s="1">
        <v>3</v>
      </c>
      <c r="G106" s="1" t="s">
        <v>442</v>
      </c>
      <c r="H106" s="1">
        <v>2</v>
      </c>
      <c r="I106" s="1" t="str">
        <f>LOOKUP(A106, Streets!A:A, Streets!B:B)</f>
        <v>PP</v>
      </c>
      <c r="J106" s="1" t="str">
        <f>IF(I106 &lt;&gt; "?", CONCATENATE(I106, E106), "?")</f>
        <v>PP0107</v>
      </c>
      <c r="K106" s="2" t="str">
        <f t="shared" si="1"/>
        <v>107 Powning Park Reno, NV</v>
      </c>
      <c r="L106" t="s">
        <v>636</v>
      </c>
      <c r="M106">
        <v>39.523601999999997</v>
      </c>
      <c r="N106">
        <v>-119.81168599999999</v>
      </c>
    </row>
    <row r="107" spans="1:14">
      <c r="A107" s="1" t="s">
        <v>454</v>
      </c>
      <c r="B107" s="1" t="s">
        <v>12</v>
      </c>
      <c r="D107" s="1" t="s">
        <v>13</v>
      </c>
      <c r="E107" s="1" t="s">
        <v>71</v>
      </c>
      <c r="F107" s="1">
        <v>3</v>
      </c>
      <c r="G107" s="1" t="s">
        <v>442</v>
      </c>
      <c r="H107" s="1">
        <v>2</v>
      </c>
      <c r="I107" s="1" t="str">
        <f>LOOKUP(A107, Streets!A:A, Streets!B:B)</f>
        <v>PP</v>
      </c>
      <c r="J107" s="1" t="str">
        <f>IF(I107 &lt;&gt; "?", CONCATENATE(I107, E107), "?")</f>
        <v>PP0105</v>
      </c>
      <c r="K107" s="2" t="str">
        <f t="shared" si="1"/>
        <v>105 Powning Park Reno, NV</v>
      </c>
      <c r="L107" t="s">
        <v>636</v>
      </c>
      <c r="M107">
        <v>39.523601999999997</v>
      </c>
      <c r="N107">
        <v>-119.81168599999999</v>
      </c>
    </row>
    <row r="108" spans="1:14">
      <c r="A108" s="1" t="s">
        <v>454</v>
      </c>
      <c r="B108" s="1" t="s">
        <v>12</v>
      </c>
      <c r="D108" s="1" t="s">
        <v>13</v>
      </c>
      <c r="E108" s="1" t="s">
        <v>72</v>
      </c>
      <c r="F108" s="1">
        <v>3</v>
      </c>
      <c r="G108" s="1" t="s">
        <v>442</v>
      </c>
      <c r="H108" s="1">
        <v>2</v>
      </c>
      <c r="I108" s="1" t="str">
        <f>LOOKUP(A108, Streets!A:A, Streets!B:B)</f>
        <v>PP</v>
      </c>
      <c r="J108" s="1" t="str">
        <f>IF(I108 &lt;&gt; "?", CONCATENATE(I108, E108), "?")</f>
        <v>PP0103</v>
      </c>
      <c r="K108" s="2" t="str">
        <f t="shared" si="1"/>
        <v>103 Powning Park Reno, NV</v>
      </c>
      <c r="L108" t="s">
        <v>636</v>
      </c>
      <c r="M108">
        <v>39.523601999999997</v>
      </c>
      <c r="N108">
        <v>-119.81168599999999</v>
      </c>
    </row>
    <row r="109" spans="1:14">
      <c r="A109" s="1" t="s">
        <v>454</v>
      </c>
      <c r="B109" s="1" t="s">
        <v>12</v>
      </c>
      <c r="D109" s="1" t="s">
        <v>13</v>
      </c>
      <c r="E109" s="1" t="s">
        <v>175</v>
      </c>
      <c r="F109" s="1">
        <v>3</v>
      </c>
      <c r="G109" s="1" t="s">
        <v>442</v>
      </c>
      <c r="H109" s="1">
        <v>2</v>
      </c>
      <c r="I109" s="1" t="str">
        <f>LOOKUP(A109, Streets!A:A, Streets!B:B)</f>
        <v>PP</v>
      </c>
      <c r="J109" s="1" t="str">
        <f>IF(I109 &lt;&gt; "?", CONCATENATE(I109, E109), "?")</f>
        <v>PP0101</v>
      </c>
      <c r="K109" s="2" t="str">
        <f t="shared" si="1"/>
        <v>101 Powning Park Reno, NV</v>
      </c>
      <c r="L109" t="s">
        <v>636</v>
      </c>
      <c r="M109">
        <v>39.523601999999997</v>
      </c>
      <c r="N109">
        <v>-119.81168599999999</v>
      </c>
    </row>
    <row r="110" spans="1:14">
      <c r="A110" s="1" t="s">
        <v>454</v>
      </c>
      <c r="B110" s="1" t="s">
        <v>12</v>
      </c>
      <c r="D110" s="1" t="s">
        <v>13</v>
      </c>
      <c r="E110" s="1" t="s">
        <v>176</v>
      </c>
      <c r="F110" s="1">
        <v>3</v>
      </c>
      <c r="G110" s="1" t="s">
        <v>442</v>
      </c>
      <c r="H110" s="1">
        <v>2</v>
      </c>
      <c r="I110" s="1" t="str">
        <f>LOOKUP(A110, Streets!A:A, Streets!B:B)</f>
        <v>PP</v>
      </c>
      <c r="J110" s="1" t="str">
        <f>IF(I110 &lt;&gt; "?", CONCATENATE(I110, E110), "?")</f>
        <v>PP0099</v>
      </c>
      <c r="K110" s="2" t="str">
        <f t="shared" si="1"/>
        <v>99 Powning Park Reno, NV</v>
      </c>
      <c r="L110" t="s">
        <v>636</v>
      </c>
      <c r="M110">
        <v>39.523601999999997</v>
      </c>
      <c r="N110">
        <v>-119.81168599999999</v>
      </c>
    </row>
    <row r="111" spans="1:14">
      <c r="A111" s="1" t="s">
        <v>517</v>
      </c>
      <c r="B111" s="1" t="s">
        <v>24</v>
      </c>
      <c r="D111" s="1" t="s">
        <v>8</v>
      </c>
      <c r="E111" s="1" t="s">
        <v>177</v>
      </c>
      <c r="F111" s="1">
        <v>3</v>
      </c>
      <c r="G111" s="1" t="s">
        <v>442</v>
      </c>
      <c r="H111" s="1">
        <v>2</v>
      </c>
      <c r="I111" s="1" t="str">
        <f>LOOKUP(A111, Streets!A:A, Streets!B:B)</f>
        <v>SCE</v>
      </c>
      <c r="J111" s="1" t="str">
        <f>IF(I111 &lt;&gt; "?", CONCATENATE(I111, E111), "?")</f>
        <v>SCE0430</v>
      </c>
      <c r="K111" s="2" t="str">
        <f t="shared" si="1"/>
        <v>430 S. Center St. Reno, NV</v>
      </c>
      <c r="L111" t="s">
        <v>637</v>
      </c>
      <c r="M111">
        <v>39.522047000000001</v>
      </c>
      <c r="N111">
        <v>-119.80976</v>
      </c>
    </row>
    <row r="112" spans="1:14">
      <c r="A112" s="1" t="s">
        <v>517</v>
      </c>
      <c r="B112" s="1" t="s">
        <v>24</v>
      </c>
      <c r="D112" s="1" t="s">
        <v>8</v>
      </c>
      <c r="E112" s="1" t="s">
        <v>178</v>
      </c>
      <c r="F112" s="1">
        <v>3</v>
      </c>
      <c r="G112" s="1" t="s">
        <v>442</v>
      </c>
      <c r="H112" s="1">
        <v>2</v>
      </c>
      <c r="I112" s="1" t="str">
        <f>LOOKUP(A112, Streets!A:A, Streets!B:B)</f>
        <v>SCE</v>
      </c>
      <c r="J112" s="1" t="str">
        <f>IF(I112 &lt;&gt; "?", CONCATENATE(I112, E112), "?")</f>
        <v>SCE0428</v>
      </c>
      <c r="K112" s="2" t="str">
        <f t="shared" si="1"/>
        <v>428 S. Center St. Reno, NV</v>
      </c>
      <c r="L112" t="s">
        <v>638</v>
      </c>
      <c r="M112">
        <v>39.522058999999999</v>
      </c>
      <c r="N112">
        <v>-119.809766</v>
      </c>
    </row>
    <row r="113" spans="1:14">
      <c r="A113" s="1" t="s">
        <v>517</v>
      </c>
      <c r="B113" s="1" t="s">
        <v>24</v>
      </c>
      <c r="D113" s="1" t="s">
        <v>8</v>
      </c>
      <c r="E113" s="1" t="s">
        <v>179</v>
      </c>
      <c r="F113" s="1">
        <v>3</v>
      </c>
      <c r="G113" s="1" t="s">
        <v>442</v>
      </c>
      <c r="H113" s="1">
        <v>2</v>
      </c>
      <c r="I113" s="1" t="str">
        <f>LOOKUP(A113, Streets!A:A, Streets!B:B)</f>
        <v>SCE</v>
      </c>
      <c r="J113" s="1" t="str">
        <f>IF(I113 &lt;&gt; "?", CONCATENATE(I113, E113), "?")</f>
        <v>SCE0426</v>
      </c>
      <c r="K113" s="2" t="str">
        <f t="shared" si="1"/>
        <v>426 S. Center St. Reno, NV</v>
      </c>
      <c r="L113" t="s">
        <v>639</v>
      </c>
      <c r="M113">
        <v>39.522072000000001</v>
      </c>
      <c r="N113">
        <v>-119.80977300000001</v>
      </c>
    </row>
    <row r="114" spans="1:14">
      <c r="A114" s="1" t="s">
        <v>517</v>
      </c>
      <c r="B114" s="1" t="s">
        <v>24</v>
      </c>
      <c r="D114" s="1" t="s">
        <v>8</v>
      </c>
      <c r="E114" s="1" t="s">
        <v>180</v>
      </c>
      <c r="F114" s="1">
        <v>3</v>
      </c>
      <c r="G114" s="1" t="s">
        <v>442</v>
      </c>
      <c r="H114" s="1">
        <v>2</v>
      </c>
      <c r="I114" s="1" t="str">
        <f>LOOKUP(A114, Streets!A:A, Streets!B:B)</f>
        <v>SCE</v>
      </c>
      <c r="J114" s="1" t="str">
        <f>IF(I114 &lt;&gt; "?", CONCATENATE(I114, E114), "?")</f>
        <v>SCE0424</v>
      </c>
      <c r="K114" s="2" t="str">
        <f t="shared" si="1"/>
        <v>424 S. Center St. Reno, NV</v>
      </c>
      <c r="L114" t="s">
        <v>640</v>
      </c>
      <c r="M114">
        <v>39.522084</v>
      </c>
      <c r="N114">
        <v>-119.80977900000001</v>
      </c>
    </row>
    <row r="115" spans="1:14">
      <c r="A115" s="1" t="s">
        <v>517</v>
      </c>
      <c r="B115" s="1" t="s">
        <v>24</v>
      </c>
      <c r="D115" s="1" t="s">
        <v>8</v>
      </c>
      <c r="E115" s="1" t="s">
        <v>181</v>
      </c>
      <c r="F115" s="1">
        <v>3</v>
      </c>
      <c r="G115" s="1" t="s">
        <v>442</v>
      </c>
      <c r="H115" s="1">
        <v>2</v>
      </c>
      <c r="I115" s="1" t="str">
        <f>LOOKUP(A115, Streets!A:A, Streets!B:B)</f>
        <v>SCE</v>
      </c>
      <c r="J115" s="1" t="str">
        <f>IF(I115 &lt;&gt; "?", CONCATENATE(I115, E115), "?")</f>
        <v>SCE0422</v>
      </c>
      <c r="K115" s="2" t="str">
        <f t="shared" si="1"/>
        <v>422 S. Center St. Reno, NV</v>
      </c>
      <c r="L115" t="s">
        <v>641</v>
      </c>
      <c r="M115">
        <v>39.522095999999998</v>
      </c>
      <c r="N115">
        <v>-119.80978500000001</v>
      </c>
    </row>
    <row r="116" spans="1:14">
      <c r="A116" s="1" t="s">
        <v>517</v>
      </c>
      <c r="B116" s="1" t="s">
        <v>24</v>
      </c>
      <c r="D116" s="1" t="s">
        <v>8</v>
      </c>
      <c r="E116" s="1" t="s">
        <v>182</v>
      </c>
      <c r="F116" s="1">
        <v>3</v>
      </c>
      <c r="G116" s="1" t="s">
        <v>442</v>
      </c>
      <c r="H116" s="1">
        <v>2</v>
      </c>
      <c r="I116" s="1" t="str">
        <f>LOOKUP(A116, Streets!A:A, Streets!B:B)</f>
        <v>SCE</v>
      </c>
      <c r="J116" s="1" t="str">
        <f>IF(I116 &lt;&gt; "?", CONCATENATE(I116, E116), "?")</f>
        <v>SCE0420</v>
      </c>
      <c r="K116" s="2" t="str">
        <f t="shared" si="1"/>
        <v>420 S. Center St. Reno, NV</v>
      </c>
      <c r="L116" t="s">
        <v>642</v>
      </c>
      <c r="M116">
        <v>39.522108000000003</v>
      </c>
      <c r="N116">
        <v>-119.809791</v>
      </c>
    </row>
    <row r="117" spans="1:14">
      <c r="A117" s="1" t="s">
        <v>517</v>
      </c>
      <c r="B117" s="1" t="s">
        <v>24</v>
      </c>
      <c r="D117" s="1" t="s">
        <v>8</v>
      </c>
      <c r="E117" s="1" t="s">
        <v>183</v>
      </c>
      <c r="F117" s="1">
        <v>3</v>
      </c>
      <c r="G117" s="1" t="s">
        <v>442</v>
      </c>
      <c r="H117" s="1">
        <v>2</v>
      </c>
      <c r="I117" s="1" t="str">
        <f>LOOKUP(A117, Streets!A:A, Streets!B:B)</f>
        <v>SCE</v>
      </c>
      <c r="J117" s="1" t="str">
        <f>IF(I117 &lt;&gt; "?", CONCATENATE(I117, E117), "?")</f>
        <v>SCE0429</v>
      </c>
      <c r="K117" s="2" t="str">
        <f t="shared" si="1"/>
        <v>429 S. Center St. Reno, NV</v>
      </c>
      <c r="L117" t="s">
        <v>643</v>
      </c>
      <c r="M117">
        <v>39.521948000000002</v>
      </c>
      <c r="N117">
        <v>-119.809749</v>
      </c>
    </row>
    <row r="118" spans="1:14">
      <c r="A118" s="1" t="s">
        <v>517</v>
      </c>
      <c r="B118" s="1" t="s">
        <v>24</v>
      </c>
      <c r="D118" s="1" t="s">
        <v>8</v>
      </c>
      <c r="E118" s="1" t="s">
        <v>184</v>
      </c>
      <c r="F118" s="1">
        <v>3</v>
      </c>
      <c r="G118" s="1" t="s">
        <v>442</v>
      </c>
      <c r="H118" s="1">
        <v>2</v>
      </c>
      <c r="I118" s="1" t="str">
        <f>LOOKUP(A118, Streets!A:A, Streets!B:B)</f>
        <v>SCE</v>
      </c>
      <c r="J118" s="1" t="str">
        <f>IF(I118 &lt;&gt; "?", CONCATENATE(I118, E118), "?")</f>
        <v>SCE0427</v>
      </c>
      <c r="K118" s="2" t="str">
        <f t="shared" si="1"/>
        <v>427 S. Center St. Reno, NV</v>
      </c>
      <c r="L118" t="s">
        <v>644</v>
      </c>
      <c r="M118">
        <v>39.521968000000001</v>
      </c>
      <c r="N118">
        <v>-119.809759</v>
      </c>
    </row>
    <row r="119" spans="1:14">
      <c r="A119" s="1" t="s">
        <v>517</v>
      </c>
      <c r="B119" s="1" t="s">
        <v>24</v>
      </c>
      <c r="D119" s="1" t="s">
        <v>8</v>
      </c>
      <c r="E119" s="1" t="s">
        <v>185</v>
      </c>
      <c r="F119" s="1">
        <v>3</v>
      </c>
      <c r="G119" s="1" t="s">
        <v>442</v>
      </c>
      <c r="H119" s="1">
        <v>2</v>
      </c>
      <c r="I119" s="1" t="str">
        <f>LOOKUP(A119, Streets!A:A, Streets!B:B)</f>
        <v>SCE</v>
      </c>
      <c r="J119" s="1" t="str">
        <f>IF(I119 &lt;&gt; "?", CONCATENATE(I119, E119), "?")</f>
        <v>SCE0425</v>
      </c>
      <c r="K119" s="2" t="str">
        <f t="shared" si="1"/>
        <v>425 S. Center St. Reno, NV</v>
      </c>
      <c r="L119" t="s">
        <v>645</v>
      </c>
      <c r="M119">
        <v>39.521987000000003</v>
      </c>
      <c r="N119">
        <v>-119.809769</v>
      </c>
    </row>
    <row r="120" spans="1:14">
      <c r="A120" s="1" t="s">
        <v>517</v>
      </c>
      <c r="B120" s="1" t="s">
        <v>24</v>
      </c>
      <c r="D120" s="1" t="s">
        <v>8</v>
      </c>
      <c r="E120" s="1" t="s">
        <v>186</v>
      </c>
      <c r="F120" s="1">
        <v>3</v>
      </c>
      <c r="G120" s="1" t="s">
        <v>442</v>
      </c>
      <c r="H120" s="1">
        <v>2</v>
      </c>
      <c r="I120" s="1" t="str">
        <f>LOOKUP(A120, Streets!A:A, Streets!B:B)</f>
        <v>SCE</v>
      </c>
      <c r="J120" s="1" t="str">
        <f>IF(I120 &lt;&gt; "?", CONCATENATE(I120, E120), "?")</f>
        <v>SCE0423</v>
      </c>
      <c r="K120" s="2" t="str">
        <f t="shared" si="1"/>
        <v>423 S. Center St. Reno, NV</v>
      </c>
      <c r="L120" t="s">
        <v>646</v>
      </c>
      <c r="M120">
        <v>39.522007000000002</v>
      </c>
      <c r="N120">
        <v>-119.80977900000001</v>
      </c>
    </row>
    <row r="121" spans="1:14">
      <c r="A121" s="1" t="s">
        <v>517</v>
      </c>
      <c r="B121" s="1" t="s">
        <v>24</v>
      </c>
      <c r="D121" s="1" t="s">
        <v>8</v>
      </c>
      <c r="E121" s="1" t="s">
        <v>187</v>
      </c>
      <c r="F121" s="1">
        <v>3</v>
      </c>
      <c r="G121" s="1" t="s">
        <v>442</v>
      </c>
      <c r="H121" s="1">
        <v>2</v>
      </c>
      <c r="I121" s="1" t="str">
        <f>LOOKUP(A121, Streets!A:A, Streets!B:B)</f>
        <v>SCE</v>
      </c>
      <c r="J121" s="1" t="str">
        <f>IF(I121 &lt;&gt; "?", CONCATENATE(I121, E121), "?")</f>
        <v>SCE0421</v>
      </c>
      <c r="K121" s="2" t="str">
        <f t="shared" si="1"/>
        <v>421 S. Center St. Reno, NV</v>
      </c>
      <c r="L121" t="s">
        <v>647</v>
      </c>
      <c r="M121">
        <v>39.522025999999997</v>
      </c>
      <c r="N121">
        <v>-119.80978899999999</v>
      </c>
    </row>
    <row r="122" spans="1:14">
      <c r="A122" s="1" t="s">
        <v>517</v>
      </c>
      <c r="B122" s="1" t="s">
        <v>24</v>
      </c>
      <c r="D122" s="1" t="s">
        <v>8</v>
      </c>
      <c r="E122" s="1" t="s">
        <v>188</v>
      </c>
      <c r="F122" s="1">
        <v>3</v>
      </c>
      <c r="G122" s="1" t="s">
        <v>442</v>
      </c>
      <c r="H122" s="1">
        <v>2</v>
      </c>
      <c r="I122" s="1" t="str">
        <f>LOOKUP(A122, Streets!A:A, Streets!B:B)</f>
        <v>SCE</v>
      </c>
      <c r="J122" s="1" t="str">
        <f>IF(I122 &lt;&gt; "?", CONCATENATE(I122, E122), "?")</f>
        <v>SCE0419</v>
      </c>
      <c r="K122" s="2" t="str">
        <f t="shared" si="1"/>
        <v>419 S. Center St. Reno, NV</v>
      </c>
      <c r="L122" t="s">
        <v>648</v>
      </c>
      <c r="M122">
        <v>39.522044999999999</v>
      </c>
      <c r="N122">
        <v>-119.809799</v>
      </c>
    </row>
    <row r="123" spans="1:14">
      <c r="A123" s="1" t="s">
        <v>517</v>
      </c>
      <c r="B123" s="1" t="s">
        <v>24</v>
      </c>
      <c r="D123" s="1" t="s">
        <v>8</v>
      </c>
      <c r="E123" s="1" t="s">
        <v>189</v>
      </c>
      <c r="F123" s="1">
        <v>3</v>
      </c>
      <c r="G123" s="1" t="s">
        <v>442</v>
      </c>
      <c r="H123" s="1">
        <v>2</v>
      </c>
      <c r="I123" s="1" t="str">
        <f>LOOKUP(A123, Streets!A:A, Streets!B:B)</f>
        <v>SCE</v>
      </c>
      <c r="J123" s="1" t="str">
        <f>IF(I123 &lt;&gt; "?", CONCATENATE(I123, E123), "?")</f>
        <v>SCE0417</v>
      </c>
      <c r="K123" s="2" t="str">
        <f t="shared" si="1"/>
        <v>417 S. Center St. Reno, NV</v>
      </c>
      <c r="L123" t="s">
        <v>649</v>
      </c>
      <c r="M123">
        <v>39.522064999999998</v>
      </c>
      <c r="N123">
        <v>-119.809809</v>
      </c>
    </row>
    <row r="124" spans="1:14">
      <c r="A124" s="1" t="s">
        <v>517</v>
      </c>
      <c r="B124" s="1" t="s">
        <v>24</v>
      </c>
      <c r="D124" s="1" t="s">
        <v>8</v>
      </c>
      <c r="E124" s="1" t="s">
        <v>190</v>
      </c>
      <c r="F124" s="1">
        <v>3</v>
      </c>
      <c r="G124" s="1" t="s">
        <v>442</v>
      </c>
      <c r="H124" s="1">
        <v>2</v>
      </c>
      <c r="I124" s="1" t="str">
        <f>LOOKUP(A124, Streets!A:A, Streets!B:B)</f>
        <v>SCE</v>
      </c>
      <c r="J124" s="1" t="str">
        <f>IF(I124 &lt;&gt; "?", CONCATENATE(I124, E124), "?")</f>
        <v>SCE0415</v>
      </c>
      <c r="K124" s="2" t="str">
        <f t="shared" si="1"/>
        <v>415 S. Center St. Reno, NV</v>
      </c>
      <c r="L124" t="s">
        <v>650</v>
      </c>
      <c r="M124">
        <v>39.522084</v>
      </c>
      <c r="N124">
        <v>-119.809819</v>
      </c>
    </row>
    <row r="125" spans="1:14">
      <c r="A125" s="1" t="s">
        <v>517</v>
      </c>
      <c r="B125" s="1" t="s">
        <v>24</v>
      </c>
      <c r="D125" s="1" t="s">
        <v>8</v>
      </c>
      <c r="E125" s="1" t="s">
        <v>191</v>
      </c>
      <c r="F125" s="1">
        <v>3</v>
      </c>
      <c r="G125" s="1" t="s">
        <v>442</v>
      </c>
      <c r="H125" s="1">
        <v>2</v>
      </c>
      <c r="I125" s="1" t="str">
        <f>LOOKUP(A125, Streets!A:A, Streets!B:B)</f>
        <v>SCE</v>
      </c>
      <c r="J125" s="1" t="str">
        <f>IF(I125 &lt;&gt; "?", CONCATENATE(I125, E125), "?")</f>
        <v>SCE0413</v>
      </c>
      <c r="K125" s="2" t="str">
        <f t="shared" si="1"/>
        <v>413 S. Center St. Reno, NV</v>
      </c>
      <c r="L125" t="s">
        <v>651</v>
      </c>
      <c r="M125">
        <v>39.522103999999999</v>
      </c>
      <c r="N125">
        <v>-119.80982899999999</v>
      </c>
    </row>
    <row r="126" spans="1:14">
      <c r="A126" s="1" t="s">
        <v>517</v>
      </c>
      <c r="B126" s="1" t="s">
        <v>24</v>
      </c>
      <c r="D126" s="1" t="s">
        <v>8</v>
      </c>
      <c r="E126" s="1" t="s">
        <v>192</v>
      </c>
      <c r="F126" s="1">
        <v>3</v>
      </c>
      <c r="G126" s="1" t="s">
        <v>442</v>
      </c>
      <c r="H126" s="1">
        <v>2</v>
      </c>
      <c r="I126" s="1" t="str">
        <f>LOOKUP(A126, Streets!A:A, Streets!B:B)</f>
        <v>SCE</v>
      </c>
      <c r="J126" s="1" t="str">
        <f>IF(I126 &lt;&gt; "?", CONCATENATE(I126, E126), "?")</f>
        <v>SCE0411</v>
      </c>
      <c r="K126" s="2" t="str">
        <f t="shared" si="1"/>
        <v>411 S. Center St. Reno, NV</v>
      </c>
      <c r="L126" t="s">
        <v>652</v>
      </c>
      <c r="M126">
        <v>39.522123000000001</v>
      </c>
      <c r="N126">
        <v>-119.809839</v>
      </c>
    </row>
    <row r="127" spans="1:14">
      <c r="A127" s="1" t="s">
        <v>517</v>
      </c>
      <c r="B127" s="1" t="s">
        <v>24</v>
      </c>
      <c r="D127" s="1" t="s">
        <v>8</v>
      </c>
      <c r="E127" s="1" t="s">
        <v>98</v>
      </c>
      <c r="F127" s="1">
        <v>3</v>
      </c>
      <c r="G127" s="1" t="s">
        <v>442</v>
      </c>
      <c r="H127" s="1">
        <v>2</v>
      </c>
      <c r="I127" s="1" t="str">
        <f>LOOKUP(A127, Streets!A:A, Streets!B:B)</f>
        <v>SCE</v>
      </c>
      <c r="J127" s="1" t="str">
        <f>IF(I127 &lt;&gt; "?", CONCATENATE(I127, E127), "?")</f>
        <v>SCE0409</v>
      </c>
      <c r="K127" s="2" t="str">
        <f t="shared" si="1"/>
        <v>409 S. Center St. Reno, NV</v>
      </c>
      <c r="L127" t="s">
        <v>653</v>
      </c>
      <c r="M127">
        <v>39.522142000000002</v>
      </c>
      <c r="N127">
        <v>-119.809849</v>
      </c>
    </row>
    <row r="128" spans="1:14">
      <c r="A128" s="1" t="s">
        <v>517</v>
      </c>
      <c r="B128" s="1" t="s">
        <v>24</v>
      </c>
      <c r="D128" s="1" t="s">
        <v>8</v>
      </c>
      <c r="E128" s="1" t="s">
        <v>97</v>
      </c>
      <c r="F128" s="1">
        <v>3</v>
      </c>
      <c r="G128" s="1" t="s">
        <v>442</v>
      </c>
      <c r="H128" s="1">
        <v>2</v>
      </c>
      <c r="I128" s="1" t="str">
        <f>LOOKUP(A128, Streets!A:A, Streets!B:B)</f>
        <v>SCE</v>
      </c>
      <c r="J128" s="1" t="str">
        <f>IF(I128 &lt;&gt; "?", CONCATENATE(I128, E128), "?")</f>
        <v>SCE0407</v>
      </c>
      <c r="K128" s="2" t="str">
        <f t="shared" si="1"/>
        <v>407 S. Center St. Reno, NV</v>
      </c>
      <c r="L128" t="s">
        <v>654</v>
      </c>
      <c r="M128">
        <v>39.522162000000002</v>
      </c>
      <c r="N128">
        <v>-119.809859</v>
      </c>
    </row>
    <row r="129" spans="1:14">
      <c r="A129" s="1" t="s">
        <v>517</v>
      </c>
      <c r="B129" s="1" t="s">
        <v>8</v>
      </c>
      <c r="D129" s="1" t="s">
        <v>10</v>
      </c>
      <c r="E129" s="1" t="s">
        <v>193</v>
      </c>
      <c r="F129" s="1">
        <v>3</v>
      </c>
      <c r="G129" s="1" t="s">
        <v>442</v>
      </c>
      <c r="H129" s="1">
        <v>2</v>
      </c>
      <c r="I129" s="1" t="str">
        <f>LOOKUP(A129, Streets!A:A, Streets!B:B)</f>
        <v>SCE</v>
      </c>
      <c r="J129" s="1" t="str">
        <f>IF(I129 &lt;&gt; "?", CONCATENATE(I129, E129), "?")</f>
        <v>SCE0311</v>
      </c>
      <c r="K129" s="2" t="str">
        <f t="shared" si="1"/>
        <v>311 S. Center St. Reno, NV</v>
      </c>
      <c r="L129" t="s">
        <v>655</v>
      </c>
      <c r="M129">
        <v>39.522796999999997</v>
      </c>
      <c r="N129">
        <v>-119.810171</v>
      </c>
    </row>
    <row r="130" spans="1:14">
      <c r="A130" s="1" t="s">
        <v>517</v>
      </c>
      <c r="B130" s="1" t="s">
        <v>8</v>
      </c>
      <c r="D130" s="1" t="s">
        <v>10</v>
      </c>
      <c r="E130" s="1" t="s">
        <v>194</v>
      </c>
      <c r="F130" s="1">
        <v>3</v>
      </c>
      <c r="G130" s="1" t="s">
        <v>442</v>
      </c>
      <c r="H130" s="1">
        <v>2</v>
      </c>
      <c r="I130" s="1" t="str">
        <f>LOOKUP(A130, Streets!A:A, Streets!B:B)</f>
        <v>SCE</v>
      </c>
      <c r="J130" s="1" t="str">
        <f>IF(I130 &lt;&gt; "?", CONCATENATE(I130, E130), "?")</f>
        <v>SCE0309</v>
      </c>
      <c r="K130" s="2" t="str">
        <f t="shared" si="1"/>
        <v>309 S. Center St. Reno, NV</v>
      </c>
      <c r="L130" t="s">
        <v>656</v>
      </c>
      <c r="M130">
        <v>39.522809000000002</v>
      </c>
      <c r="N130">
        <v>-119.81017799999999</v>
      </c>
    </row>
    <row r="131" spans="1:14">
      <c r="A131" s="1" t="s">
        <v>517</v>
      </c>
      <c r="B131" s="1" t="s">
        <v>8</v>
      </c>
      <c r="D131" s="1" t="s">
        <v>10</v>
      </c>
      <c r="E131" s="1" t="s">
        <v>195</v>
      </c>
      <c r="F131" s="1">
        <v>3</v>
      </c>
      <c r="G131" s="1" t="s">
        <v>442</v>
      </c>
      <c r="H131" s="1">
        <v>2</v>
      </c>
      <c r="I131" s="1" t="str">
        <f>LOOKUP(A131, Streets!A:A, Streets!B:B)</f>
        <v>SCE</v>
      </c>
      <c r="J131" s="1" t="str">
        <f>IF(I131 &lt;&gt; "?", CONCATENATE(I131, E131), "?")</f>
        <v>SCE0307</v>
      </c>
      <c r="K131" s="2" t="str">
        <f t="shared" ref="K131:K194" si="2">VALUE(TRIM(CLEAN(E131)))&amp;" "&amp;A131&amp;" Reno, NV"</f>
        <v>307 S. Center St. Reno, NV</v>
      </c>
      <c r="L131" t="s">
        <v>657</v>
      </c>
      <c r="M131">
        <v>39.522821999999998</v>
      </c>
      <c r="N131">
        <v>-119.81018400000001</v>
      </c>
    </row>
    <row r="132" spans="1:14">
      <c r="A132" s="1" t="s">
        <v>517</v>
      </c>
      <c r="B132" s="1" t="s">
        <v>8</v>
      </c>
      <c r="D132" s="1" t="s">
        <v>10</v>
      </c>
      <c r="E132" s="1" t="s">
        <v>196</v>
      </c>
      <c r="F132" s="1">
        <v>3</v>
      </c>
      <c r="G132" s="1" t="s">
        <v>442</v>
      </c>
      <c r="H132" s="1">
        <v>2</v>
      </c>
      <c r="I132" s="1" t="str">
        <f>LOOKUP(A132, Streets!A:A, Streets!B:B)</f>
        <v>SCE</v>
      </c>
      <c r="J132" s="1" t="str">
        <f>IF(I132 &lt;&gt; "?", CONCATENATE(I132, E132), "?")</f>
        <v>SCE0305</v>
      </c>
      <c r="K132" s="2" t="str">
        <f t="shared" si="2"/>
        <v>305 S. Center St. Reno, NV</v>
      </c>
      <c r="L132" t="s">
        <v>658</v>
      </c>
      <c r="M132">
        <v>39.522835000000001</v>
      </c>
      <c r="N132">
        <v>-119.81019000000001</v>
      </c>
    </row>
    <row r="133" spans="1:14">
      <c r="A133" s="1" t="s">
        <v>517</v>
      </c>
      <c r="B133" s="1" t="s">
        <v>8</v>
      </c>
      <c r="D133" s="1" t="s">
        <v>10</v>
      </c>
      <c r="E133" s="1" t="s">
        <v>197</v>
      </c>
      <c r="F133" s="1">
        <v>3</v>
      </c>
      <c r="G133" s="1" t="s">
        <v>442</v>
      </c>
      <c r="H133" s="1">
        <v>2</v>
      </c>
      <c r="I133" s="1" t="str">
        <f>LOOKUP(A133, Streets!A:A, Streets!B:B)</f>
        <v>SCE</v>
      </c>
      <c r="J133" s="1" t="str">
        <f>IF(I133 &lt;&gt; "?", CONCATENATE(I133, E133), "?")</f>
        <v>SCE0303</v>
      </c>
      <c r="K133" s="2" t="str">
        <f t="shared" si="2"/>
        <v>303 S. Center St. Reno, NV</v>
      </c>
      <c r="L133" t="s">
        <v>659</v>
      </c>
      <c r="M133">
        <v>39.522841</v>
      </c>
      <c r="N133">
        <v>-119.810193</v>
      </c>
    </row>
    <row r="134" spans="1:14">
      <c r="A134" s="1" t="s">
        <v>517</v>
      </c>
      <c r="B134" s="1" t="s">
        <v>8</v>
      </c>
      <c r="D134" s="1" t="s">
        <v>10</v>
      </c>
      <c r="E134" s="1" t="s">
        <v>198</v>
      </c>
      <c r="F134" s="1">
        <v>3</v>
      </c>
      <c r="G134" s="1" t="s">
        <v>442</v>
      </c>
      <c r="H134" s="1">
        <v>2</v>
      </c>
      <c r="I134" s="1" t="str">
        <f>LOOKUP(A134, Streets!A:A, Streets!B:B)</f>
        <v>SCE</v>
      </c>
      <c r="J134" s="1" t="str">
        <f>IF(I134 &lt;&gt; "?", CONCATENATE(I134, E134), "?")</f>
        <v>SCE0301</v>
      </c>
      <c r="K134" s="2" t="str">
        <f t="shared" si="2"/>
        <v>301 S. Center St. Reno, NV</v>
      </c>
      <c r="L134" t="s">
        <v>660</v>
      </c>
      <c r="M134">
        <v>39.522512999999996</v>
      </c>
      <c r="N134">
        <v>-119.810368</v>
      </c>
    </row>
    <row r="135" spans="1:14">
      <c r="A135" s="1" t="s">
        <v>517</v>
      </c>
      <c r="B135" s="1" t="s">
        <v>8</v>
      </c>
      <c r="D135" s="1" t="s">
        <v>10</v>
      </c>
      <c r="E135" s="1" t="s">
        <v>199</v>
      </c>
      <c r="F135" s="1">
        <v>3</v>
      </c>
      <c r="G135" s="1" t="s">
        <v>442</v>
      </c>
      <c r="H135" s="1">
        <v>2</v>
      </c>
      <c r="I135" s="1" t="str">
        <f>LOOKUP(A135, Streets!A:A, Streets!B:B)</f>
        <v>SCE</v>
      </c>
      <c r="J135" s="1" t="str">
        <f>IF(I135 &lt;&gt; "?", CONCATENATE(I135, E135), "?")</f>
        <v>SCE0320</v>
      </c>
      <c r="K135" s="2" t="str">
        <f t="shared" si="2"/>
        <v>320 S. Center St. Reno, NV</v>
      </c>
      <c r="L135" t="s">
        <v>661</v>
      </c>
      <c r="M135">
        <v>39.522747000000003</v>
      </c>
      <c r="N135">
        <v>-119.810108</v>
      </c>
    </row>
    <row r="136" spans="1:14">
      <c r="A136" s="1" t="s">
        <v>517</v>
      </c>
      <c r="B136" s="1" t="s">
        <v>10</v>
      </c>
      <c r="D136" s="1" t="s">
        <v>12</v>
      </c>
      <c r="E136" s="1" t="s">
        <v>200</v>
      </c>
      <c r="F136" s="1">
        <v>3</v>
      </c>
      <c r="G136" s="1" t="s">
        <v>442</v>
      </c>
      <c r="H136" s="1">
        <v>2</v>
      </c>
      <c r="I136" s="1" t="str">
        <f>LOOKUP(A136, Streets!A:A, Streets!B:B)</f>
        <v>SCE</v>
      </c>
      <c r="J136" s="1" t="str">
        <f>IF(I136 &lt;&gt; "?", CONCATENATE(I136, E136), "?")</f>
        <v>SCE0219</v>
      </c>
      <c r="K136" s="2" t="str">
        <f t="shared" si="2"/>
        <v>219 S. Center St. Reno, NV</v>
      </c>
      <c r="L136" t="s">
        <v>662</v>
      </c>
      <c r="M136">
        <v>39.523484000000003</v>
      </c>
      <c r="N136">
        <v>-119.81050500000001</v>
      </c>
    </row>
    <row r="137" spans="1:14">
      <c r="A137" s="1" t="s">
        <v>517</v>
      </c>
      <c r="B137" s="1" t="s">
        <v>10</v>
      </c>
      <c r="D137" s="1" t="s">
        <v>12</v>
      </c>
      <c r="E137" s="1" t="s">
        <v>201</v>
      </c>
      <c r="F137" s="1">
        <v>3</v>
      </c>
      <c r="G137" s="1" t="s">
        <v>442</v>
      </c>
      <c r="H137" s="1">
        <v>2</v>
      </c>
      <c r="I137" s="1" t="str">
        <f>LOOKUP(A137, Streets!A:A, Streets!B:B)</f>
        <v>SCE</v>
      </c>
      <c r="J137" s="1" t="str">
        <f>IF(I137 &lt;&gt; "?", CONCATENATE(I137, E137), "?")</f>
        <v>SCE0217</v>
      </c>
      <c r="K137" s="2" t="str">
        <f t="shared" si="2"/>
        <v>217 S. Center St. Reno, NV</v>
      </c>
      <c r="L137" t="s">
        <v>663</v>
      </c>
      <c r="M137">
        <v>39.523497999999996</v>
      </c>
      <c r="N137">
        <v>-119.81051100000001</v>
      </c>
    </row>
    <row r="138" spans="1:14">
      <c r="A138" s="1" t="s">
        <v>517</v>
      </c>
      <c r="B138" s="1" t="s">
        <v>10</v>
      </c>
      <c r="D138" s="1" t="s">
        <v>12</v>
      </c>
      <c r="E138" s="1" t="s">
        <v>202</v>
      </c>
      <c r="F138" s="1">
        <v>3</v>
      </c>
      <c r="G138" s="1" t="s">
        <v>442</v>
      </c>
      <c r="H138" s="1">
        <v>2</v>
      </c>
      <c r="I138" s="1" t="str">
        <f>LOOKUP(A138, Streets!A:A, Streets!B:B)</f>
        <v>SCE</v>
      </c>
      <c r="J138" s="1" t="str">
        <f>IF(I138 &lt;&gt; "?", CONCATENATE(I138, E138), "?")</f>
        <v>SCE0215</v>
      </c>
      <c r="K138" s="2" t="str">
        <f t="shared" si="2"/>
        <v>215 S. Center St. Reno, NV</v>
      </c>
      <c r="L138" t="s">
        <v>664</v>
      </c>
      <c r="M138">
        <v>39.523510999999999</v>
      </c>
      <c r="N138">
        <v>-119.810517</v>
      </c>
    </row>
    <row r="139" spans="1:14">
      <c r="A139" s="1" t="s">
        <v>517</v>
      </c>
      <c r="B139" s="1" t="s">
        <v>10</v>
      </c>
      <c r="D139" s="1" t="s">
        <v>12</v>
      </c>
      <c r="E139" s="1" t="s">
        <v>203</v>
      </c>
      <c r="F139" s="1">
        <v>3</v>
      </c>
      <c r="G139" s="1" t="s">
        <v>442</v>
      </c>
      <c r="H139" s="1">
        <v>2</v>
      </c>
      <c r="I139" s="1" t="str">
        <f>LOOKUP(A139, Streets!A:A, Streets!B:B)</f>
        <v>SCE</v>
      </c>
      <c r="J139" s="1" t="str">
        <f>IF(I139 &lt;&gt; "?", CONCATENATE(I139, E139), "?")</f>
        <v>SCE0213</v>
      </c>
      <c r="K139" s="2" t="str">
        <f t="shared" si="2"/>
        <v>213 S. Center St. Reno, NV</v>
      </c>
      <c r="L139" t="s">
        <v>665</v>
      </c>
      <c r="M139">
        <v>39.523524000000002</v>
      </c>
      <c r="N139">
        <v>-119.810523</v>
      </c>
    </row>
    <row r="140" spans="1:14">
      <c r="A140" s="1" t="s">
        <v>517</v>
      </c>
      <c r="B140" s="1" t="s">
        <v>10</v>
      </c>
      <c r="D140" s="1" t="s">
        <v>12</v>
      </c>
      <c r="E140" s="1" t="s">
        <v>204</v>
      </c>
      <c r="F140" s="1">
        <v>3</v>
      </c>
      <c r="G140" s="1" t="s">
        <v>442</v>
      </c>
      <c r="H140" s="1">
        <v>2</v>
      </c>
      <c r="I140" s="1" t="str">
        <f>LOOKUP(A140, Streets!A:A, Streets!B:B)</f>
        <v>SCE</v>
      </c>
      <c r="J140" s="1" t="str">
        <f>IF(I140 &lt;&gt; "?", CONCATENATE(I140, E140), "?")</f>
        <v>SCE0210</v>
      </c>
      <c r="K140" s="2" t="str">
        <f t="shared" si="2"/>
        <v>210 S. Center St. Reno, NV</v>
      </c>
      <c r="L140" t="s">
        <v>666</v>
      </c>
      <c r="M140">
        <v>39.523541000000002</v>
      </c>
      <c r="N140">
        <v>-119.810492</v>
      </c>
    </row>
    <row r="141" spans="1:14">
      <c r="A141" s="1" t="s">
        <v>517</v>
      </c>
      <c r="B141" s="1" t="s">
        <v>12</v>
      </c>
      <c r="D141" s="1" t="s">
        <v>13</v>
      </c>
      <c r="E141" s="1" t="s">
        <v>207</v>
      </c>
      <c r="F141" s="1">
        <v>3</v>
      </c>
      <c r="G141" s="1" t="s">
        <v>442</v>
      </c>
      <c r="H141" s="1">
        <v>2</v>
      </c>
      <c r="I141" s="1" t="str">
        <f>LOOKUP(A141, Streets!A:A, Streets!B:B)</f>
        <v>SCE</v>
      </c>
      <c r="J141" s="1" t="str">
        <f>IF(I141 &lt;&gt; "?", CONCATENATE(I141, E141), "?")</f>
        <v>SCE0138</v>
      </c>
      <c r="K141" s="2" t="str">
        <f t="shared" si="2"/>
        <v>138 S. Center St. Reno, NV</v>
      </c>
      <c r="L141" t="s">
        <v>667</v>
      </c>
      <c r="M141">
        <v>39.524084000000002</v>
      </c>
      <c r="N141">
        <v>-119.810722</v>
      </c>
    </row>
    <row r="142" spans="1:14">
      <c r="A142" s="1" t="s">
        <v>517</v>
      </c>
      <c r="B142" s="1" t="s">
        <v>12</v>
      </c>
      <c r="D142" s="1" t="s">
        <v>13</v>
      </c>
      <c r="E142" s="1" t="s">
        <v>208</v>
      </c>
      <c r="F142" s="1">
        <v>3</v>
      </c>
      <c r="G142" s="1" t="s">
        <v>442</v>
      </c>
      <c r="H142" s="1">
        <v>2</v>
      </c>
      <c r="I142" s="1" t="str">
        <f>LOOKUP(A142, Streets!A:A, Streets!B:B)</f>
        <v>SCE</v>
      </c>
      <c r="J142" s="1" t="str">
        <f>IF(I142 &lt;&gt; "?", CONCATENATE(I142, E142), "?")</f>
        <v>SCE0134</v>
      </c>
      <c r="K142" s="2" t="str">
        <f t="shared" si="2"/>
        <v>134 S. Center St. Reno, NV</v>
      </c>
      <c r="L142" t="s">
        <v>668</v>
      </c>
      <c r="M142">
        <v>39.524107999999998</v>
      </c>
      <c r="N142">
        <v>-119.810732</v>
      </c>
    </row>
    <row r="143" spans="1:14">
      <c r="A143" s="1" t="s">
        <v>517</v>
      </c>
      <c r="B143" s="1" t="s">
        <v>12</v>
      </c>
      <c r="D143" s="1" t="s">
        <v>13</v>
      </c>
      <c r="E143" s="1" t="s">
        <v>209</v>
      </c>
      <c r="F143" s="1">
        <v>3</v>
      </c>
      <c r="G143" s="1" t="s">
        <v>442</v>
      </c>
      <c r="H143" s="1">
        <v>2</v>
      </c>
      <c r="I143" s="1" t="str">
        <f>LOOKUP(A143, Streets!A:A, Streets!B:B)</f>
        <v>SCE</v>
      </c>
      <c r="J143" s="1" t="str">
        <f>IF(I143 &lt;&gt; "?", CONCATENATE(I143, E143), "?")</f>
        <v>SCE0130</v>
      </c>
      <c r="K143" s="2" t="str">
        <f t="shared" si="2"/>
        <v>130 S. Center St. Reno, NV</v>
      </c>
      <c r="L143" t="s">
        <v>669</v>
      </c>
      <c r="M143">
        <v>39.524025999999999</v>
      </c>
      <c r="N143">
        <v>-119.81047</v>
      </c>
    </row>
    <row r="144" spans="1:14">
      <c r="A144" s="1" t="s">
        <v>517</v>
      </c>
      <c r="B144" s="1" t="s">
        <v>13</v>
      </c>
      <c r="D144" s="1" t="s">
        <v>14</v>
      </c>
      <c r="E144" s="1" t="s">
        <v>210</v>
      </c>
      <c r="F144" s="1">
        <v>3</v>
      </c>
      <c r="G144" s="1" t="s">
        <v>442</v>
      </c>
      <c r="H144" s="1">
        <v>2</v>
      </c>
      <c r="I144" s="1" t="str">
        <f>LOOKUP(A144, Streets!A:A, Streets!B:B)</f>
        <v>SCE</v>
      </c>
      <c r="J144" s="1" t="str">
        <f>IF(I144 &lt;&gt; "?", CONCATENATE(I144, E144), "?")</f>
        <v>SCE0116</v>
      </c>
      <c r="K144" s="2" t="str">
        <f t="shared" si="2"/>
        <v>116 S. Center St. Reno, NV</v>
      </c>
      <c r="L144" t="s">
        <v>670</v>
      </c>
      <c r="M144">
        <v>39.524349999999998</v>
      </c>
      <c r="N144">
        <v>-119.81083599999999</v>
      </c>
    </row>
    <row r="145" spans="1:14">
      <c r="A145" s="1" t="s">
        <v>517</v>
      </c>
      <c r="B145" s="1" t="s">
        <v>13</v>
      </c>
      <c r="D145" s="1" t="s">
        <v>14</v>
      </c>
      <c r="E145" s="1" t="s">
        <v>211</v>
      </c>
      <c r="F145" s="1">
        <v>3</v>
      </c>
      <c r="G145" s="1" t="s">
        <v>442</v>
      </c>
      <c r="H145" s="1">
        <v>2</v>
      </c>
      <c r="I145" s="1" t="str">
        <f>LOOKUP(A145, Streets!A:A, Streets!B:B)</f>
        <v>SCE</v>
      </c>
      <c r="J145" s="1" t="str">
        <f>IF(I145 &lt;&gt; "?", CONCATENATE(I145, E145), "?")</f>
        <v>SCE0114</v>
      </c>
      <c r="K145" s="2" t="str">
        <f t="shared" si="2"/>
        <v>114 S. Center St. Reno, NV</v>
      </c>
      <c r="L145" t="s">
        <v>671</v>
      </c>
      <c r="M145">
        <v>39.524394000000001</v>
      </c>
      <c r="N145">
        <v>-119.810855</v>
      </c>
    </row>
    <row r="146" spans="1:14">
      <c r="A146" s="1" t="s">
        <v>517</v>
      </c>
      <c r="B146" s="1" t="s">
        <v>13</v>
      </c>
      <c r="D146" s="1" t="s">
        <v>14</v>
      </c>
      <c r="E146" s="1" t="s">
        <v>212</v>
      </c>
      <c r="F146" s="1">
        <v>3</v>
      </c>
      <c r="G146" s="1" t="s">
        <v>442</v>
      </c>
      <c r="H146" s="1">
        <v>2</v>
      </c>
      <c r="I146" s="1" t="str">
        <f>LOOKUP(A146, Streets!A:A, Streets!B:B)</f>
        <v>SCE</v>
      </c>
      <c r="J146" s="1" t="str">
        <f>IF(I146 &lt;&gt; "?", CONCATENATE(I146, E146), "?")</f>
        <v>SCE0112</v>
      </c>
      <c r="K146" s="2" t="str">
        <f t="shared" si="2"/>
        <v>112 S. Center St. Reno, NV</v>
      </c>
      <c r="L146" t="s">
        <v>672</v>
      </c>
      <c r="M146">
        <v>39.524438000000004</v>
      </c>
      <c r="N146">
        <v>-119.810874</v>
      </c>
    </row>
    <row r="147" spans="1:14">
      <c r="A147" s="1" t="s">
        <v>517</v>
      </c>
      <c r="B147" s="1" t="s">
        <v>13</v>
      </c>
      <c r="D147" s="1" t="s">
        <v>14</v>
      </c>
      <c r="E147" s="1" t="s">
        <v>213</v>
      </c>
      <c r="F147" s="1">
        <v>3</v>
      </c>
      <c r="G147" s="1" t="s">
        <v>442</v>
      </c>
      <c r="H147" s="1">
        <v>2</v>
      </c>
      <c r="I147" s="1" t="str">
        <f>LOOKUP(A147, Streets!A:A, Streets!B:B)</f>
        <v>SCE</v>
      </c>
      <c r="J147" s="1" t="str">
        <f>IF(I147 &lt;&gt; "?", CONCATENATE(I147, E147), "?")</f>
        <v>SCE0119</v>
      </c>
      <c r="K147" s="2" t="str">
        <f t="shared" si="2"/>
        <v>119 S. Center St. Reno, NV</v>
      </c>
      <c r="L147" t="s">
        <v>673</v>
      </c>
      <c r="M147">
        <v>39.524296999999997</v>
      </c>
      <c r="N147">
        <v>-119.810852</v>
      </c>
    </row>
    <row r="148" spans="1:14">
      <c r="A148" s="1" t="s">
        <v>517</v>
      </c>
      <c r="B148" s="1" t="s">
        <v>13</v>
      </c>
      <c r="D148" s="1" t="s">
        <v>14</v>
      </c>
      <c r="E148" s="1" t="s">
        <v>174</v>
      </c>
      <c r="F148" s="1">
        <v>3</v>
      </c>
      <c r="G148" s="1" t="s">
        <v>442</v>
      </c>
      <c r="H148" s="1">
        <v>2</v>
      </c>
      <c r="I148" s="1" t="str">
        <f>LOOKUP(A148, Streets!A:A, Streets!B:B)</f>
        <v>SCE</v>
      </c>
      <c r="J148" s="1" t="str">
        <f>IF(I148 &lt;&gt; "?", CONCATENATE(I148, E148), "?")</f>
        <v>SCE0107</v>
      </c>
      <c r="K148" s="2" t="str">
        <f t="shared" si="2"/>
        <v>107 S. Center St. Reno, NV</v>
      </c>
      <c r="L148" t="s">
        <v>674</v>
      </c>
      <c r="M148">
        <v>39.524560999999999</v>
      </c>
      <c r="N148">
        <v>-119.81096599999999</v>
      </c>
    </row>
    <row r="149" spans="1:14">
      <c r="A149" s="1" t="s">
        <v>517</v>
      </c>
      <c r="B149" s="1" t="s">
        <v>13</v>
      </c>
      <c r="D149" s="1" t="s">
        <v>14</v>
      </c>
      <c r="E149" s="1" t="s">
        <v>71</v>
      </c>
      <c r="F149" s="1">
        <v>3</v>
      </c>
      <c r="G149" s="1" t="s">
        <v>442</v>
      </c>
      <c r="H149" s="1">
        <v>2</v>
      </c>
      <c r="I149" s="1" t="str">
        <f>LOOKUP(A149, Streets!A:A, Streets!B:B)</f>
        <v>SCE</v>
      </c>
      <c r="J149" s="1" t="str">
        <f>IF(I149 &lt;&gt; "?", CONCATENATE(I149, E149), "?")</f>
        <v>SCE0105</v>
      </c>
      <c r="K149" s="2" t="str">
        <f t="shared" si="2"/>
        <v>105 S. Center St. Reno, NV</v>
      </c>
      <c r="L149" t="s">
        <v>675</v>
      </c>
      <c r="M149">
        <v>39.524605000000001</v>
      </c>
      <c r="N149">
        <v>-119.810985</v>
      </c>
    </row>
    <row r="150" spans="1:14">
      <c r="A150" s="1" t="s">
        <v>517</v>
      </c>
      <c r="B150" s="1" t="s">
        <v>16</v>
      </c>
      <c r="D150" s="1" t="s">
        <v>6</v>
      </c>
      <c r="E150" s="1" t="s">
        <v>72</v>
      </c>
      <c r="F150" s="1">
        <v>2</v>
      </c>
      <c r="G150" s="1" t="s">
        <v>440</v>
      </c>
      <c r="H150" s="1">
        <v>2</v>
      </c>
      <c r="I150" s="1" t="str">
        <f>LOOKUP(A150, Streets!A:A, Streets!B:B)</f>
        <v>SCE</v>
      </c>
      <c r="J150" s="1" t="str">
        <f>IF(I150 &lt;&gt; "?", CONCATENATE(I150, E150), "?")</f>
        <v>SCE0103</v>
      </c>
      <c r="K150" s="2" t="str">
        <f t="shared" si="2"/>
        <v>103 S. Center St. Reno, NV</v>
      </c>
      <c r="L150" t="s">
        <v>676</v>
      </c>
      <c r="M150">
        <v>39.524647999999999</v>
      </c>
      <c r="N150">
        <v>-119.811004</v>
      </c>
    </row>
    <row r="151" spans="1:14">
      <c r="A151" s="1" t="s">
        <v>517</v>
      </c>
      <c r="B151" s="1" t="s">
        <v>16</v>
      </c>
      <c r="D151" s="1" t="s">
        <v>6</v>
      </c>
      <c r="E151" s="1" t="s">
        <v>71</v>
      </c>
      <c r="F151" s="1">
        <v>2</v>
      </c>
      <c r="G151" s="1" t="s">
        <v>440</v>
      </c>
      <c r="H151" s="1">
        <v>2</v>
      </c>
      <c r="I151" s="1" t="str">
        <f>LOOKUP(A151, Streets!A:A, Streets!B:B)</f>
        <v>SCE</v>
      </c>
      <c r="J151" s="1" t="str">
        <f>IF(I151 &lt;&gt; "?", CONCATENATE(I151, E151), "?")</f>
        <v>SCE0105</v>
      </c>
      <c r="K151" s="2" t="str">
        <f t="shared" si="2"/>
        <v>105 S. Center St. Reno, NV</v>
      </c>
      <c r="L151" t="s">
        <v>675</v>
      </c>
      <c r="M151">
        <v>39.524605000000001</v>
      </c>
      <c r="N151">
        <v>-119.810985</v>
      </c>
    </row>
    <row r="152" spans="1:14">
      <c r="A152" s="1" t="s">
        <v>517</v>
      </c>
      <c r="B152" s="1" t="s">
        <v>16</v>
      </c>
      <c r="D152" s="1" t="s">
        <v>6</v>
      </c>
      <c r="E152" s="1" t="s">
        <v>174</v>
      </c>
      <c r="F152" s="1">
        <v>2</v>
      </c>
      <c r="G152" s="1" t="s">
        <v>440</v>
      </c>
      <c r="H152" s="1">
        <v>2</v>
      </c>
      <c r="I152" s="1" t="str">
        <f>LOOKUP(A152, Streets!A:A, Streets!B:B)</f>
        <v>SCE</v>
      </c>
      <c r="J152" s="1" t="str">
        <f>IF(I152 &lt;&gt; "?", CONCATENATE(I152, E152), "?")</f>
        <v>SCE0107</v>
      </c>
      <c r="K152" s="2" t="str">
        <f t="shared" si="2"/>
        <v>107 S. Center St. Reno, NV</v>
      </c>
      <c r="L152" t="s">
        <v>674</v>
      </c>
      <c r="M152">
        <v>39.524560999999999</v>
      </c>
      <c r="N152">
        <v>-119.81096599999999</v>
      </c>
    </row>
    <row r="153" spans="1:14">
      <c r="A153" s="1" t="s">
        <v>519</v>
      </c>
      <c r="B153" s="1" t="s">
        <v>11</v>
      </c>
      <c r="D153" s="1" t="s">
        <v>12</v>
      </c>
      <c r="E153" s="1" t="s">
        <v>142</v>
      </c>
      <c r="F153" s="1">
        <v>3</v>
      </c>
      <c r="G153" s="1" t="s">
        <v>442</v>
      </c>
      <c r="H153" s="1">
        <v>5</v>
      </c>
      <c r="I153" s="1" t="str">
        <f>LOOKUP(A153, Streets!A:A, Streets!B:B)</f>
        <v>SVI</v>
      </c>
      <c r="J153" s="1" t="str">
        <f>IF(I153 &lt;&gt; "?", CONCATENATE(I153, E153), "?")</f>
        <v>SVI0224</v>
      </c>
      <c r="K153" s="2" t="str">
        <f t="shared" si="2"/>
        <v>224 S. Virginia St. Reno, NV</v>
      </c>
      <c r="L153" t="s">
        <v>677</v>
      </c>
      <c r="M153">
        <v>39.523111999999998</v>
      </c>
      <c r="N153">
        <v>-119.811767</v>
      </c>
    </row>
    <row r="154" spans="1:14">
      <c r="A154" s="1" t="s">
        <v>519</v>
      </c>
      <c r="B154" s="1" t="s">
        <v>11</v>
      </c>
      <c r="D154" s="1" t="s">
        <v>12</v>
      </c>
      <c r="E154" s="1" t="s">
        <v>141</v>
      </c>
      <c r="F154" s="1">
        <v>3</v>
      </c>
      <c r="G154" s="1" t="s">
        <v>442</v>
      </c>
      <c r="H154" s="1">
        <v>5</v>
      </c>
      <c r="I154" s="1" t="str">
        <f>LOOKUP(A154, Streets!A:A, Streets!B:B)</f>
        <v>SVI</v>
      </c>
      <c r="J154" s="1" t="str">
        <f>IF(I154 &lt;&gt; "?", CONCATENATE(I154, E154), "?")</f>
        <v>SVI0222</v>
      </c>
      <c r="K154" s="2" t="str">
        <f t="shared" si="2"/>
        <v>222 S. Virginia St. Reno, NV</v>
      </c>
      <c r="L154" t="s">
        <v>678</v>
      </c>
      <c r="M154">
        <v>39.523127000000002</v>
      </c>
      <c r="N154">
        <v>-119.81177099999999</v>
      </c>
    </row>
    <row r="155" spans="1:14">
      <c r="A155" s="1" t="s">
        <v>519</v>
      </c>
      <c r="B155" s="1" t="s">
        <v>11</v>
      </c>
      <c r="D155" s="1" t="s">
        <v>12</v>
      </c>
      <c r="E155" s="1" t="s">
        <v>140</v>
      </c>
      <c r="F155" s="1">
        <v>3</v>
      </c>
      <c r="G155" s="1" t="s">
        <v>442</v>
      </c>
      <c r="H155" s="1">
        <v>5</v>
      </c>
      <c r="I155" s="1" t="str">
        <f>LOOKUP(A155, Streets!A:A, Streets!B:B)</f>
        <v>SVI</v>
      </c>
      <c r="J155" s="1" t="str">
        <f>IF(I155 &lt;&gt; "?", CONCATENATE(I155, E155), "?")</f>
        <v>SVI0220</v>
      </c>
      <c r="K155" s="2" t="str">
        <f t="shared" si="2"/>
        <v>220 S. Virginia St. Reno, NV</v>
      </c>
      <c r="L155" t="s">
        <v>679</v>
      </c>
      <c r="M155">
        <v>39.523142</v>
      </c>
      <c r="N155">
        <v>-119.81177599999999</v>
      </c>
    </row>
    <row r="156" spans="1:14">
      <c r="A156" s="1" t="s">
        <v>519</v>
      </c>
      <c r="B156" s="1" t="s">
        <v>11</v>
      </c>
      <c r="D156" s="1" t="s">
        <v>12</v>
      </c>
      <c r="E156" s="1" t="s">
        <v>214</v>
      </c>
      <c r="F156" s="1">
        <v>3</v>
      </c>
      <c r="G156" s="1" t="s">
        <v>442</v>
      </c>
      <c r="H156" s="1">
        <v>5</v>
      </c>
      <c r="I156" s="1" t="str">
        <f>LOOKUP(A156, Streets!A:A, Streets!B:B)</f>
        <v>SVI</v>
      </c>
      <c r="J156" s="1" t="str">
        <f>IF(I156 &lt;&gt; "?", CONCATENATE(I156, E156), "?")</f>
        <v>SVI0218</v>
      </c>
      <c r="K156" s="2" t="str">
        <f t="shared" si="2"/>
        <v>218 S. Virginia St. Reno, NV</v>
      </c>
      <c r="L156" t="s">
        <v>680</v>
      </c>
      <c r="M156">
        <v>39.523156999999998</v>
      </c>
      <c r="N156">
        <v>-119.811781</v>
      </c>
    </row>
    <row r="157" spans="1:14">
      <c r="A157" s="1" t="s">
        <v>519</v>
      </c>
      <c r="B157" s="1" t="s">
        <v>11</v>
      </c>
      <c r="D157" s="1" t="s">
        <v>12</v>
      </c>
      <c r="E157" s="1" t="s">
        <v>215</v>
      </c>
      <c r="F157" s="1">
        <v>3</v>
      </c>
      <c r="G157" s="1" t="s">
        <v>442</v>
      </c>
      <c r="H157" s="1">
        <v>5</v>
      </c>
      <c r="I157" s="1" t="str">
        <f>LOOKUP(A157, Streets!A:A, Streets!B:B)</f>
        <v>SVI</v>
      </c>
      <c r="J157" s="1" t="str">
        <f>IF(I157 &lt;&gt; "?", CONCATENATE(I157, E157), "?")</f>
        <v>SVI0216</v>
      </c>
      <c r="K157" s="2" t="str">
        <f t="shared" si="2"/>
        <v>216 S. Virginia St. Reno, NV</v>
      </c>
      <c r="L157" t="s">
        <v>681</v>
      </c>
      <c r="M157">
        <v>39.523172000000002</v>
      </c>
      <c r="N157">
        <v>-119.811785</v>
      </c>
    </row>
    <row r="158" spans="1:14">
      <c r="A158" s="1" t="s">
        <v>519</v>
      </c>
      <c r="B158" s="1" t="s">
        <v>11</v>
      </c>
      <c r="D158" s="1" t="s">
        <v>12</v>
      </c>
      <c r="E158" s="1" t="s">
        <v>216</v>
      </c>
      <c r="F158" s="1">
        <v>3</v>
      </c>
      <c r="G158" s="1" t="s">
        <v>442</v>
      </c>
      <c r="H158" s="1">
        <v>5</v>
      </c>
      <c r="I158" s="1" t="str">
        <f>LOOKUP(A158, Streets!A:A, Streets!B:B)</f>
        <v>SVI</v>
      </c>
      <c r="J158" s="1" t="str">
        <f>IF(I158 &lt;&gt; "?", CONCATENATE(I158, E158), "?")</f>
        <v>SVI0214</v>
      </c>
      <c r="K158" s="2" t="str">
        <f t="shared" si="2"/>
        <v>214 S. Virginia St. Reno, NV</v>
      </c>
      <c r="L158" t="s">
        <v>682</v>
      </c>
      <c r="M158">
        <v>39.523186000000003</v>
      </c>
      <c r="N158">
        <v>-119.81179</v>
      </c>
    </row>
    <row r="159" spans="1:14">
      <c r="A159" s="1" t="s">
        <v>519</v>
      </c>
      <c r="B159" s="1" t="s">
        <v>11</v>
      </c>
      <c r="D159" s="1" t="s">
        <v>12</v>
      </c>
      <c r="E159" s="1" t="s">
        <v>217</v>
      </c>
      <c r="F159" s="1">
        <v>3</v>
      </c>
      <c r="G159" s="1" t="s">
        <v>442</v>
      </c>
      <c r="H159" s="1">
        <v>5</v>
      </c>
      <c r="I159" s="1" t="str">
        <f>LOOKUP(A159, Streets!A:A, Streets!B:B)</f>
        <v>SVI</v>
      </c>
      <c r="J159" s="1" t="str">
        <f>IF(I159 &lt;&gt; "?", CONCATENATE(I159, E159), "?")</f>
        <v>SVI0212</v>
      </c>
      <c r="K159" s="2" t="str">
        <f t="shared" si="2"/>
        <v>212 S. Virginia St. Reno, NV</v>
      </c>
      <c r="L159" t="s">
        <v>683</v>
      </c>
      <c r="M159">
        <v>39.523201</v>
      </c>
      <c r="N159">
        <v>-119.811795</v>
      </c>
    </row>
    <row r="160" spans="1:14">
      <c r="A160" s="1" t="s">
        <v>519</v>
      </c>
      <c r="B160" s="1" t="s">
        <v>11</v>
      </c>
      <c r="D160" s="1" t="s">
        <v>12</v>
      </c>
      <c r="E160" s="1" t="s">
        <v>204</v>
      </c>
      <c r="F160" s="1">
        <v>3</v>
      </c>
      <c r="G160" s="1" t="s">
        <v>442</v>
      </c>
      <c r="H160" s="1">
        <v>5</v>
      </c>
      <c r="I160" s="1" t="str">
        <f>LOOKUP(A160, Streets!A:A, Streets!B:B)</f>
        <v>SVI</v>
      </c>
      <c r="J160" s="1" t="str">
        <f>IF(I160 &lt;&gt; "?", CONCATENATE(I160, E160), "?")</f>
        <v>SVI0210</v>
      </c>
      <c r="K160" s="2" t="str">
        <f t="shared" si="2"/>
        <v>210 S. Virginia St. Reno, NV</v>
      </c>
      <c r="L160" t="s">
        <v>684</v>
      </c>
      <c r="M160">
        <v>39.523215999999998</v>
      </c>
      <c r="N160">
        <v>-119.81179899999999</v>
      </c>
    </row>
    <row r="161" spans="1:14">
      <c r="A161" s="1" t="s">
        <v>519</v>
      </c>
      <c r="B161" s="1" t="s">
        <v>11</v>
      </c>
      <c r="D161" s="1" t="s">
        <v>12</v>
      </c>
      <c r="E161" s="1" t="s">
        <v>200</v>
      </c>
      <c r="F161" s="1">
        <v>3</v>
      </c>
      <c r="G161" s="1" t="s">
        <v>442</v>
      </c>
      <c r="H161" s="1">
        <v>5</v>
      </c>
      <c r="I161" s="1" t="str">
        <f>LOOKUP(A161, Streets!A:A, Streets!B:B)</f>
        <v>SVI</v>
      </c>
      <c r="J161" s="1" t="str">
        <f>IF(I161 &lt;&gt; "?", CONCATENATE(I161, E161), "?")</f>
        <v>SVI0219</v>
      </c>
      <c r="K161" s="2" t="str">
        <f t="shared" si="2"/>
        <v>219 S. Virginia St. Reno, NV</v>
      </c>
      <c r="L161" t="s">
        <v>685</v>
      </c>
      <c r="M161">
        <v>39.523167000000001</v>
      </c>
      <c r="N161">
        <v>-119.81182200000001</v>
      </c>
    </row>
    <row r="162" spans="1:14">
      <c r="A162" s="1" t="s">
        <v>519</v>
      </c>
      <c r="B162" s="1" t="s">
        <v>11</v>
      </c>
      <c r="D162" s="1" t="s">
        <v>12</v>
      </c>
      <c r="E162" s="1" t="s">
        <v>201</v>
      </c>
      <c r="F162" s="1">
        <v>3</v>
      </c>
      <c r="G162" s="1" t="s">
        <v>442</v>
      </c>
      <c r="H162" s="1">
        <v>5</v>
      </c>
      <c r="I162" s="1" t="str">
        <f>LOOKUP(A162, Streets!A:A, Streets!B:B)</f>
        <v>SVI</v>
      </c>
      <c r="J162" s="1" t="str">
        <f>IF(I162 &lt;&gt; "?", CONCATENATE(I162, E162), "?")</f>
        <v>SVI0217</v>
      </c>
      <c r="K162" s="2" t="str">
        <f t="shared" si="2"/>
        <v>217 S. Virginia St. Reno, NV</v>
      </c>
      <c r="L162" t="s">
        <v>686</v>
      </c>
      <c r="M162">
        <v>39.523187</v>
      </c>
      <c r="N162">
        <v>-119.81182800000001</v>
      </c>
    </row>
    <row r="163" spans="1:14">
      <c r="A163" s="1" t="s">
        <v>519</v>
      </c>
      <c r="B163" s="1" t="s">
        <v>11</v>
      </c>
      <c r="D163" s="1" t="s">
        <v>12</v>
      </c>
      <c r="E163" s="1" t="s">
        <v>202</v>
      </c>
      <c r="F163" s="1">
        <v>3</v>
      </c>
      <c r="G163" s="1" t="s">
        <v>442</v>
      </c>
      <c r="H163" s="1">
        <v>5</v>
      </c>
      <c r="I163" s="1" t="str">
        <f>LOOKUP(A163, Streets!A:A, Streets!B:B)</f>
        <v>SVI</v>
      </c>
      <c r="J163" s="1" t="str">
        <f>IF(I163 &lt;&gt; "?", CONCATENATE(I163, E163), "?")</f>
        <v>SVI0215</v>
      </c>
      <c r="K163" s="2" t="str">
        <f t="shared" si="2"/>
        <v>215 S. Virginia St. Reno, NV</v>
      </c>
      <c r="L163" t="s">
        <v>687</v>
      </c>
      <c r="M163">
        <v>39.523206000000002</v>
      </c>
      <c r="N163">
        <v>-119.811834</v>
      </c>
    </row>
    <row r="164" spans="1:14">
      <c r="A164" s="1" t="s">
        <v>519</v>
      </c>
      <c r="B164" s="1" t="s">
        <v>11</v>
      </c>
      <c r="D164" s="1" t="s">
        <v>12</v>
      </c>
      <c r="E164" s="1" t="s">
        <v>203</v>
      </c>
      <c r="F164" s="1">
        <v>3</v>
      </c>
      <c r="G164" s="1" t="s">
        <v>442</v>
      </c>
      <c r="H164" s="1">
        <v>5</v>
      </c>
      <c r="I164" s="1" t="str">
        <f>LOOKUP(A164, Streets!A:A, Streets!B:B)</f>
        <v>SVI</v>
      </c>
      <c r="J164" s="1" t="str">
        <f>IF(I164 &lt;&gt; "?", CONCATENATE(I164, E164), "?")</f>
        <v>SVI0213</v>
      </c>
      <c r="K164" s="2" t="str">
        <f t="shared" si="2"/>
        <v>213 S. Virginia St. Reno, NV</v>
      </c>
      <c r="L164" t="s">
        <v>688</v>
      </c>
      <c r="M164">
        <v>39.523224999999996</v>
      </c>
      <c r="N164">
        <v>-119.81184</v>
      </c>
    </row>
    <row r="165" spans="1:14">
      <c r="A165" s="1" t="s">
        <v>519</v>
      </c>
      <c r="B165" s="1" t="s">
        <v>11</v>
      </c>
      <c r="D165" s="1" t="s">
        <v>12</v>
      </c>
      <c r="E165" s="1" t="s">
        <v>218</v>
      </c>
      <c r="F165" s="1">
        <v>3</v>
      </c>
      <c r="G165" s="1" t="s">
        <v>442</v>
      </c>
      <c r="H165" s="1">
        <v>5</v>
      </c>
      <c r="I165" s="1" t="str">
        <f>LOOKUP(A165, Streets!A:A, Streets!B:B)</f>
        <v>SVI</v>
      </c>
      <c r="J165" s="1" t="str">
        <f>IF(I165 &lt;&gt; "?", CONCATENATE(I165, E165), "?")</f>
        <v>SVI0211</v>
      </c>
      <c r="K165" s="2" t="str">
        <f t="shared" si="2"/>
        <v>211 S. Virginia St. Reno, NV</v>
      </c>
      <c r="L165" t="s">
        <v>689</v>
      </c>
      <c r="M165">
        <v>39.523245000000003</v>
      </c>
      <c r="N165">
        <v>-119.811846</v>
      </c>
    </row>
    <row r="166" spans="1:14">
      <c r="A166" s="1" t="s">
        <v>519</v>
      </c>
      <c r="B166" s="1" t="s">
        <v>27</v>
      </c>
      <c r="D166" s="1" t="s">
        <v>13</v>
      </c>
      <c r="E166" s="1" t="s">
        <v>219</v>
      </c>
      <c r="F166" s="1">
        <v>3</v>
      </c>
      <c r="G166" s="1" t="s">
        <v>442</v>
      </c>
      <c r="H166" s="1">
        <v>5</v>
      </c>
      <c r="I166" s="1" t="str">
        <f>LOOKUP(A166, Streets!A:A, Streets!B:B)</f>
        <v>SVI</v>
      </c>
      <c r="J166" s="1" t="str">
        <f>IF(I166 &lt;&gt; "?", CONCATENATE(I166, E166), "?")</f>
        <v>SVI0202</v>
      </c>
      <c r="K166" s="2" t="str">
        <f t="shared" si="2"/>
        <v>202 S. Virginia St. Reno, NV</v>
      </c>
      <c r="L166" t="s">
        <v>690</v>
      </c>
      <c r="M166">
        <v>39.523274999999998</v>
      </c>
      <c r="N166">
        <v>-119.811818</v>
      </c>
    </row>
    <row r="167" spans="1:14">
      <c r="A167" s="1" t="s">
        <v>519</v>
      </c>
      <c r="B167" s="1" t="s">
        <v>27</v>
      </c>
      <c r="D167" s="1" t="s">
        <v>13</v>
      </c>
      <c r="E167" s="1" t="s">
        <v>115</v>
      </c>
      <c r="F167" s="1">
        <v>3</v>
      </c>
      <c r="G167" s="1" t="s">
        <v>442</v>
      </c>
      <c r="H167" s="1">
        <v>5</v>
      </c>
      <c r="I167" s="1" t="str">
        <f>LOOKUP(A167, Streets!A:A, Streets!B:B)</f>
        <v>SVI</v>
      </c>
      <c r="J167" s="1" t="str">
        <f>IF(I167 &lt;&gt; "?", CONCATENATE(I167, E167), "?")</f>
        <v>SVI0205</v>
      </c>
      <c r="K167" s="2" t="str">
        <f t="shared" si="2"/>
        <v>205 S. Virginia St. Reno, NV</v>
      </c>
      <c r="L167" t="s">
        <v>691</v>
      </c>
      <c r="M167">
        <v>39.523294</v>
      </c>
      <c r="N167">
        <v>-119.811862</v>
      </c>
    </row>
    <row r="168" spans="1:14">
      <c r="A168" s="1" t="s">
        <v>519</v>
      </c>
      <c r="B168" s="1" t="s">
        <v>27</v>
      </c>
      <c r="D168" s="1" t="s">
        <v>13</v>
      </c>
      <c r="E168" s="1" t="s">
        <v>114</v>
      </c>
      <c r="F168" s="1">
        <v>3</v>
      </c>
      <c r="G168" s="1" t="s">
        <v>442</v>
      </c>
      <c r="H168" s="1">
        <v>5</v>
      </c>
      <c r="I168" s="1" t="str">
        <f>LOOKUP(A168, Streets!A:A, Streets!B:B)</f>
        <v>SVI</v>
      </c>
      <c r="J168" s="1" t="str">
        <f>IF(I168 &lt;&gt; "?", CONCATENATE(I168, E168), "?")</f>
        <v>SVI0203</v>
      </c>
      <c r="K168" s="2" t="str">
        <f t="shared" si="2"/>
        <v>203 S. Virginia St. Reno, NV</v>
      </c>
      <c r="L168" t="s">
        <v>692</v>
      </c>
      <c r="M168">
        <v>39.523488999999998</v>
      </c>
      <c r="N168">
        <v>-119.811937</v>
      </c>
    </row>
    <row r="169" spans="1:14">
      <c r="A169" s="1" t="s">
        <v>519</v>
      </c>
      <c r="B169" s="1" t="s">
        <v>27</v>
      </c>
      <c r="D169" s="1" t="s">
        <v>13</v>
      </c>
      <c r="E169" s="1" t="s">
        <v>113</v>
      </c>
      <c r="F169" s="1">
        <v>3</v>
      </c>
      <c r="G169" s="1" t="s">
        <v>442</v>
      </c>
      <c r="H169" s="1">
        <v>5</v>
      </c>
      <c r="I169" s="1" t="str">
        <f>LOOKUP(A169, Streets!A:A, Streets!B:B)</f>
        <v>SVI</v>
      </c>
      <c r="J169" s="1" t="str">
        <f>IF(I169 &lt;&gt; "?", CONCATENATE(I169, E169), "?")</f>
        <v>SVI0201</v>
      </c>
      <c r="K169" s="2" t="str">
        <f t="shared" si="2"/>
        <v>201 S. Virginia St. Reno, NV</v>
      </c>
      <c r="L169" t="s">
        <v>693</v>
      </c>
      <c r="M169">
        <v>39.523401999999997</v>
      </c>
      <c r="N169">
        <v>-119.81220500000001</v>
      </c>
    </row>
    <row r="170" spans="1:14">
      <c r="A170" s="1" t="s">
        <v>519</v>
      </c>
      <c r="B170" s="1" t="s">
        <v>13</v>
      </c>
      <c r="D170" s="1" t="s">
        <v>14</v>
      </c>
      <c r="E170" s="1" t="s">
        <v>220</v>
      </c>
      <c r="F170" s="1">
        <v>3</v>
      </c>
      <c r="G170" s="1" t="s">
        <v>442</v>
      </c>
      <c r="H170" s="1">
        <v>5</v>
      </c>
      <c r="I170" s="1" t="str">
        <f>LOOKUP(A170, Streets!A:A, Streets!B:B)</f>
        <v>SVI</v>
      </c>
      <c r="J170" s="1" t="str">
        <f>IF(I170 &lt;&gt; "?", CONCATENATE(I170, E170), "?")</f>
        <v>SVI0121</v>
      </c>
      <c r="K170" s="2" t="str">
        <f t="shared" si="2"/>
        <v>121 S. Virginia St. Reno, NV</v>
      </c>
      <c r="L170" t="s">
        <v>694</v>
      </c>
      <c r="M170">
        <v>39.524244000000003</v>
      </c>
      <c r="N170">
        <v>-119.812208</v>
      </c>
    </row>
    <row r="171" spans="1:14">
      <c r="A171" s="1" t="s">
        <v>519</v>
      </c>
      <c r="B171" s="1" t="s">
        <v>13</v>
      </c>
      <c r="D171" s="1" t="s">
        <v>14</v>
      </c>
      <c r="E171" s="1" t="s">
        <v>213</v>
      </c>
      <c r="F171" s="1">
        <v>3</v>
      </c>
      <c r="G171" s="1" t="s">
        <v>442</v>
      </c>
      <c r="H171" s="1">
        <v>5</v>
      </c>
      <c r="I171" s="1" t="str">
        <f>LOOKUP(A171, Streets!A:A, Streets!B:B)</f>
        <v>SVI</v>
      </c>
      <c r="J171" s="1" t="str">
        <f>IF(I171 &lt;&gt; "?", CONCATENATE(I171, E171), "?")</f>
        <v>SVI0119</v>
      </c>
      <c r="K171" s="2" t="str">
        <f t="shared" si="2"/>
        <v>119 S. Virginia St. Reno, NV</v>
      </c>
      <c r="L171" t="s">
        <v>695</v>
      </c>
      <c r="M171">
        <v>39.524256999999999</v>
      </c>
      <c r="N171">
        <v>-119.812213</v>
      </c>
    </row>
    <row r="172" spans="1:14">
      <c r="A172" s="1" t="s">
        <v>519</v>
      </c>
      <c r="B172" s="1" t="s">
        <v>13</v>
      </c>
      <c r="D172" s="1" t="s">
        <v>14</v>
      </c>
      <c r="E172" s="1" t="s">
        <v>75</v>
      </c>
      <c r="F172" s="1">
        <v>3</v>
      </c>
      <c r="G172" s="1" t="s">
        <v>442</v>
      </c>
      <c r="H172" s="1">
        <v>5</v>
      </c>
      <c r="I172" s="1" t="str">
        <f>LOOKUP(A172, Streets!A:A, Streets!B:B)</f>
        <v>SVI</v>
      </c>
      <c r="J172" s="1" t="str">
        <f>IF(I172 &lt;&gt; "?", CONCATENATE(I172, E172), "?")</f>
        <v>SVI0117</v>
      </c>
      <c r="K172" s="2" t="str">
        <f t="shared" si="2"/>
        <v>117 S. Virginia St. Reno, NV</v>
      </c>
      <c r="L172" t="s">
        <v>696</v>
      </c>
      <c r="M172">
        <v>39.524270999999999</v>
      </c>
      <c r="N172">
        <v>-119.812217</v>
      </c>
    </row>
    <row r="173" spans="1:14">
      <c r="A173" s="1" t="s">
        <v>519</v>
      </c>
      <c r="B173" s="1" t="s">
        <v>13</v>
      </c>
      <c r="D173" s="1" t="s">
        <v>14</v>
      </c>
      <c r="E173" s="1" t="s">
        <v>221</v>
      </c>
      <c r="F173" s="1">
        <v>3</v>
      </c>
      <c r="G173" s="1" t="s">
        <v>442</v>
      </c>
      <c r="H173" s="1">
        <v>5</v>
      </c>
      <c r="I173" s="1" t="str">
        <f>LOOKUP(A173, Streets!A:A, Streets!B:B)</f>
        <v>SVI</v>
      </c>
      <c r="J173" s="1" t="str">
        <f>IF(I173 &lt;&gt; "?", CONCATENATE(I173, E173), "?")</f>
        <v>SVI0115</v>
      </c>
      <c r="K173" s="2" t="str">
        <f t="shared" si="2"/>
        <v>115 S. Virginia St. Reno, NV</v>
      </c>
      <c r="L173" t="s">
        <v>697</v>
      </c>
      <c r="M173">
        <v>39.524284999999999</v>
      </c>
      <c r="N173">
        <v>-119.81222200000001</v>
      </c>
    </row>
    <row r="174" spans="1:14">
      <c r="A174" s="1" t="s">
        <v>519</v>
      </c>
      <c r="B174" s="1" t="s">
        <v>13</v>
      </c>
      <c r="D174" s="1" t="s">
        <v>14</v>
      </c>
      <c r="E174" s="1" t="s">
        <v>74</v>
      </c>
      <c r="F174" s="1">
        <v>3</v>
      </c>
      <c r="G174" s="1" t="s">
        <v>442</v>
      </c>
      <c r="H174" s="1">
        <v>5</v>
      </c>
      <c r="I174" s="1" t="str">
        <f>LOOKUP(A174, Streets!A:A, Streets!B:B)</f>
        <v>SVI</v>
      </c>
      <c r="J174" s="1" t="str">
        <f>IF(I174 &lt;&gt; "?", CONCATENATE(I174, E174), "?")</f>
        <v>SVI0113</v>
      </c>
      <c r="K174" s="2" t="str">
        <f t="shared" si="2"/>
        <v>113 S. Virginia St. Reno, NV</v>
      </c>
      <c r="L174" t="s">
        <v>698</v>
      </c>
      <c r="M174">
        <v>39.524298000000002</v>
      </c>
      <c r="N174">
        <v>-119.81222699999999</v>
      </c>
    </row>
    <row r="175" spans="1:14">
      <c r="A175" s="1" t="s">
        <v>519</v>
      </c>
      <c r="B175" s="1" t="s">
        <v>13</v>
      </c>
      <c r="D175" s="1" t="s">
        <v>14</v>
      </c>
      <c r="E175" s="1" t="s">
        <v>173</v>
      </c>
      <c r="F175" s="1">
        <v>3</v>
      </c>
      <c r="G175" s="1" t="s">
        <v>442</v>
      </c>
      <c r="H175" s="1">
        <v>5</v>
      </c>
      <c r="I175" s="1" t="str">
        <f>LOOKUP(A175, Streets!A:A, Streets!B:B)</f>
        <v>SVI</v>
      </c>
      <c r="J175" s="1" t="str">
        <f>IF(I175 &lt;&gt; "?", CONCATENATE(I175, E175), "?")</f>
        <v>SVI0111</v>
      </c>
      <c r="K175" s="2" t="str">
        <f t="shared" si="2"/>
        <v>111 S. Virginia St. Reno, NV</v>
      </c>
      <c r="L175" t="s">
        <v>699</v>
      </c>
      <c r="M175">
        <v>39.524312000000002</v>
      </c>
      <c r="N175">
        <v>-119.812231</v>
      </c>
    </row>
    <row r="176" spans="1:14">
      <c r="A176" s="1" t="s">
        <v>519</v>
      </c>
      <c r="B176" s="1" t="s">
        <v>13</v>
      </c>
      <c r="D176" s="1" t="s">
        <v>14</v>
      </c>
      <c r="E176" s="1" t="s">
        <v>73</v>
      </c>
      <c r="F176" s="1">
        <v>3</v>
      </c>
      <c r="G176" s="1" t="s">
        <v>442</v>
      </c>
      <c r="H176" s="1">
        <v>5</v>
      </c>
      <c r="I176" s="1" t="str">
        <f>LOOKUP(A176, Streets!A:A, Streets!B:B)</f>
        <v>SVI</v>
      </c>
      <c r="J176" s="1" t="str">
        <f>IF(I176 &lt;&gt; "?", CONCATENATE(I176, E176), "?")</f>
        <v>SVI0109</v>
      </c>
      <c r="K176" s="2" t="str">
        <f t="shared" si="2"/>
        <v>109 S. Virginia St. Reno, NV</v>
      </c>
      <c r="L176" t="s">
        <v>700</v>
      </c>
      <c r="M176">
        <v>39.524324999999997</v>
      </c>
      <c r="N176">
        <v>-119.812236</v>
      </c>
    </row>
    <row r="177" spans="1:14">
      <c r="A177" s="1" t="s">
        <v>519</v>
      </c>
      <c r="B177" s="1" t="s">
        <v>13</v>
      </c>
      <c r="D177" s="1" t="s">
        <v>14</v>
      </c>
      <c r="E177" s="1" t="s">
        <v>174</v>
      </c>
      <c r="F177" s="1">
        <v>3</v>
      </c>
      <c r="G177" s="1" t="s">
        <v>442</v>
      </c>
      <c r="H177" s="1">
        <v>5</v>
      </c>
      <c r="I177" s="1" t="str">
        <f>LOOKUP(A177, Streets!A:A, Streets!B:B)</f>
        <v>SVI</v>
      </c>
      <c r="J177" s="1" t="str">
        <f>IF(I177 &lt;&gt; "?", CONCATENATE(I177, E177), "?")</f>
        <v>SVI0107</v>
      </c>
      <c r="K177" s="2" t="str">
        <f t="shared" si="2"/>
        <v>107 S. Virginia St. Reno, NV</v>
      </c>
      <c r="L177" t="s">
        <v>701</v>
      </c>
      <c r="M177">
        <v>39.524338999999998</v>
      </c>
      <c r="N177">
        <v>-119.812241</v>
      </c>
    </row>
    <row r="178" spans="1:14">
      <c r="A178" s="1" t="s">
        <v>519</v>
      </c>
      <c r="B178" s="1" t="s">
        <v>13</v>
      </c>
      <c r="D178" s="1" t="s">
        <v>14</v>
      </c>
      <c r="E178" s="1" t="s">
        <v>71</v>
      </c>
      <c r="F178" s="1">
        <v>3</v>
      </c>
      <c r="G178" s="1" t="s">
        <v>442</v>
      </c>
      <c r="H178" s="1">
        <v>5</v>
      </c>
      <c r="I178" s="1" t="str">
        <f>LOOKUP(A178, Streets!A:A, Streets!B:B)</f>
        <v>SVI</v>
      </c>
      <c r="J178" s="1" t="str">
        <f>IF(I178 &lt;&gt; "?", CONCATENATE(I178, E178), "?")</f>
        <v>SVI0105</v>
      </c>
      <c r="K178" s="2" t="str">
        <f t="shared" si="2"/>
        <v>105 S. Virginia St. Reno, NV</v>
      </c>
      <c r="L178" t="s">
        <v>702</v>
      </c>
      <c r="M178">
        <v>39.524352999999998</v>
      </c>
      <c r="N178">
        <v>-119.812245</v>
      </c>
    </row>
    <row r="179" spans="1:14">
      <c r="A179" s="1" t="s">
        <v>519</v>
      </c>
      <c r="B179" s="1" t="s">
        <v>13</v>
      </c>
      <c r="D179" s="1" t="s">
        <v>14</v>
      </c>
      <c r="E179" s="1" t="s">
        <v>175</v>
      </c>
      <c r="F179" s="1">
        <v>3</v>
      </c>
      <c r="G179" s="1" t="s">
        <v>442</v>
      </c>
      <c r="H179" s="1">
        <v>5</v>
      </c>
      <c r="I179" s="1" t="str">
        <f>LOOKUP(A179, Streets!A:A, Streets!B:B)</f>
        <v>SVI</v>
      </c>
      <c r="J179" s="1" t="str">
        <f>IF(I179 &lt;&gt; "?", CONCATENATE(I179, E179), "?")</f>
        <v>SVI0101</v>
      </c>
      <c r="K179" s="2" t="str">
        <f t="shared" si="2"/>
        <v>101 S. Virginia St. Reno, NV</v>
      </c>
      <c r="L179" t="s">
        <v>703</v>
      </c>
      <c r="M179">
        <v>39.48048</v>
      </c>
      <c r="N179">
        <v>-119.79288200000001</v>
      </c>
    </row>
    <row r="180" spans="1:14">
      <c r="A180" s="1" t="s">
        <v>518</v>
      </c>
      <c r="B180" s="1" t="s">
        <v>29</v>
      </c>
      <c r="D180" s="1" t="s">
        <v>8</v>
      </c>
      <c r="E180" s="1" t="s">
        <v>187</v>
      </c>
      <c r="F180" s="1">
        <v>4</v>
      </c>
      <c r="G180" s="1" t="s">
        <v>446</v>
      </c>
      <c r="H180" s="1">
        <v>5</v>
      </c>
      <c r="I180" s="1" t="str">
        <f>LOOKUP(A180, Streets!A:A, Streets!B:B)</f>
        <v>SSI</v>
      </c>
      <c r="J180" s="1" t="str">
        <f>IF(I180 &lt;&gt; "?", CONCATENATE(I180, E180), "?")</f>
        <v>SSI0421</v>
      </c>
      <c r="K180" s="2" t="str">
        <f t="shared" si="2"/>
        <v>421 S. Sierra St. Reno, NV</v>
      </c>
      <c r="L180" t="s">
        <v>704</v>
      </c>
      <c r="M180">
        <v>39.521293999999997</v>
      </c>
      <c r="N180">
        <v>-119.812388</v>
      </c>
    </row>
    <row r="181" spans="1:14">
      <c r="A181" s="1" t="s">
        <v>518</v>
      </c>
      <c r="B181" s="1" t="s">
        <v>29</v>
      </c>
      <c r="D181" s="1" t="s">
        <v>8</v>
      </c>
      <c r="E181" s="1" t="s">
        <v>186</v>
      </c>
      <c r="F181" s="1">
        <v>4</v>
      </c>
      <c r="G181" s="1" t="s">
        <v>446</v>
      </c>
      <c r="H181" s="1">
        <v>5</v>
      </c>
      <c r="I181" s="1" t="str">
        <f>LOOKUP(A181, Streets!A:A, Streets!B:B)</f>
        <v>SSI</v>
      </c>
      <c r="J181" s="1" t="str">
        <f>IF(I181 &lt;&gt; "?", CONCATENATE(I181, E181), "?")</f>
        <v>SSI0423</v>
      </c>
      <c r="K181" s="2" t="str">
        <f t="shared" si="2"/>
        <v>423 S. Sierra St. Reno, NV</v>
      </c>
      <c r="L181" t="s">
        <v>705</v>
      </c>
      <c r="M181">
        <v>39.521264000000002</v>
      </c>
      <c r="N181">
        <v>-119.812378</v>
      </c>
    </row>
    <row r="182" spans="1:14">
      <c r="A182" s="1" t="s">
        <v>518</v>
      </c>
      <c r="B182" s="1" t="s">
        <v>29</v>
      </c>
      <c r="D182" s="1" t="s">
        <v>8</v>
      </c>
      <c r="E182" s="1" t="s">
        <v>185</v>
      </c>
      <c r="F182" s="1">
        <v>4</v>
      </c>
      <c r="G182" s="1" t="s">
        <v>446</v>
      </c>
      <c r="H182" s="1">
        <v>5</v>
      </c>
      <c r="I182" s="1" t="str">
        <f>LOOKUP(A182, Streets!A:A, Streets!B:B)</f>
        <v>SSI</v>
      </c>
      <c r="J182" s="1" t="str">
        <f>IF(I182 &lt;&gt; "?", CONCATENATE(I182, E182), "?")</f>
        <v>SSI0425</v>
      </c>
      <c r="K182" s="2" t="str">
        <f t="shared" si="2"/>
        <v>425 S. Sierra St. Reno, NV</v>
      </c>
      <c r="L182" t="s">
        <v>706</v>
      </c>
      <c r="M182">
        <v>39.521234999999997</v>
      </c>
      <c r="N182">
        <v>-119.812369</v>
      </c>
    </row>
    <row r="183" spans="1:14">
      <c r="A183" s="1" t="s">
        <v>518</v>
      </c>
      <c r="B183" s="1" t="s">
        <v>29</v>
      </c>
      <c r="D183" s="1" t="s">
        <v>8</v>
      </c>
      <c r="E183" s="1" t="s">
        <v>184</v>
      </c>
      <c r="F183" s="1">
        <v>4</v>
      </c>
      <c r="G183" s="1" t="s">
        <v>446</v>
      </c>
      <c r="H183" s="1">
        <v>5</v>
      </c>
      <c r="I183" s="1" t="str">
        <f>LOOKUP(A183, Streets!A:A, Streets!B:B)</f>
        <v>SSI</v>
      </c>
      <c r="J183" s="1" t="str">
        <f>IF(I183 &lt;&gt; "?", CONCATENATE(I183, E183), "?")</f>
        <v>SSI0427</v>
      </c>
      <c r="K183" s="2" t="str">
        <f t="shared" si="2"/>
        <v>427 S. Sierra St. Reno, NV</v>
      </c>
      <c r="L183" t="s">
        <v>707</v>
      </c>
      <c r="M183">
        <v>39.521205000000002</v>
      </c>
      <c r="N183">
        <v>-119.812359</v>
      </c>
    </row>
    <row r="184" spans="1:14">
      <c r="A184" s="1" t="s">
        <v>518</v>
      </c>
      <c r="B184" s="1" t="s">
        <v>29</v>
      </c>
      <c r="D184" s="1" t="s">
        <v>8</v>
      </c>
      <c r="E184" s="1" t="s">
        <v>183</v>
      </c>
      <c r="F184" s="1">
        <v>4</v>
      </c>
      <c r="G184" s="1" t="s">
        <v>446</v>
      </c>
      <c r="H184" s="1">
        <v>5</v>
      </c>
      <c r="I184" s="1" t="str">
        <f>LOOKUP(A184, Streets!A:A, Streets!B:B)</f>
        <v>SSI</v>
      </c>
      <c r="J184" s="1" t="str">
        <f>IF(I184 &lt;&gt; "?", CONCATENATE(I184, E184), "?")</f>
        <v>SSI0429</v>
      </c>
      <c r="K184" s="2" t="str">
        <f t="shared" si="2"/>
        <v>429 S. Sierra St. Reno, NV</v>
      </c>
      <c r="L184" t="s">
        <v>708</v>
      </c>
      <c r="M184">
        <v>39.521175999999997</v>
      </c>
      <c r="N184">
        <v>-119.81235</v>
      </c>
    </row>
    <row r="185" spans="1:14">
      <c r="A185" s="1" t="s">
        <v>518</v>
      </c>
      <c r="B185" s="1" t="s">
        <v>29</v>
      </c>
      <c r="D185" s="1" t="s">
        <v>8</v>
      </c>
      <c r="E185" s="1" t="s">
        <v>222</v>
      </c>
      <c r="F185" s="1">
        <v>4</v>
      </c>
      <c r="G185" s="1" t="s">
        <v>446</v>
      </c>
      <c r="H185" s="1">
        <v>5</v>
      </c>
      <c r="I185" s="1" t="str">
        <f>LOOKUP(A185, Streets!A:A, Streets!B:B)</f>
        <v>SSI</v>
      </c>
      <c r="J185" s="1" t="str">
        <f>IF(I185 &lt;&gt; "?", CONCATENATE(I185, E185), "?")</f>
        <v>SSI0438</v>
      </c>
      <c r="K185" s="2" t="str">
        <f t="shared" si="2"/>
        <v>438 S. Sierra St. Reno, NV</v>
      </c>
      <c r="L185" t="s">
        <v>709</v>
      </c>
      <c r="M185">
        <v>39.521034999999998</v>
      </c>
      <c r="N185">
        <v>-119.81226700000001</v>
      </c>
    </row>
    <row r="186" spans="1:14">
      <c r="A186" s="1" t="s">
        <v>518</v>
      </c>
      <c r="B186" s="1" t="s">
        <v>29</v>
      </c>
      <c r="D186" s="1" t="s">
        <v>8</v>
      </c>
      <c r="E186" s="1" t="s">
        <v>223</v>
      </c>
      <c r="F186" s="1">
        <v>4</v>
      </c>
      <c r="G186" s="1" t="s">
        <v>446</v>
      </c>
      <c r="H186" s="1">
        <v>5</v>
      </c>
      <c r="I186" s="1" t="str">
        <f>LOOKUP(A186, Streets!A:A, Streets!B:B)</f>
        <v>SSI</v>
      </c>
      <c r="J186" s="1" t="str">
        <f>IF(I186 &lt;&gt; "?", CONCATENATE(I186, E186), "?")</f>
        <v>SSI0436</v>
      </c>
      <c r="K186" s="2" t="str">
        <f t="shared" si="2"/>
        <v>436 S. Sierra St. Reno, NV</v>
      </c>
      <c r="L186" t="s">
        <v>710</v>
      </c>
      <c r="M186">
        <v>39.521064000000003</v>
      </c>
      <c r="N186">
        <v>-119.812276</v>
      </c>
    </row>
    <row r="187" spans="1:14">
      <c r="A187" s="1" t="s">
        <v>518</v>
      </c>
      <c r="B187" s="1" t="s">
        <v>29</v>
      </c>
      <c r="D187" s="1" t="s">
        <v>8</v>
      </c>
      <c r="E187" s="1" t="s">
        <v>224</v>
      </c>
      <c r="F187" s="1">
        <v>4</v>
      </c>
      <c r="G187" s="1" t="s">
        <v>446</v>
      </c>
      <c r="H187" s="1">
        <v>5</v>
      </c>
      <c r="I187" s="1" t="str">
        <f>LOOKUP(A187, Streets!A:A, Streets!B:B)</f>
        <v>SSI</v>
      </c>
      <c r="J187" s="1" t="str">
        <f>IF(I187 &lt;&gt; "?", CONCATENATE(I187, E187), "?")</f>
        <v>SSI0434</v>
      </c>
      <c r="K187" s="2" t="str">
        <f t="shared" si="2"/>
        <v>434 S. Sierra St. Reno, NV</v>
      </c>
      <c r="L187" t="s">
        <v>711</v>
      </c>
      <c r="M187">
        <v>39.521093999999998</v>
      </c>
      <c r="N187">
        <v>-119.812286</v>
      </c>
    </row>
    <row r="188" spans="1:14">
      <c r="A188" s="1" t="s">
        <v>518</v>
      </c>
      <c r="B188" s="1" t="s">
        <v>29</v>
      </c>
      <c r="D188" s="1" t="s">
        <v>8</v>
      </c>
      <c r="E188" s="1" t="s">
        <v>182</v>
      </c>
      <c r="F188" s="1">
        <v>4</v>
      </c>
      <c r="G188" s="1" t="s">
        <v>446</v>
      </c>
      <c r="H188" s="1">
        <v>5</v>
      </c>
      <c r="I188" s="1" t="str">
        <f>LOOKUP(A188, Streets!A:A, Streets!B:B)</f>
        <v>SSI</v>
      </c>
      <c r="J188" s="1" t="str">
        <f>IF(I188 &lt;&gt; "?", CONCATENATE(I188, E188), "?")</f>
        <v>SSI0420</v>
      </c>
      <c r="K188" s="2" t="str">
        <f t="shared" si="2"/>
        <v>420 S. Sierra St. Reno, NV</v>
      </c>
      <c r="L188" t="s">
        <v>712</v>
      </c>
      <c r="M188">
        <v>39.521101000000002</v>
      </c>
      <c r="N188">
        <v>-119.81195200000001</v>
      </c>
    </row>
    <row r="189" spans="1:14">
      <c r="A189" s="1" t="s">
        <v>518</v>
      </c>
      <c r="B189" s="1" t="s">
        <v>29</v>
      </c>
      <c r="D189" s="1" t="s">
        <v>8</v>
      </c>
      <c r="E189" s="1" t="s">
        <v>225</v>
      </c>
      <c r="F189" s="1">
        <v>4</v>
      </c>
      <c r="G189" s="1" t="s">
        <v>446</v>
      </c>
      <c r="H189" s="1">
        <v>5</v>
      </c>
      <c r="I189" s="1" t="str">
        <f>LOOKUP(A189, Streets!A:A, Streets!B:B)</f>
        <v>SSI</v>
      </c>
      <c r="J189" s="1" t="str">
        <f>IF(I189 &lt;&gt; "?", CONCATENATE(I189, E189), "?")</f>
        <v>SSI0418</v>
      </c>
      <c r="K189" s="2" t="str">
        <f t="shared" si="2"/>
        <v>418 S. Sierra St. Reno, NV</v>
      </c>
      <c r="L189" t="s">
        <v>713</v>
      </c>
      <c r="M189">
        <v>39.521329999999999</v>
      </c>
      <c r="N189">
        <v>-119.81236199999999</v>
      </c>
    </row>
    <row r="190" spans="1:14">
      <c r="A190" s="1" t="s">
        <v>518</v>
      </c>
      <c r="B190" s="1" t="s">
        <v>9</v>
      </c>
      <c r="D190" s="1" t="s">
        <v>30</v>
      </c>
      <c r="E190" s="1" t="s">
        <v>226</v>
      </c>
      <c r="F190" s="1">
        <v>4</v>
      </c>
      <c r="G190" s="1" t="s">
        <v>446</v>
      </c>
      <c r="H190" s="1">
        <v>5</v>
      </c>
      <c r="I190" s="1" t="str">
        <f>LOOKUP(A190, Streets!A:A, Streets!B:B)</f>
        <v>SSI</v>
      </c>
      <c r="J190" s="1" t="str">
        <f>IF(I190 &lt;&gt; "?", CONCATENATE(I190, E190), "?")</f>
        <v>SSI0317</v>
      </c>
      <c r="K190" s="2" t="str">
        <f t="shared" si="2"/>
        <v>317 S. Sierra St. Reno, NV</v>
      </c>
      <c r="L190" t="s">
        <v>714</v>
      </c>
      <c r="M190">
        <v>39.522289999999998</v>
      </c>
      <c r="N190">
        <v>-119.81276</v>
      </c>
    </row>
    <row r="191" spans="1:14">
      <c r="A191" s="1" t="s">
        <v>518</v>
      </c>
      <c r="B191" s="1" t="s">
        <v>9</v>
      </c>
      <c r="D191" s="1" t="s">
        <v>30</v>
      </c>
      <c r="E191" s="1" t="s">
        <v>149</v>
      </c>
      <c r="F191" s="1">
        <v>4</v>
      </c>
      <c r="G191" s="1" t="s">
        <v>446</v>
      </c>
      <c r="H191" s="1">
        <v>5</v>
      </c>
      <c r="I191" s="1" t="str">
        <f>LOOKUP(A191, Streets!A:A, Streets!B:B)</f>
        <v>SSI</v>
      </c>
      <c r="J191" s="1" t="str">
        <f>IF(I191 &lt;&gt; "?", CONCATENATE(I191, E191), "?")</f>
        <v>SSI0319</v>
      </c>
      <c r="K191" s="2" t="str">
        <f t="shared" si="2"/>
        <v>319 S. Sierra St. Reno, NV</v>
      </c>
      <c r="L191" t="s">
        <v>715</v>
      </c>
      <c r="M191">
        <v>39.522272999999998</v>
      </c>
      <c r="N191">
        <v>-119.812753</v>
      </c>
    </row>
    <row r="192" spans="1:14">
      <c r="A192" s="1" t="s">
        <v>518</v>
      </c>
      <c r="B192" s="1" t="s">
        <v>9</v>
      </c>
      <c r="D192" s="1" t="s">
        <v>30</v>
      </c>
      <c r="E192" s="1" t="s">
        <v>150</v>
      </c>
      <c r="F192" s="1">
        <v>4</v>
      </c>
      <c r="G192" s="1" t="s">
        <v>446</v>
      </c>
      <c r="H192" s="1">
        <v>5</v>
      </c>
      <c r="I192" s="1" t="str">
        <f>LOOKUP(A192, Streets!A:A, Streets!B:B)</f>
        <v>SSI</v>
      </c>
      <c r="J192" s="1" t="str">
        <f>IF(I192 &lt;&gt; "?", CONCATENATE(I192, E192), "?")</f>
        <v>SSI0321</v>
      </c>
      <c r="K192" s="2" t="str">
        <f t="shared" si="2"/>
        <v>321 S. Sierra St. Reno, NV</v>
      </c>
      <c r="L192" t="s">
        <v>716</v>
      </c>
      <c r="M192">
        <v>39.522257000000003</v>
      </c>
      <c r="N192">
        <v>-119.812747</v>
      </c>
    </row>
    <row r="193" spans="1:14">
      <c r="A193" s="1" t="s">
        <v>518</v>
      </c>
      <c r="B193" s="1" t="s">
        <v>9</v>
      </c>
      <c r="D193" s="1" t="s">
        <v>30</v>
      </c>
      <c r="E193" s="1" t="s">
        <v>151</v>
      </c>
      <c r="F193" s="1">
        <v>4</v>
      </c>
      <c r="G193" s="1" t="s">
        <v>446</v>
      </c>
      <c r="H193" s="1">
        <v>5</v>
      </c>
      <c r="I193" s="1" t="str">
        <f>LOOKUP(A193, Streets!A:A, Streets!B:B)</f>
        <v>SSI</v>
      </c>
      <c r="J193" s="1" t="str">
        <f>IF(I193 &lt;&gt; "?", CONCATENATE(I193, E193), "?")</f>
        <v>SSI0323</v>
      </c>
      <c r="K193" s="2" t="str">
        <f t="shared" si="2"/>
        <v>323 S. Sierra St. Reno, NV</v>
      </c>
      <c r="L193" t="s">
        <v>717</v>
      </c>
      <c r="M193">
        <v>39.522239999999996</v>
      </c>
      <c r="N193">
        <v>-119.81274000000001</v>
      </c>
    </row>
    <row r="194" spans="1:14">
      <c r="A194" s="1" t="s">
        <v>518</v>
      </c>
      <c r="B194" s="1" t="s">
        <v>9</v>
      </c>
      <c r="D194" s="1" t="s">
        <v>30</v>
      </c>
      <c r="E194" s="1" t="s">
        <v>152</v>
      </c>
      <c r="F194" s="1">
        <v>4</v>
      </c>
      <c r="G194" s="1" t="s">
        <v>446</v>
      </c>
      <c r="H194" s="1">
        <v>5</v>
      </c>
      <c r="I194" s="1" t="str">
        <f>LOOKUP(A194, Streets!A:A, Streets!B:B)</f>
        <v>SSI</v>
      </c>
      <c r="J194" s="1" t="str">
        <f>IF(I194 &lt;&gt; "?", CONCATENATE(I194, E194), "?")</f>
        <v>SSI0325</v>
      </c>
      <c r="K194" s="2" t="str">
        <f t="shared" si="2"/>
        <v>325 S. Sierra St. Reno, NV</v>
      </c>
      <c r="L194" t="s">
        <v>718</v>
      </c>
      <c r="M194">
        <v>39.522224000000001</v>
      </c>
      <c r="N194">
        <v>-119.81273400000001</v>
      </c>
    </row>
    <row r="195" spans="1:14">
      <c r="A195" s="1" t="s">
        <v>518</v>
      </c>
      <c r="B195" s="1" t="s">
        <v>9</v>
      </c>
      <c r="D195" s="1" t="s">
        <v>30</v>
      </c>
      <c r="E195" s="1" t="s">
        <v>227</v>
      </c>
      <c r="F195" s="1">
        <v>4</v>
      </c>
      <c r="G195" s="1" t="s">
        <v>446</v>
      </c>
      <c r="H195" s="1">
        <v>5</v>
      </c>
      <c r="I195" s="1" t="str">
        <f>LOOKUP(A195, Streets!A:A, Streets!B:B)</f>
        <v>SSI</v>
      </c>
      <c r="J195" s="1" t="str">
        <f>IF(I195 &lt;&gt; "?", CONCATENATE(I195, E195), "?")</f>
        <v>SSI0327</v>
      </c>
      <c r="K195" s="2" t="str">
        <f t="shared" ref="K195:K258" si="3">VALUE(TRIM(CLEAN(E195)))&amp;" "&amp;A195&amp;" Reno, NV"</f>
        <v>327 S. Sierra St. Reno, NV</v>
      </c>
      <c r="L195" t="s">
        <v>719</v>
      </c>
      <c r="M195">
        <v>39.522207000000002</v>
      </c>
      <c r="N195">
        <v>-119.812727</v>
      </c>
    </row>
    <row r="196" spans="1:14">
      <c r="A196" s="1" t="s">
        <v>518</v>
      </c>
      <c r="B196" s="1" t="s">
        <v>9</v>
      </c>
      <c r="D196" s="1" t="s">
        <v>30</v>
      </c>
      <c r="E196" s="1" t="s">
        <v>228</v>
      </c>
      <c r="F196" s="1">
        <v>4</v>
      </c>
      <c r="G196" s="1" t="s">
        <v>446</v>
      </c>
      <c r="H196" s="1">
        <v>5</v>
      </c>
      <c r="I196" s="1" t="str">
        <f>LOOKUP(A196, Streets!A:A, Streets!B:B)</f>
        <v>SSI</v>
      </c>
      <c r="J196" s="1" t="str">
        <f>IF(I196 &lt;&gt; "?", CONCATENATE(I196, E196), "?")</f>
        <v>SSI0329</v>
      </c>
      <c r="K196" s="2" t="str">
        <f t="shared" si="3"/>
        <v>329 S. Sierra St. Reno, NV</v>
      </c>
      <c r="L196" t="s">
        <v>720</v>
      </c>
      <c r="M196">
        <v>39.522190999999999</v>
      </c>
      <c r="N196">
        <v>-119.812721</v>
      </c>
    </row>
    <row r="197" spans="1:14">
      <c r="A197" s="1" t="s">
        <v>518</v>
      </c>
      <c r="B197" s="1" t="s">
        <v>9</v>
      </c>
      <c r="D197" s="1" t="s">
        <v>30</v>
      </c>
      <c r="E197" s="1" t="s">
        <v>70</v>
      </c>
      <c r="F197" s="1">
        <v>4</v>
      </c>
      <c r="G197" s="1" t="s">
        <v>446</v>
      </c>
      <c r="H197" s="1">
        <v>5</v>
      </c>
      <c r="I197" s="1" t="str">
        <f>LOOKUP(A197, Streets!A:A, Streets!B:B)</f>
        <v>SSI</v>
      </c>
      <c r="J197" s="1" t="str">
        <f>IF(I197 &lt;&gt; "?", CONCATENATE(I197, E197), "?")</f>
        <v>SSI0310</v>
      </c>
      <c r="K197" s="2" t="str">
        <f t="shared" si="3"/>
        <v>310 S. Sierra St. Reno, NV</v>
      </c>
      <c r="L197" t="s">
        <v>721</v>
      </c>
      <c r="M197">
        <v>39.522348000000001</v>
      </c>
      <c r="N197">
        <v>-119.812744</v>
      </c>
    </row>
    <row r="198" spans="1:14">
      <c r="A198" s="1" t="s">
        <v>518</v>
      </c>
      <c r="B198" s="1" t="s">
        <v>9</v>
      </c>
      <c r="D198" s="1" t="s">
        <v>30</v>
      </c>
      <c r="E198" s="1" t="s">
        <v>86</v>
      </c>
      <c r="F198" s="1">
        <v>4</v>
      </c>
      <c r="G198" s="1" t="s">
        <v>446</v>
      </c>
      <c r="H198" s="1">
        <v>5</v>
      </c>
      <c r="I198" s="1" t="str">
        <f>LOOKUP(A198, Streets!A:A, Streets!B:B)</f>
        <v>SSI</v>
      </c>
      <c r="J198" s="1" t="str">
        <f>IF(I198 &lt;&gt; "?", CONCATENATE(I198, E198), "?")</f>
        <v>SSI0312</v>
      </c>
      <c r="K198" s="2" t="str">
        <f t="shared" si="3"/>
        <v>312 S. Sierra St. Reno, NV</v>
      </c>
      <c r="L198" t="s">
        <v>722</v>
      </c>
      <c r="M198">
        <v>39.522331000000001</v>
      </c>
      <c r="N198">
        <v>-119.812737</v>
      </c>
    </row>
    <row r="199" spans="1:14">
      <c r="A199" s="1" t="s">
        <v>518</v>
      </c>
      <c r="B199" s="1" t="s">
        <v>9</v>
      </c>
      <c r="D199" s="1" t="s">
        <v>30</v>
      </c>
      <c r="E199" s="1" t="s">
        <v>229</v>
      </c>
      <c r="F199" s="1">
        <v>4</v>
      </c>
      <c r="G199" s="1" t="s">
        <v>446</v>
      </c>
      <c r="H199" s="1">
        <v>5</v>
      </c>
      <c r="I199" s="1" t="str">
        <f>LOOKUP(A199, Streets!A:A, Streets!B:B)</f>
        <v>SSI</v>
      </c>
      <c r="J199" s="1" t="str">
        <f>IF(I199 &lt;&gt; "?", CONCATENATE(I199, E199), "?")</f>
        <v>SSI0314</v>
      </c>
      <c r="K199" s="2" t="str">
        <f t="shared" si="3"/>
        <v>314 S. Sierra St. Reno, NV</v>
      </c>
      <c r="L199" t="s">
        <v>723</v>
      </c>
      <c r="M199">
        <v>39.522314999999999</v>
      </c>
      <c r="N199">
        <v>-119.812731</v>
      </c>
    </row>
    <row r="200" spans="1:14">
      <c r="A200" s="1" t="s">
        <v>518</v>
      </c>
      <c r="B200" s="1" t="s">
        <v>9</v>
      </c>
      <c r="D200" s="1" t="s">
        <v>30</v>
      </c>
      <c r="E200" s="1" t="s">
        <v>230</v>
      </c>
      <c r="F200" s="1">
        <v>4</v>
      </c>
      <c r="G200" s="1" t="s">
        <v>446</v>
      </c>
      <c r="H200" s="1">
        <v>5</v>
      </c>
      <c r="I200" s="1" t="str">
        <f>LOOKUP(A200, Streets!A:A, Streets!B:B)</f>
        <v>SSI</v>
      </c>
      <c r="J200" s="1" t="str">
        <f>IF(I200 &lt;&gt; "?", CONCATENATE(I200, E200), "?")</f>
        <v>SSI0316</v>
      </c>
      <c r="K200" s="2" t="str">
        <f t="shared" si="3"/>
        <v>316 S. Sierra St. Reno, NV</v>
      </c>
      <c r="L200" t="s">
        <v>724</v>
      </c>
      <c r="M200">
        <v>39.522297999999999</v>
      </c>
      <c r="N200">
        <v>-119.812724</v>
      </c>
    </row>
    <row r="201" spans="1:14">
      <c r="A201" s="1" t="s">
        <v>518</v>
      </c>
      <c r="B201" s="1" t="s">
        <v>9</v>
      </c>
      <c r="D201" s="1" t="s">
        <v>30</v>
      </c>
      <c r="E201" s="1" t="s">
        <v>205</v>
      </c>
      <c r="F201" s="1">
        <v>4</v>
      </c>
      <c r="G201" s="1" t="s">
        <v>446</v>
      </c>
      <c r="H201" s="1">
        <v>5</v>
      </c>
      <c r="I201" s="1" t="str">
        <f>LOOKUP(A201, Streets!A:A, Streets!B:B)</f>
        <v>SSI</v>
      </c>
      <c r="J201" s="1" t="str">
        <f>IF(I201 &lt;&gt; "?", CONCATENATE(I201, E201), "?")</f>
        <v>SSI0318</v>
      </c>
      <c r="K201" s="2" t="str">
        <f t="shared" si="3"/>
        <v>318 S. Sierra St. Reno, NV</v>
      </c>
      <c r="L201" t="s">
        <v>725</v>
      </c>
      <c r="M201">
        <v>39.522281999999997</v>
      </c>
      <c r="N201">
        <v>-119.812718</v>
      </c>
    </row>
    <row r="202" spans="1:14">
      <c r="A202" s="1" t="s">
        <v>518</v>
      </c>
      <c r="B202" s="1" t="s">
        <v>9</v>
      </c>
      <c r="D202" s="1" t="s">
        <v>30</v>
      </c>
      <c r="E202" s="1" t="s">
        <v>199</v>
      </c>
      <c r="F202" s="1">
        <v>4</v>
      </c>
      <c r="G202" s="1" t="s">
        <v>446</v>
      </c>
      <c r="H202" s="1">
        <v>5</v>
      </c>
      <c r="I202" s="1" t="str">
        <f>LOOKUP(A202, Streets!A:A, Streets!B:B)</f>
        <v>SSI</v>
      </c>
      <c r="J202" s="1" t="str">
        <f>IF(I202 &lt;&gt; "?", CONCATENATE(I202, E202), "?")</f>
        <v>SSI0320</v>
      </c>
      <c r="K202" s="2" t="str">
        <f t="shared" si="3"/>
        <v>320 S. Sierra St. Reno, NV</v>
      </c>
      <c r="L202" t="s">
        <v>726</v>
      </c>
      <c r="M202">
        <v>39.522264999999997</v>
      </c>
      <c r="N202">
        <v>-119.81271099999999</v>
      </c>
    </row>
    <row r="203" spans="1:14">
      <c r="A203" s="1" t="s">
        <v>518</v>
      </c>
      <c r="B203" s="1" t="s">
        <v>9</v>
      </c>
      <c r="D203" s="1" t="s">
        <v>30</v>
      </c>
      <c r="E203" s="1" t="s">
        <v>231</v>
      </c>
      <c r="F203" s="1">
        <v>4</v>
      </c>
      <c r="G203" s="1" t="s">
        <v>446</v>
      </c>
      <c r="H203" s="1">
        <v>5</v>
      </c>
      <c r="I203" s="1" t="str">
        <f>LOOKUP(A203, Streets!A:A, Streets!B:B)</f>
        <v>SSI</v>
      </c>
      <c r="J203" s="1" t="str">
        <f>IF(I203 &lt;&gt; "?", CONCATENATE(I203, E203), "?")</f>
        <v>SSI0322</v>
      </c>
      <c r="K203" s="2" t="str">
        <f t="shared" si="3"/>
        <v>322 S. Sierra St. Reno, NV</v>
      </c>
      <c r="L203" t="s">
        <v>727</v>
      </c>
      <c r="M203">
        <v>39.522249000000002</v>
      </c>
      <c r="N203">
        <v>-119.81270499999999</v>
      </c>
    </row>
    <row r="204" spans="1:14">
      <c r="A204" s="1" t="s">
        <v>518</v>
      </c>
      <c r="B204" s="1" t="s">
        <v>30</v>
      </c>
      <c r="D204" s="1" t="s">
        <v>32</v>
      </c>
      <c r="E204" s="1" t="s">
        <v>232</v>
      </c>
      <c r="F204" s="1">
        <v>4</v>
      </c>
      <c r="G204" s="1" t="s">
        <v>446</v>
      </c>
      <c r="H204" s="1">
        <v>5</v>
      </c>
      <c r="I204" s="1" t="str">
        <f>LOOKUP(A204, Streets!A:A, Streets!B:B)</f>
        <v>SSI</v>
      </c>
      <c r="J204" s="1" t="str">
        <f>IF(I204 &lt;&gt; "?", CONCATENATE(I204, E204), "?")</f>
        <v>SSI0145</v>
      </c>
      <c r="K204" s="2" t="str">
        <f t="shared" si="3"/>
        <v>145 S. Sierra St. Reno, NV</v>
      </c>
      <c r="L204" t="s">
        <v>728</v>
      </c>
      <c r="M204">
        <v>39.523719</v>
      </c>
      <c r="N204">
        <v>-119.81328999999999</v>
      </c>
    </row>
    <row r="205" spans="1:14">
      <c r="A205" s="1" t="s">
        <v>518</v>
      </c>
      <c r="B205" s="1" t="s">
        <v>30</v>
      </c>
      <c r="D205" s="1" t="s">
        <v>32</v>
      </c>
      <c r="E205" s="1" t="s">
        <v>233</v>
      </c>
      <c r="F205" s="1">
        <v>4</v>
      </c>
      <c r="G205" s="1" t="s">
        <v>446</v>
      </c>
      <c r="H205" s="1">
        <v>5</v>
      </c>
      <c r="I205" s="1" t="str">
        <f>LOOKUP(A205, Streets!A:A, Streets!B:B)</f>
        <v>SSI</v>
      </c>
      <c r="J205" s="1" t="str">
        <f>IF(I205 &lt;&gt; "?", CONCATENATE(I205, E205), "?")</f>
        <v>SSI0147</v>
      </c>
      <c r="K205" s="2" t="str">
        <f t="shared" si="3"/>
        <v>147 S. Sierra St. Reno, NV</v>
      </c>
      <c r="L205" t="s">
        <v>729</v>
      </c>
      <c r="M205">
        <v>39.523707999999999</v>
      </c>
      <c r="N205">
        <v>-119.81328499999999</v>
      </c>
    </row>
    <row r="206" spans="1:14">
      <c r="A206" s="1" t="s">
        <v>518</v>
      </c>
      <c r="B206" s="1" t="s">
        <v>30</v>
      </c>
      <c r="D206" s="1" t="s">
        <v>32</v>
      </c>
      <c r="E206" s="1" t="s">
        <v>234</v>
      </c>
      <c r="F206" s="1">
        <v>4</v>
      </c>
      <c r="G206" s="1" t="s">
        <v>446</v>
      </c>
      <c r="H206" s="1">
        <v>5</v>
      </c>
      <c r="I206" s="1" t="str">
        <f>LOOKUP(A206, Streets!A:A, Streets!B:B)</f>
        <v>SSI</v>
      </c>
      <c r="J206" s="1" t="str">
        <f>IF(I206 &lt;&gt; "?", CONCATENATE(I206, E206), "?")</f>
        <v>SSI0149</v>
      </c>
      <c r="K206" s="2" t="str">
        <f t="shared" si="3"/>
        <v>149 S. Sierra St. Reno, NV</v>
      </c>
      <c r="L206" t="s">
        <v>730</v>
      </c>
      <c r="M206">
        <v>39.523696000000001</v>
      </c>
      <c r="N206">
        <v>-119.813281</v>
      </c>
    </row>
    <row r="207" spans="1:14">
      <c r="A207" s="1" t="s">
        <v>518</v>
      </c>
      <c r="B207" s="1" t="s">
        <v>30</v>
      </c>
      <c r="D207" s="1" t="s">
        <v>32</v>
      </c>
      <c r="E207" s="1" t="s">
        <v>235</v>
      </c>
      <c r="F207" s="1">
        <v>4</v>
      </c>
      <c r="G207" s="1" t="s">
        <v>446</v>
      </c>
      <c r="H207" s="1">
        <v>5</v>
      </c>
      <c r="I207" s="1" t="str">
        <f>LOOKUP(A207, Streets!A:A, Streets!B:B)</f>
        <v>SSI</v>
      </c>
      <c r="J207" s="1" t="str">
        <f>IF(I207 &lt;&gt; "?", CONCATENATE(I207, E207), "?")</f>
        <v>SSI0151</v>
      </c>
      <c r="K207" s="2" t="str">
        <f t="shared" si="3"/>
        <v>151 S. Sierra St. Reno, NV</v>
      </c>
      <c r="L207" t="s">
        <v>731</v>
      </c>
      <c r="M207">
        <v>39.523685</v>
      </c>
      <c r="N207">
        <v>-119.813277</v>
      </c>
    </row>
    <row r="208" spans="1:14">
      <c r="A208" s="1" t="s">
        <v>518</v>
      </c>
      <c r="B208" s="1" t="s">
        <v>30</v>
      </c>
      <c r="D208" s="1" t="s">
        <v>32</v>
      </c>
      <c r="E208" s="1" t="s">
        <v>236</v>
      </c>
      <c r="F208" s="1">
        <v>4</v>
      </c>
      <c r="G208" s="1" t="s">
        <v>446</v>
      </c>
      <c r="H208" s="1">
        <v>5</v>
      </c>
      <c r="I208" s="1" t="str">
        <f>LOOKUP(A208, Streets!A:A, Streets!B:B)</f>
        <v>SSI</v>
      </c>
      <c r="J208" s="1" t="str">
        <f>IF(I208 &lt;&gt; "?", CONCATENATE(I208, E208), "?")</f>
        <v>SSI0229</v>
      </c>
      <c r="K208" s="2" t="str">
        <f t="shared" si="3"/>
        <v>229 S. Sierra St. Reno, NV</v>
      </c>
      <c r="L208" t="s">
        <v>732</v>
      </c>
      <c r="M208">
        <v>39.522945</v>
      </c>
      <c r="N208">
        <v>-119.81299799999999</v>
      </c>
    </row>
    <row r="209" spans="1:14">
      <c r="A209" s="1" t="s">
        <v>518</v>
      </c>
      <c r="B209" s="1" t="s">
        <v>30</v>
      </c>
      <c r="D209" s="1" t="s">
        <v>32</v>
      </c>
      <c r="E209" s="1" t="s">
        <v>237</v>
      </c>
      <c r="F209" s="1">
        <v>4</v>
      </c>
      <c r="G209" s="1" t="s">
        <v>446</v>
      </c>
      <c r="H209" s="1">
        <v>5</v>
      </c>
      <c r="I209" s="1" t="str">
        <f>LOOKUP(A209, Streets!A:A, Streets!B:B)</f>
        <v>SSI</v>
      </c>
      <c r="J209" s="1" t="str">
        <f>IF(I209 &lt;&gt; "?", CONCATENATE(I209, E209), "?")</f>
        <v>SSI0231</v>
      </c>
      <c r="K209" s="2" t="str">
        <f t="shared" si="3"/>
        <v>231 S. Sierra St. Reno, NV</v>
      </c>
      <c r="L209" t="s">
        <v>733</v>
      </c>
      <c r="M209">
        <v>39.522931999999997</v>
      </c>
      <c r="N209">
        <v>-119.81299300000001</v>
      </c>
    </row>
    <row r="210" spans="1:14">
      <c r="A210" s="1" t="s">
        <v>518</v>
      </c>
      <c r="B210" s="1" t="s">
        <v>30</v>
      </c>
      <c r="D210" s="1" t="s">
        <v>32</v>
      </c>
      <c r="E210" s="1" t="s">
        <v>238</v>
      </c>
      <c r="F210" s="1">
        <v>4</v>
      </c>
      <c r="G210" s="1" t="s">
        <v>446</v>
      </c>
      <c r="H210" s="1">
        <v>5</v>
      </c>
      <c r="I210" s="1" t="str">
        <f>LOOKUP(A210, Streets!A:A, Streets!B:B)</f>
        <v>SSI</v>
      </c>
      <c r="J210" s="1" t="str">
        <f>IF(I210 &lt;&gt; "?", CONCATENATE(I210, E210), "?")</f>
        <v>SSI0233</v>
      </c>
      <c r="K210" s="2" t="str">
        <f t="shared" si="3"/>
        <v>233 S. Sierra St. Reno, NV</v>
      </c>
      <c r="L210" t="s">
        <v>734</v>
      </c>
      <c r="M210">
        <v>39.522922000000001</v>
      </c>
      <c r="N210">
        <v>-119.81299</v>
      </c>
    </row>
    <row r="211" spans="1:14">
      <c r="A211" s="1" t="s">
        <v>518</v>
      </c>
      <c r="B211" s="1" t="s">
        <v>30</v>
      </c>
      <c r="D211" s="1" t="s">
        <v>32</v>
      </c>
      <c r="E211" s="1" t="s">
        <v>239</v>
      </c>
      <c r="F211" s="1">
        <v>4</v>
      </c>
      <c r="G211" s="1" t="s">
        <v>446</v>
      </c>
      <c r="H211" s="1">
        <v>5</v>
      </c>
      <c r="I211" s="1" t="str">
        <f>LOOKUP(A211, Streets!A:A, Streets!B:B)</f>
        <v>SSI</v>
      </c>
      <c r="J211" s="1" t="str">
        <f>IF(I211 &lt;&gt; "?", CONCATENATE(I211, E211), "?")</f>
        <v>SSI0235</v>
      </c>
      <c r="K211" s="2" t="str">
        <f t="shared" si="3"/>
        <v>235 S. Sierra St. Reno, NV</v>
      </c>
      <c r="L211" t="s">
        <v>735</v>
      </c>
      <c r="M211">
        <v>39.52281</v>
      </c>
      <c r="N211">
        <v>-119.81313299999999</v>
      </c>
    </row>
    <row r="212" spans="1:14">
      <c r="A212" s="1" t="s">
        <v>518</v>
      </c>
      <c r="B212" s="1" t="s">
        <v>30</v>
      </c>
      <c r="D212" s="1" t="s">
        <v>32</v>
      </c>
      <c r="E212" s="1" t="s">
        <v>240</v>
      </c>
      <c r="F212" s="1">
        <v>4</v>
      </c>
      <c r="G212" s="1" t="s">
        <v>446</v>
      </c>
      <c r="H212" s="1">
        <v>5</v>
      </c>
      <c r="I212" s="1" t="str">
        <f>LOOKUP(A212, Streets!A:A, Streets!B:B)</f>
        <v>SSI</v>
      </c>
      <c r="J212" s="1" t="str">
        <f>IF(I212 &lt;&gt; "?", CONCATENATE(I212, E212), "?")</f>
        <v>SSI0237</v>
      </c>
      <c r="K212" s="2" t="str">
        <f t="shared" si="3"/>
        <v>237 S. Sierra St. Reno, NV</v>
      </c>
      <c r="L212" t="s">
        <v>736</v>
      </c>
      <c r="M212">
        <v>39.522750000000002</v>
      </c>
      <c r="N212">
        <v>-119.813104</v>
      </c>
    </row>
    <row r="213" spans="1:14">
      <c r="A213" s="1" t="s">
        <v>518</v>
      </c>
      <c r="B213" s="1" t="s">
        <v>30</v>
      </c>
      <c r="D213" s="1" t="s">
        <v>32</v>
      </c>
      <c r="E213" s="1" t="s">
        <v>241</v>
      </c>
      <c r="F213" s="1">
        <v>4</v>
      </c>
      <c r="G213" s="1" t="s">
        <v>446</v>
      </c>
      <c r="H213" s="1">
        <v>5</v>
      </c>
      <c r="I213" s="1" t="str">
        <f>LOOKUP(A213, Streets!A:A, Streets!B:B)</f>
        <v>SSI</v>
      </c>
      <c r="J213" s="1" t="str">
        <f>IF(I213 &lt;&gt; "?", CONCATENATE(I213, E213), "?")</f>
        <v>SSI0239</v>
      </c>
      <c r="K213" s="2" t="str">
        <f t="shared" si="3"/>
        <v>239 S. Sierra St. Reno, NV</v>
      </c>
      <c r="L213" t="s">
        <v>737</v>
      </c>
      <c r="M213">
        <v>39.522692999999997</v>
      </c>
      <c r="N213">
        <v>-119.813087</v>
      </c>
    </row>
    <row r="214" spans="1:14">
      <c r="A214" s="1" t="s">
        <v>518</v>
      </c>
      <c r="B214" s="1" t="s">
        <v>30</v>
      </c>
      <c r="D214" s="1" t="s">
        <v>32</v>
      </c>
      <c r="E214" s="1" t="s">
        <v>242</v>
      </c>
      <c r="F214" s="1">
        <v>4</v>
      </c>
      <c r="G214" s="1" t="s">
        <v>446</v>
      </c>
      <c r="H214" s="1">
        <v>5</v>
      </c>
      <c r="I214" s="1" t="str">
        <f>LOOKUP(A214, Streets!A:A, Streets!B:B)</f>
        <v>SSI</v>
      </c>
      <c r="J214" s="1" t="str">
        <f>IF(I214 &lt;&gt; "?", CONCATENATE(I214, E214), "?")</f>
        <v>SSI0240</v>
      </c>
      <c r="K214" s="2" t="str">
        <f t="shared" si="3"/>
        <v>240 S. Sierra St. Reno, NV</v>
      </c>
      <c r="L214" t="s">
        <v>738</v>
      </c>
      <c r="M214">
        <v>39.522871000000002</v>
      </c>
      <c r="N214">
        <v>-119.812933</v>
      </c>
    </row>
    <row r="215" spans="1:14">
      <c r="A215" s="1" t="s">
        <v>518</v>
      </c>
      <c r="B215" s="1" t="s">
        <v>30</v>
      </c>
      <c r="D215" s="1" t="s">
        <v>32</v>
      </c>
      <c r="E215" s="1" t="s">
        <v>243</v>
      </c>
      <c r="F215" s="1">
        <v>4</v>
      </c>
      <c r="G215" s="1" t="s">
        <v>446</v>
      </c>
      <c r="H215" s="1">
        <v>5</v>
      </c>
      <c r="I215" s="1" t="str">
        <f>LOOKUP(A215, Streets!A:A, Streets!B:B)</f>
        <v>SSI</v>
      </c>
      <c r="J215" s="1" t="str">
        <f>IF(I215 &lt;&gt; "?", CONCATENATE(I215, E215), "?")</f>
        <v>SSI0238</v>
      </c>
      <c r="K215" s="2" t="str">
        <f t="shared" si="3"/>
        <v>238 S. Sierra St. Reno, NV</v>
      </c>
      <c r="L215" t="s">
        <v>739</v>
      </c>
      <c r="M215">
        <v>39.522886</v>
      </c>
      <c r="N215">
        <v>-119.812939</v>
      </c>
    </row>
    <row r="216" spans="1:14">
      <c r="A216" s="1" t="s">
        <v>518</v>
      </c>
      <c r="B216" s="1" t="s">
        <v>30</v>
      </c>
      <c r="D216" s="1" t="s">
        <v>32</v>
      </c>
      <c r="E216" s="1" t="s">
        <v>148</v>
      </c>
      <c r="F216" s="1">
        <v>4</v>
      </c>
      <c r="G216" s="1" t="s">
        <v>446</v>
      </c>
      <c r="H216" s="1">
        <v>5</v>
      </c>
      <c r="I216" s="1" t="str">
        <f>LOOKUP(A216, Streets!A:A, Streets!B:B)</f>
        <v>SSI</v>
      </c>
      <c r="J216" s="1" t="str">
        <f>IF(I216 &lt;&gt; "?", CONCATENATE(I216, E216), "?")</f>
        <v>SSI0236</v>
      </c>
      <c r="K216" s="2" t="str">
        <f t="shared" si="3"/>
        <v>236 S. Sierra St. Reno, NV</v>
      </c>
      <c r="L216" t="s">
        <v>740</v>
      </c>
      <c r="M216">
        <v>39.5229</v>
      </c>
      <c r="N216">
        <v>-119.812944</v>
      </c>
    </row>
    <row r="217" spans="1:14">
      <c r="A217" s="1" t="s">
        <v>518</v>
      </c>
      <c r="B217" s="1" t="s">
        <v>30</v>
      </c>
      <c r="D217" s="1" t="s">
        <v>32</v>
      </c>
      <c r="E217" s="1" t="s">
        <v>147</v>
      </c>
      <c r="F217" s="1">
        <v>4</v>
      </c>
      <c r="G217" s="1" t="s">
        <v>446</v>
      </c>
      <c r="H217" s="1">
        <v>5</v>
      </c>
      <c r="I217" s="1" t="str">
        <f>LOOKUP(A217, Streets!A:A, Streets!B:B)</f>
        <v>SSI</v>
      </c>
      <c r="J217" s="1" t="str">
        <f>IF(I217 &lt;&gt; "?", CONCATENATE(I217, E217), "?")</f>
        <v>SSI0234</v>
      </c>
      <c r="K217" s="2" t="str">
        <f t="shared" si="3"/>
        <v>234 S. Sierra St. Reno, NV</v>
      </c>
      <c r="L217" t="s">
        <v>741</v>
      </c>
      <c r="M217">
        <v>39.522914999999998</v>
      </c>
      <c r="N217">
        <v>-119.812949</v>
      </c>
    </row>
    <row r="218" spans="1:14">
      <c r="A218" s="1" t="s">
        <v>518</v>
      </c>
      <c r="B218" s="1" t="s">
        <v>30</v>
      </c>
      <c r="D218" s="1" t="s">
        <v>32</v>
      </c>
      <c r="E218" s="1" t="s">
        <v>146</v>
      </c>
      <c r="F218" s="1">
        <v>4</v>
      </c>
      <c r="G218" s="1" t="s">
        <v>446</v>
      </c>
      <c r="H218" s="1">
        <v>5</v>
      </c>
      <c r="I218" s="1" t="str">
        <f>LOOKUP(A218, Streets!A:A, Streets!B:B)</f>
        <v>SSI</v>
      </c>
      <c r="J218" s="1" t="str">
        <f>IF(I218 &lt;&gt; "?", CONCATENATE(I218, E218), "?")</f>
        <v>SSI0232</v>
      </c>
      <c r="K218" s="2" t="str">
        <f t="shared" si="3"/>
        <v>232 S. Sierra St. Reno, NV</v>
      </c>
      <c r="L218" t="s">
        <v>742</v>
      </c>
      <c r="M218">
        <v>39.522930000000002</v>
      </c>
      <c r="N218">
        <v>-119.812954</v>
      </c>
    </row>
    <row r="219" spans="1:14">
      <c r="A219" s="1" t="s">
        <v>518</v>
      </c>
      <c r="B219" s="1" t="s">
        <v>30</v>
      </c>
      <c r="D219" s="1" t="s">
        <v>32</v>
      </c>
      <c r="E219" s="1" t="s">
        <v>145</v>
      </c>
      <c r="F219" s="1">
        <v>4</v>
      </c>
      <c r="G219" s="1" t="s">
        <v>446</v>
      </c>
      <c r="H219" s="1">
        <v>5</v>
      </c>
      <c r="I219" s="1" t="str">
        <f>LOOKUP(A219, Streets!A:A, Streets!B:B)</f>
        <v>SSI</v>
      </c>
      <c r="J219" s="1" t="str">
        <f>IF(I219 &lt;&gt; "?", CONCATENATE(I219, E219), "?")</f>
        <v>SSI0230</v>
      </c>
      <c r="K219" s="2" t="str">
        <f t="shared" si="3"/>
        <v>230 S. Sierra St. Reno, NV</v>
      </c>
      <c r="L219" t="s">
        <v>743</v>
      </c>
      <c r="M219">
        <v>39.522939999999998</v>
      </c>
      <c r="N219">
        <v>-119.81295799999999</v>
      </c>
    </row>
    <row r="220" spans="1:14">
      <c r="A220" s="1" t="s">
        <v>518</v>
      </c>
      <c r="B220" s="1" t="s">
        <v>30</v>
      </c>
      <c r="D220" s="1" t="s">
        <v>32</v>
      </c>
      <c r="E220" s="1" t="s">
        <v>144</v>
      </c>
      <c r="F220" s="1">
        <v>4</v>
      </c>
      <c r="G220" s="1" t="s">
        <v>446</v>
      </c>
      <c r="H220" s="1">
        <v>5</v>
      </c>
      <c r="I220" s="1" t="str">
        <f>LOOKUP(A220, Streets!A:A, Streets!B:B)</f>
        <v>SSI</v>
      </c>
      <c r="J220" s="1" t="str">
        <f>IF(I220 &lt;&gt; "?", CONCATENATE(I220, E220), "?")</f>
        <v>SSI0228</v>
      </c>
      <c r="K220" s="2" t="str">
        <f t="shared" si="3"/>
        <v>228 S. Sierra St. Reno, NV</v>
      </c>
      <c r="L220" t="s">
        <v>744</v>
      </c>
      <c r="M220">
        <v>39.522970999999998</v>
      </c>
      <c r="N220">
        <v>-119.812969</v>
      </c>
    </row>
    <row r="221" spans="1:14">
      <c r="A221" s="1" t="s">
        <v>518</v>
      </c>
      <c r="B221" s="1" t="s">
        <v>30</v>
      </c>
      <c r="D221" s="1" t="s">
        <v>32</v>
      </c>
      <c r="E221" s="1" t="s">
        <v>143</v>
      </c>
      <c r="F221" s="1">
        <v>4</v>
      </c>
      <c r="G221" s="1" t="s">
        <v>446</v>
      </c>
      <c r="H221" s="1">
        <v>5</v>
      </c>
      <c r="I221" s="1" t="str">
        <f>LOOKUP(A221, Streets!A:A, Streets!B:B)</f>
        <v>SSI</v>
      </c>
      <c r="J221" s="1" t="str">
        <f>IF(I221 &lt;&gt; "?", CONCATENATE(I221, E221), "?")</f>
        <v>SSI0226</v>
      </c>
      <c r="K221" s="2" t="str">
        <f t="shared" si="3"/>
        <v>226 S. Sierra St. Reno, NV</v>
      </c>
      <c r="L221" t="s">
        <v>745</v>
      </c>
      <c r="M221">
        <v>39.523003000000003</v>
      </c>
      <c r="N221">
        <v>-119.81298099999999</v>
      </c>
    </row>
    <row r="222" spans="1:14">
      <c r="A222" s="1" t="s">
        <v>518</v>
      </c>
      <c r="B222" s="1" t="s">
        <v>30</v>
      </c>
      <c r="D222" s="1" t="s">
        <v>32</v>
      </c>
      <c r="E222" s="1" t="s">
        <v>244</v>
      </c>
      <c r="F222" s="1">
        <v>4</v>
      </c>
      <c r="G222" s="1" t="s">
        <v>446</v>
      </c>
      <c r="H222" s="1">
        <v>5</v>
      </c>
      <c r="I222" s="1" t="str">
        <f>LOOKUP(A222, Streets!A:A, Streets!B:B)</f>
        <v>SSI</v>
      </c>
      <c r="J222" s="1" t="str">
        <f>IF(I222 &lt;&gt; "?", CONCATENATE(I222, E222), "?")</f>
        <v>SSI0156</v>
      </c>
      <c r="K222" s="2" t="str">
        <f t="shared" si="3"/>
        <v>156 S. Sierra St. Reno, NV</v>
      </c>
      <c r="L222" t="s">
        <v>746</v>
      </c>
      <c r="M222">
        <v>39.523659000000002</v>
      </c>
      <c r="N222">
        <v>-119.813228</v>
      </c>
    </row>
    <row r="223" spans="1:14">
      <c r="A223" s="1" t="s">
        <v>518</v>
      </c>
      <c r="B223" s="1" t="s">
        <v>30</v>
      </c>
      <c r="D223" s="1" t="s">
        <v>32</v>
      </c>
      <c r="E223" s="1" t="s">
        <v>245</v>
      </c>
      <c r="F223" s="1">
        <v>4</v>
      </c>
      <c r="G223" s="1" t="s">
        <v>446</v>
      </c>
      <c r="H223" s="1">
        <v>5</v>
      </c>
      <c r="I223" s="1" t="str">
        <f>LOOKUP(A223, Streets!A:A, Streets!B:B)</f>
        <v>SSI</v>
      </c>
      <c r="J223" s="1" t="str">
        <f>IF(I223 &lt;&gt; "?", CONCATENATE(I223, E223), "?")</f>
        <v>SSI0154</v>
      </c>
      <c r="K223" s="2" t="str">
        <f t="shared" si="3"/>
        <v>154 S. Sierra St. Reno, NV</v>
      </c>
      <c r="L223" t="s">
        <v>747</v>
      </c>
      <c r="M223">
        <v>39.523670000000003</v>
      </c>
      <c r="N223">
        <v>-119.813233</v>
      </c>
    </row>
    <row r="224" spans="1:14">
      <c r="A224" s="1" t="s">
        <v>518</v>
      </c>
      <c r="B224" s="1" t="s">
        <v>30</v>
      </c>
      <c r="D224" s="1" t="s">
        <v>32</v>
      </c>
      <c r="E224" s="1" t="s">
        <v>246</v>
      </c>
      <c r="F224" s="1">
        <v>4</v>
      </c>
      <c r="G224" s="1" t="s">
        <v>446</v>
      </c>
      <c r="H224" s="1">
        <v>5</v>
      </c>
      <c r="I224" s="1" t="str">
        <f>LOOKUP(A224, Streets!A:A, Streets!B:B)</f>
        <v>SSI</v>
      </c>
      <c r="J224" s="1" t="str">
        <f>IF(I224 &lt;&gt; "?", CONCATENATE(I224, E224), "?")</f>
        <v>SSI0152</v>
      </c>
      <c r="K224" s="2" t="str">
        <f t="shared" si="3"/>
        <v>152 S. Sierra St. Reno, NV</v>
      </c>
      <c r="L224" t="s">
        <v>748</v>
      </c>
      <c r="M224">
        <v>39.523682000000001</v>
      </c>
      <c r="N224">
        <v>-119.813237</v>
      </c>
    </row>
    <row r="225" spans="1:14">
      <c r="A225" s="1" t="s">
        <v>518</v>
      </c>
      <c r="B225" s="1" t="s">
        <v>30</v>
      </c>
      <c r="D225" s="1" t="s">
        <v>32</v>
      </c>
      <c r="E225" s="1" t="s">
        <v>247</v>
      </c>
      <c r="F225" s="1">
        <v>4</v>
      </c>
      <c r="G225" s="1" t="s">
        <v>446</v>
      </c>
      <c r="H225" s="1">
        <v>5</v>
      </c>
      <c r="I225" s="1" t="str">
        <f>LOOKUP(A225, Streets!A:A, Streets!B:B)</f>
        <v>SSI</v>
      </c>
      <c r="J225" s="1" t="str">
        <f>IF(I225 &lt;&gt; "?", CONCATENATE(I225, E225), "?")</f>
        <v>SSI0150</v>
      </c>
      <c r="K225" s="2" t="str">
        <f t="shared" si="3"/>
        <v>150 S. Sierra St. Reno, NV</v>
      </c>
      <c r="L225" t="s">
        <v>749</v>
      </c>
      <c r="M225">
        <v>39.523693000000002</v>
      </c>
      <c r="N225">
        <v>-119.813241</v>
      </c>
    </row>
    <row r="226" spans="1:14">
      <c r="A226" s="1" t="s">
        <v>518</v>
      </c>
      <c r="B226" s="1" t="s">
        <v>30</v>
      </c>
      <c r="D226" s="1" t="s">
        <v>32</v>
      </c>
      <c r="E226" s="1" t="s">
        <v>248</v>
      </c>
      <c r="F226" s="1">
        <v>4</v>
      </c>
      <c r="G226" s="1" t="s">
        <v>446</v>
      </c>
      <c r="H226" s="1">
        <v>5</v>
      </c>
      <c r="I226" s="1" t="str">
        <f>LOOKUP(A226, Streets!A:A, Streets!B:B)</f>
        <v>SSI</v>
      </c>
      <c r="J226" s="1" t="str">
        <f>IF(I226 &lt;&gt; "?", CONCATENATE(I226, E226), "?")</f>
        <v>SSI0148</v>
      </c>
      <c r="K226" s="2" t="str">
        <f t="shared" si="3"/>
        <v>148 S. Sierra St. Reno, NV</v>
      </c>
      <c r="L226" t="s">
        <v>750</v>
      </c>
      <c r="M226">
        <v>39.523704000000002</v>
      </c>
      <c r="N226">
        <v>-119.81324600000001</v>
      </c>
    </row>
    <row r="227" spans="1:14">
      <c r="A227" s="1" t="s">
        <v>518</v>
      </c>
      <c r="B227" s="1" t="s">
        <v>30</v>
      </c>
      <c r="D227" s="1" t="s">
        <v>32</v>
      </c>
      <c r="E227" s="1" t="s">
        <v>249</v>
      </c>
      <c r="F227" s="1">
        <v>4</v>
      </c>
      <c r="G227" s="1" t="s">
        <v>446</v>
      </c>
      <c r="H227" s="1">
        <v>5</v>
      </c>
      <c r="I227" s="1" t="str">
        <f>LOOKUP(A227, Streets!A:A, Streets!B:B)</f>
        <v>SSI</v>
      </c>
      <c r="J227" s="1" t="str">
        <f>IF(I227 &lt;&gt; "?", CONCATENATE(I227, E227), "?")</f>
        <v>SSI0146</v>
      </c>
      <c r="K227" s="2" t="str">
        <f t="shared" si="3"/>
        <v>146 S. Sierra St. Reno, NV</v>
      </c>
      <c r="L227" t="s">
        <v>751</v>
      </c>
      <c r="M227">
        <v>39.523716</v>
      </c>
      <c r="N227">
        <v>-119.81325</v>
      </c>
    </row>
    <row r="228" spans="1:14">
      <c r="A228" s="1" t="s">
        <v>518</v>
      </c>
      <c r="B228" s="1" t="s">
        <v>32</v>
      </c>
      <c r="D228" s="1" t="s">
        <v>33</v>
      </c>
      <c r="E228" s="1" t="s">
        <v>138</v>
      </c>
      <c r="F228" s="1">
        <v>4</v>
      </c>
      <c r="G228" s="1" t="s">
        <v>446</v>
      </c>
      <c r="H228" s="1">
        <v>5</v>
      </c>
      <c r="I228" s="1" t="str">
        <f>LOOKUP(A228, Streets!A:A, Streets!B:B)</f>
        <v>SSI</v>
      </c>
      <c r="J228" s="1" t="str">
        <f>IF(I228 &lt;&gt; "?", CONCATENATE(I228, E228), "?")</f>
        <v>SSI0132</v>
      </c>
      <c r="K228" s="2" t="str">
        <f t="shared" si="3"/>
        <v>132 S. Sierra St. Reno, NV</v>
      </c>
      <c r="L228" t="s">
        <v>752</v>
      </c>
      <c r="M228">
        <v>39.523795</v>
      </c>
      <c r="N228">
        <v>-119.813281</v>
      </c>
    </row>
    <row r="229" spans="1:14">
      <c r="A229" s="1" t="s">
        <v>518</v>
      </c>
      <c r="B229" s="1" t="s">
        <v>32</v>
      </c>
      <c r="D229" s="1" t="s">
        <v>33</v>
      </c>
      <c r="E229" s="1" t="s">
        <v>208</v>
      </c>
      <c r="F229" s="1">
        <v>4</v>
      </c>
      <c r="G229" s="1" t="s">
        <v>446</v>
      </c>
      <c r="H229" s="1">
        <v>5</v>
      </c>
      <c r="I229" s="1" t="str">
        <f>LOOKUP(A229, Streets!A:A, Streets!B:B)</f>
        <v>SSI</v>
      </c>
      <c r="J229" s="1" t="str">
        <f>IF(I229 &lt;&gt; "?", CONCATENATE(I229, E229), "?")</f>
        <v>SSI0134</v>
      </c>
      <c r="K229" s="2" t="str">
        <f t="shared" si="3"/>
        <v>134 S. Sierra St. Reno, NV</v>
      </c>
      <c r="L229" t="s">
        <v>753</v>
      </c>
      <c r="M229">
        <v>39.523783999999999</v>
      </c>
      <c r="N229">
        <v>-119.813276</v>
      </c>
    </row>
    <row r="230" spans="1:14">
      <c r="A230" s="1" t="s">
        <v>518</v>
      </c>
      <c r="B230" s="1" t="s">
        <v>32</v>
      </c>
      <c r="D230" s="1" t="s">
        <v>33</v>
      </c>
      <c r="E230" s="1" t="s">
        <v>136</v>
      </c>
      <c r="F230" s="1">
        <v>4</v>
      </c>
      <c r="G230" s="1" t="s">
        <v>446</v>
      </c>
      <c r="H230" s="1">
        <v>5</v>
      </c>
      <c r="I230" s="1" t="str">
        <f>LOOKUP(A230, Streets!A:A, Streets!B:B)</f>
        <v>SSI</v>
      </c>
      <c r="J230" s="1" t="str">
        <f>IF(I230 &lt;&gt; "?", CONCATENATE(I230, E230), "?")</f>
        <v>SSI0136</v>
      </c>
      <c r="K230" s="2" t="str">
        <f t="shared" si="3"/>
        <v>136 S. Sierra St. Reno, NV</v>
      </c>
      <c r="L230" t="s">
        <v>754</v>
      </c>
      <c r="M230">
        <v>39.523772000000001</v>
      </c>
      <c r="N230">
        <v>-119.813272</v>
      </c>
    </row>
    <row r="231" spans="1:14">
      <c r="A231" s="1" t="s">
        <v>518</v>
      </c>
      <c r="B231" s="1" t="s">
        <v>32</v>
      </c>
      <c r="D231" s="1" t="s">
        <v>33</v>
      </c>
      <c r="E231" s="1" t="s">
        <v>207</v>
      </c>
      <c r="F231" s="1">
        <v>4</v>
      </c>
      <c r="G231" s="1" t="s">
        <v>446</v>
      </c>
      <c r="H231" s="1">
        <v>5</v>
      </c>
      <c r="I231" s="1" t="str">
        <f>LOOKUP(A231, Streets!A:A, Streets!B:B)</f>
        <v>SSI</v>
      </c>
      <c r="J231" s="1" t="str">
        <f>IF(I231 &lt;&gt; "?", CONCATENATE(I231, E231), "?")</f>
        <v>SSI0138</v>
      </c>
      <c r="K231" s="2" t="str">
        <f t="shared" si="3"/>
        <v>138 S. Sierra St. Reno, NV</v>
      </c>
      <c r="L231" t="s">
        <v>755</v>
      </c>
      <c r="M231">
        <v>39.523761</v>
      </c>
      <c r="N231">
        <v>-119.813267</v>
      </c>
    </row>
    <row r="232" spans="1:14">
      <c r="A232" s="1" t="s">
        <v>518</v>
      </c>
      <c r="B232" s="1" t="s">
        <v>32</v>
      </c>
      <c r="D232" s="1" t="s">
        <v>33</v>
      </c>
      <c r="E232" s="1" t="s">
        <v>137</v>
      </c>
      <c r="F232" s="1">
        <v>4</v>
      </c>
      <c r="G232" s="1" t="s">
        <v>446</v>
      </c>
      <c r="H232" s="1">
        <v>5</v>
      </c>
      <c r="I232" s="1" t="str">
        <f>LOOKUP(A232, Streets!A:A, Streets!B:B)</f>
        <v>SSI</v>
      </c>
      <c r="J232" s="1" t="str">
        <f>IF(I232 &lt;&gt; "?", CONCATENATE(I232, E232), "?")</f>
        <v>SSI0140</v>
      </c>
      <c r="K232" s="2" t="str">
        <f t="shared" si="3"/>
        <v>140 S. Sierra St. Reno, NV</v>
      </c>
      <c r="L232" t="s">
        <v>756</v>
      </c>
      <c r="M232">
        <v>39.52375</v>
      </c>
      <c r="N232">
        <v>-119.81326300000001</v>
      </c>
    </row>
    <row r="233" spans="1:14">
      <c r="A233" s="1" t="s">
        <v>518</v>
      </c>
      <c r="B233" s="1" t="s">
        <v>32</v>
      </c>
      <c r="D233" s="1" t="s">
        <v>33</v>
      </c>
      <c r="E233" s="1" t="s">
        <v>250</v>
      </c>
      <c r="F233" s="1">
        <v>4</v>
      </c>
      <c r="G233" s="1" t="s">
        <v>446</v>
      </c>
      <c r="H233" s="1">
        <v>5</v>
      </c>
      <c r="I233" s="1" t="str">
        <f>LOOKUP(A233, Streets!A:A, Streets!B:B)</f>
        <v>SSI</v>
      </c>
      <c r="J233" s="1" t="str">
        <f>IF(I233 &lt;&gt; "?", CONCATENATE(I233, E233), "?")</f>
        <v>SSI0142</v>
      </c>
      <c r="K233" s="2" t="str">
        <f t="shared" si="3"/>
        <v>142 S. Sierra St. Reno, NV</v>
      </c>
      <c r="L233" t="s">
        <v>757</v>
      </c>
      <c r="M233">
        <v>39.523738000000002</v>
      </c>
      <c r="N233">
        <v>-119.813259</v>
      </c>
    </row>
    <row r="234" spans="1:14">
      <c r="A234" s="1" t="s">
        <v>518</v>
      </c>
      <c r="B234" s="1" t="s">
        <v>32</v>
      </c>
      <c r="D234" s="1" t="s">
        <v>33</v>
      </c>
      <c r="E234" s="1" t="s">
        <v>251</v>
      </c>
      <c r="F234" s="1">
        <v>4</v>
      </c>
      <c r="G234" s="1" t="s">
        <v>446</v>
      </c>
      <c r="H234" s="1">
        <v>5</v>
      </c>
      <c r="I234" s="1" t="str">
        <f>LOOKUP(A234, Streets!A:A, Streets!B:B)</f>
        <v>SSI</v>
      </c>
      <c r="J234" s="1" t="str">
        <f>IF(I234 &lt;&gt; "?", CONCATENATE(I234, E234), "?")</f>
        <v>SSI0144</v>
      </c>
      <c r="K234" s="2" t="str">
        <f t="shared" si="3"/>
        <v>144 S. Sierra St. Reno, NV</v>
      </c>
      <c r="L234" t="s">
        <v>758</v>
      </c>
      <c r="M234">
        <v>39.523727000000001</v>
      </c>
      <c r="N234">
        <v>-119.813254</v>
      </c>
    </row>
    <row r="235" spans="1:14">
      <c r="A235" s="1" t="s">
        <v>518</v>
      </c>
      <c r="B235" s="1" t="s">
        <v>33</v>
      </c>
      <c r="D235" s="1" t="s">
        <v>34</v>
      </c>
      <c r="E235" s="1" t="s">
        <v>252</v>
      </c>
      <c r="F235" s="1">
        <v>4</v>
      </c>
      <c r="G235" s="1" t="s">
        <v>446</v>
      </c>
      <c r="H235" s="1">
        <v>5</v>
      </c>
      <c r="I235" s="1" t="str">
        <f>LOOKUP(A235, Streets!A:A, Streets!B:B)</f>
        <v>SSI</v>
      </c>
      <c r="J235" s="1" t="str">
        <f>IF(I235 &lt;&gt; "?", CONCATENATE(I235, E235), "?")</f>
        <v>SSI0122</v>
      </c>
      <c r="K235" s="2" t="str">
        <f t="shared" si="3"/>
        <v>122 S. Sierra St. Reno, NV</v>
      </c>
      <c r="L235" t="s">
        <v>759</v>
      </c>
      <c r="M235">
        <v>39.523851999999998</v>
      </c>
      <c r="N235">
        <v>-119.81330199999999</v>
      </c>
    </row>
    <row r="236" spans="1:14">
      <c r="A236" s="1" t="s">
        <v>518</v>
      </c>
      <c r="B236" s="1" t="s">
        <v>33</v>
      </c>
      <c r="D236" s="1" t="s">
        <v>34</v>
      </c>
      <c r="E236" s="1" t="s">
        <v>253</v>
      </c>
      <c r="F236" s="1">
        <v>4</v>
      </c>
      <c r="G236" s="1" t="s">
        <v>446</v>
      </c>
      <c r="H236" s="1">
        <v>5</v>
      </c>
      <c r="I236" s="1" t="str">
        <f>LOOKUP(A236, Streets!A:A, Streets!B:B)</f>
        <v>SSI</v>
      </c>
      <c r="J236" s="1" t="str">
        <f>IF(I236 &lt;&gt; "?", CONCATENATE(I236, E236), "?")</f>
        <v>SSI0124</v>
      </c>
      <c r="K236" s="2" t="str">
        <f t="shared" si="3"/>
        <v>124 S. Sierra St. Reno, NV</v>
      </c>
      <c r="L236" t="s">
        <v>760</v>
      </c>
      <c r="M236">
        <v>39.52384</v>
      </c>
      <c r="N236">
        <v>-119.813298</v>
      </c>
    </row>
    <row r="237" spans="1:14">
      <c r="A237" s="1" t="s">
        <v>518</v>
      </c>
      <c r="B237" s="1" t="s">
        <v>33</v>
      </c>
      <c r="D237" s="1" t="s">
        <v>34</v>
      </c>
      <c r="E237" s="1" t="s">
        <v>254</v>
      </c>
      <c r="F237" s="1">
        <v>4</v>
      </c>
      <c r="G237" s="1" t="s">
        <v>446</v>
      </c>
      <c r="H237" s="1">
        <v>5</v>
      </c>
      <c r="I237" s="1" t="str">
        <f>LOOKUP(A237, Streets!A:A, Streets!B:B)</f>
        <v>SSI</v>
      </c>
      <c r="J237" s="1" t="str">
        <f>IF(I237 &lt;&gt; "?", CONCATENATE(I237, E237), "?")</f>
        <v>SSI0126</v>
      </c>
      <c r="K237" s="2" t="str">
        <f t="shared" si="3"/>
        <v>126 S. Sierra St. Reno, NV</v>
      </c>
      <c r="L237" t="s">
        <v>761</v>
      </c>
      <c r="M237">
        <v>39.523828999999999</v>
      </c>
      <c r="N237">
        <v>-119.813293</v>
      </c>
    </row>
    <row r="238" spans="1:14">
      <c r="A238" s="1" t="s">
        <v>518</v>
      </c>
      <c r="B238" s="1" t="s">
        <v>33</v>
      </c>
      <c r="D238" s="1" t="s">
        <v>34</v>
      </c>
      <c r="E238" s="1" t="s">
        <v>255</v>
      </c>
      <c r="F238" s="1">
        <v>4</v>
      </c>
      <c r="G238" s="1" t="s">
        <v>446</v>
      </c>
      <c r="H238" s="1">
        <v>5</v>
      </c>
      <c r="I238" s="1" t="str">
        <f>LOOKUP(A238, Streets!A:A, Streets!B:B)</f>
        <v>SSI</v>
      </c>
      <c r="J238" s="1" t="str">
        <f>IF(I238 &lt;&gt; "?", CONCATENATE(I238, E238), "?")</f>
        <v>SSI0128</v>
      </c>
      <c r="K238" s="2" t="str">
        <f t="shared" si="3"/>
        <v>128 S. Sierra St. Reno, NV</v>
      </c>
      <c r="L238" t="s">
        <v>762</v>
      </c>
      <c r="M238">
        <v>39.523817999999999</v>
      </c>
      <c r="N238">
        <v>-119.813289</v>
      </c>
    </row>
    <row r="239" spans="1:14">
      <c r="A239" s="1" t="s">
        <v>518</v>
      </c>
      <c r="B239" s="1" t="s">
        <v>36</v>
      </c>
      <c r="E239" s="1" t="s">
        <v>256</v>
      </c>
      <c r="F239" s="1">
        <v>4</v>
      </c>
      <c r="G239" s="1" t="s">
        <v>446</v>
      </c>
      <c r="H239" s="1">
        <v>5</v>
      </c>
      <c r="I239" s="1" t="str">
        <f>LOOKUP(A239, Streets!A:A, Streets!B:B)</f>
        <v>SSI</v>
      </c>
      <c r="J239" s="1" t="str">
        <f>IF(I239 &lt;&gt; "?", CONCATENATE(I239, E239), "?")</f>
        <v>SSI0036</v>
      </c>
      <c r="K239" s="2" t="str">
        <f t="shared" si="3"/>
        <v>36 S. Sierra St. Reno, NV</v>
      </c>
      <c r="L239" t="s">
        <v>763</v>
      </c>
      <c r="M239">
        <v>39.524279</v>
      </c>
      <c r="N239">
        <v>-119.81345899999999</v>
      </c>
    </row>
    <row r="240" spans="1:14">
      <c r="A240" s="1" t="s">
        <v>518</v>
      </c>
      <c r="B240" s="1" t="s">
        <v>36</v>
      </c>
      <c r="E240" s="1" t="s">
        <v>129</v>
      </c>
      <c r="F240" s="1">
        <v>4</v>
      </c>
      <c r="G240" s="1" t="s">
        <v>446</v>
      </c>
      <c r="H240" s="1">
        <v>5</v>
      </c>
      <c r="I240" s="1" t="str">
        <f>LOOKUP(A240, Streets!A:A, Streets!B:B)</f>
        <v>SSI</v>
      </c>
      <c r="J240" s="1" t="str">
        <f>IF(I240 &lt;&gt; "?", CONCATENATE(I240, E240), "?")</f>
        <v>SSI0038</v>
      </c>
      <c r="K240" s="2" t="str">
        <f t="shared" si="3"/>
        <v>38 S. Sierra St. Reno, NV</v>
      </c>
      <c r="L240" t="s">
        <v>764</v>
      </c>
      <c r="M240">
        <v>39.524270000000001</v>
      </c>
      <c r="N240">
        <v>-119.813455</v>
      </c>
    </row>
    <row r="241" spans="1:14">
      <c r="A241" s="1" t="s">
        <v>518</v>
      </c>
      <c r="B241" s="1" t="s">
        <v>36</v>
      </c>
      <c r="E241" s="1" t="s">
        <v>257</v>
      </c>
      <c r="F241" s="1">
        <v>4</v>
      </c>
      <c r="G241" s="1" t="s">
        <v>446</v>
      </c>
      <c r="H241" s="1">
        <v>5</v>
      </c>
      <c r="I241" s="1" t="str">
        <f>LOOKUP(A241, Streets!A:A, Streets!B:B)</f>
        <v>SSI</v>
      </c>
      <c r="J241" s="1" t="str">
        <f>IF(I241 &lt;&gt; "?", CONCATENATE(I241, E241), "?")</f>
        <v>SSI0040</v>
      </c>
      <c r="K241" s="2" t="str">
        <f t="shared" si="3"/>
        <v>40 S. Sierra St. Reno, NV</v>
      </c>
      <c r="L241" t="s">
        <v>765</v>
      </c>
      <c r="M241">
        <v>39.524259999999998</v>
      </c>
      <c r="N241">
        <v>-119.813452</v>
      </c>
    </row>
    <row r="242" spans="1:14">
      <c r="A242" s="1" t="s">
        <v>518</v>
      </c>
      <c r="B242" s="1" t="s">
        <v>36</v>
      </c>
      <c r="E242" s="1" t="s">
        <v>130</v>
      </c>
      <c r="F242" s="1">
        <v>4</v>
      </c>
      <c r="G242" s="1" t="s">
        <v>446</v>
      </c>
      <c r="H242" s="1">
        <v>5</v>
      </c>
      <c r="I242" s="1" t="str">
        <f>LOOKUP(A242, Streets!A:A, Streets!B:B)</f>
        <v>SSI</v>
      </c>
      <c r="J242" s="1" t="str">
        <f>IF(I242 &lt;&gt; "?", CONCATENATE(I242, E242), "?")</f>
        <v>SSI0042</v>
      </c>
      <c r="K242" s="2" t="str">
        <f t="shared" si="3"/>
        <v>42 S. Sierra St. Reno, NV</v>
      </c>
      <c r="L242" t="s">
        <v>766</v>
      </c>
      <c r="M242">
        <v>39.524251</v>
      </c>
      <c r="N242">
        <v>-119.81344799999999</v>
      </c>
    </row>
    <row r="243" spans="1:14">
      <c r="A243" s="1" t="s">
        <v>518</v>
      </c>
      <c r="B243" s="1" t="s">
        <v>36</v>
      </c>
      <c r="E243" s="1" t="s">
        <v>258</v>
      </c>
      <c r="F243" s="1">
        <v>4</v>
      </c>
      <c r="G243" s="1" t="s">
        <v>446</v>
      </c>
      <c r="H243" s="1">
        <v>5</v>
      </c>
      <c r="I243" s="1" t="str">
        <f>LOOKUP(A243, Streets!A:A, Streets!B:B)</f>
        <v>SSI</v>
      </c>
      <c r="J243" s="1" t="str">
        <f>IF(I243 &lt;&gt; "?", CONCATENATE(I243, E243), "?")</f>
        <v>SSI0044</v>
      </c>
      <c r="K243" s="2" t="str">
        <f t="shared" si="3"/>
        <v>44 S. Sierra St. Reno, NV</v>
      </c>
      <c r="L243" t="s">
        <v>767</v>
      </c>
      <c r="M243">
        <v>39.524241000000004</v>
      </c>
      <c r="N243">
        <v>-119.813445</v>
      </c>
    </row>
    <row r="244" spans="1:14">
      <c r="A244" s="1" t="s">
        <v>518</v>
      </c>
      <c r="B244" s="1" t="s">
        <v>36</v>
      </c>
      <c r="E244" s="1" t="s">
        <v>259</v>
      </c>
      <c r="F244" s="1">
        <v>4</v>
      </c>
      <c r="G244" s="1" t="s">
        <v>446</v>
      </c>
      <c r="H244" s="1">
        <v>5</v>
      </c>
      <c r="I244" s="1" t="str">
        <f>LOOKUP(A244, Streets!A:A, Streets!B:B)</f>
        <v>SSI</v>
      </c>
      <c r="J244" s="1" t="str">
        <f>IF(I244 &lt;&gt; "?", CONCATENATE(I244, E244), "?")</f>
        <v>SSI0051</v>
      </c>
      <c r="K244" s="2" t="str">
        <f t="shared" si="3"/>
        <v>51 S. Sierra St. Reno, NV</v>
      </c>
      <c r="L244" t="s">
        <v>768</v>
      </c>
      <c r="M244">
        <v>39.524200999999998</v>
      </c>
      <c r="N244">
        <v>-119.813469</v>
      </c>
    </row>
    <row r="245" spans="1:14">
      <c r="A245" s="1" t="s">
        <v>518</v>
      </c>
      <c r="B245" s="1" t="s">
        <v>36</v>
      </c>
      <c r="E245" s="1" t="s">
        <v>95</v>
      </c>
      <c r="F245" s="1">
        <v>4</v>
      </c>
      <c r="G245" s="1" t="s">
        <v>446</v>
      </c>
      <c r="H245" s="1">
        <v>5</v>
      </c>
      <c r="I245" s="1" t="str">
        <f>LOOKUP(A245, Streets!A:A, Streets!B:B)</f>
        <v>SSI</v>
      </c>
      <c r="J245" s="1" t="str">
        <f>IF(I245 &lt;&gt; "?", CONCATENATE(I245, E245), "?")</f>
        <v>SSI0053</v>
      </c>
      <c r="K245" s="2" t="str">
        <f t="shared" si="3"/>
        <v>53 S. Sierra St. Reno, NV</v>
      </c>
      <c r="L245" t="s">
        <v>769</v>
      </c>
      <c r="M245">
        <v>39.524191999999999</v>
      </c>
      <c r="N245">
        <v>-119.81346499999999</v>
      </c>
    </row>
    <row r="246" spans="1:14">
      <c r="A246" s="1" t="s">
        <v>518</v>
      </c>
      <c r="B246" s="1" t="s">
        <v>36</v>
      </c>
      <c r="E246" s="1" t="s">
        <v>94</v>
      </c>
      <c r="F246" s="1">
        <v>4</v>
      </c>
      <c r="G246" s="1" t="s">
        <v>446</v>
      </c>
      <c r="H246" s="1">
        <v>5</v>
      </c>
      <c r="I246" s="1" t="str">
        <f>LOOKUP(A246, Streets!A:A, Streets!B:B)</f>
        <v>SSI</v>
      </c>
      <c r="J246" s="1" t="str">
        <f>IF(I246 &lt;&gt; "?", CONCATENATE(I246, E246), "?")</f>
        <v>SSI0055</v>
      </c>
      <c r="K246" s="2" t="str">
        <f t="shared" si="3"/>
        <v>55 S. Sierra St. Reno, NV</v>
      </c>
      <c r="L246" t="s">
        <v>770</v>
      </c>
      <c r="M246">
        <v>39.524182000000003</v>
      </c>
      <c r="N246">
        <v>-119.813462</v>
      </c>
    </row>
    <row r="247" spans="1:14">
      <c r="A247" s="1" t="s">
        <v>520</v>
      </c>
      <c r="B247" s="1" t="s">
        <v>35</v>
      </c>
      <c r="D247" s="1" t="s">
        <v>16</v>
      </c>
      <c r="E247" s="1" t="s">
        <v>260</v>
      </c>
      <c r="F247" s="1">
        <v>4</v>
      </c>
      <c r="G247" s="1" t="s">
        <v>446</v>
      </c>
      <c r="H247" s="1">
        <v>2</v>
      </c>
      <c r="I247" s="1" t="str">
        <f>LOOKUP(A247, Streets!A:A, Streets!B:B)</f>
        <v>SIE</v>
      </c>
      <c r="J247" s="1" t="str">
        <f>IF(I247 &lt;&gt; "?", CONCATENATE(I247, E247), "?")</f>
        <v>SIE0032</v>
      </c>
      <c r="K247" s="2" t="str">
        <f t="shared" si="3"/>
        <v>32 Sierra St. Reno, NV</v>
      </c>
      <c r="L247" t="s">
        <v>771</v>
      </c>
      <c r="M247">
        <v>39.524943</v>
      </c>
      <c r="N247">
        <v>-119.81403899999999</v>
      </c>
    </row>
    <row r="248" spans="1:14">
      <c r="A248" s="1" t="s">
        <v>520</v>
      </c>
      <c r="B248" s="1" t="s">
        <v>35</v>
      </c>
      <c r="D248" s="1" t="s">
        <v>16</v>
      </c>
      <c r="E248" s="1" t="s">
        <v>128</v>
      </c>
      <c r="F248" s="1">
        <v>4</v>
      </c>
      <c r="G248" s="1" t="s">
        <v>446</v>
      </c>
      <c r="H248" s="1">
        <v>2</v>
      </c>
      <c r="I248" s="1" t="str">
        <f>LOOKUP(A248, Streets!A:A, Streets!B:B)</f>
        <v>SIE</v>
      </c>
      <c r="J248" s="1" t="str">
        <f>IF(I248 &lt;&gt; "?", CONCATENATE(I248, E248), "?")</f>
        <v>SIE0034</v>
      </c>
      <c r="K248" s="2" t="str">
        <f t="shared" si="3"/>
        <v>34 Sierra St. Reno, NV</v>
      </c>
      <c r="L248" t="s">
        <v>772</v>
      </c>
      <c r="M248">
        <v>39.524952999999996</v>
      </c>
      <c r="N248">
        <v>-119.814044</v>
      </c>
    </row>
    <row r="249" spans="1:14">
      <c r="A249" s="1" t="s">
        <v>520</v>
      </c>
      <c r="B249" s="1" t="s">
        <v>38</v>
      </c>
      <c r="D249" s="1" t="s">
        <v>6</v>
      </c>
      <c r="E249" s="1" t="s">
        <v>210</v>
      </c>
      <c r="F249" s="1">
        <v>5</v>
      </c>
      <c r="G249" s="1" t="s">
        <v>448</v>
      </c>
      <c r="H249" s="1">
        <v>2</v>
      </c>
      <c r="I249" s="1" t="str">
        <f>LOOKUP(A249, Streets!A:A, Streets!B:B)</f>
        <v>SIE</v>
      </c>
      <c r="J249" s="1" t="str">
        <f>IF(I249 &lt;&gt; "?", CONCATENATE(I249, E249), "?")</f>
        <v>SIE0116</v>
      </c>
      <c r="K249" s="2" t="str">
        <f t="shared" si="3"/>
        <v>116 Sierra St. Reno, NV</v>
      </c>
      <c r="L249" t="s">
        <v>773</v>
      </c>
      <c r="M249">
        <v>39.525500000000001</v>
      </c>
      <c r="N249">
        <v>-119.81424199999999</v>
      </c>
    </row>
    <row r="250" spans="1:14">
      <c r="A250" s="1" t="s">
        <v>520</v>
      </c>
      <c r="B250" s="1" t="s">
        <v>38</v>
      </c>
      <c r="D250" s="1" t="s">
        <v>6</v>
      </c>
      <c r="E250" s="1" t="s">
        <v>282</v>
      </c>
      <c r="F250" s="1">
        <v>5</v>
      </c>
      <c r="G250" s="1" t="s">
        <v>448</v>
      </c>
      <c r="H250" s="1">
        <v>2</v>
      </c>
      <c r="I250" s="1" t="str">
        <f>LOOKUP(A250, Streets!A:A, Streets!B:B)</f>
        <v>SIE</v>
      </c>
      <c r="J250" s="1" t="str">
        <f>IF(I250 &lt;&gt; "?", CONCATENATE(I250, E250), "?")</f>
        <v>SIE0118</v>
      </c>
      <c r="K250" s="2" t="str">
        <f t="shared" si="3"/>
        <v>118 Sierra St. Reno, NV</v>
      </c>
      <c r="L250" t="s">
        <v>774</v>
      </c>
      <c r="M250">
        <v>39.525506999999998</v>
      </c>
      <c r="N250">
        <v>-119.814244</v>
      </c>
    </row>
    <row r="251" spans="1:14">
      <c r="A251" s="1" t="s">
        <v>520</v>
      </c>
      <c r="B251" s="1" t="s">
        <v>38</v>
      </c>
      <c r="D251" s="1" t="s">
        <v>6</v>
      </c>
      <c r="E251" s="1" t="s">
        <v>321</v>
      </c>
      <c r="F251" s="1">
        <v>5</v>
      </c>
      <c r="G251" s="1" t="s">
        <v>448</v>
      </c>
      <c r="H251" s="1">
        <v>2</v>
      </c>
      <c r="I251" s="1" t="str">
        <f>LOOKUP(A251, Streets!A:A, Streets!B:B)</f>
        <v>SIE</v>
      </c>
      <c r="J251" s="1" t="str">
        <f>IF(I251 &lt;&gt; "?", CONCATENATE(I251, E251), "?")</f>
        <v>SIE0120</v>
      </c>
      <c r="K251" s="2" t="str">
        <f t="shared" si="3"/>
        <v>120 Sierra St. Reno, NV</v>
      </c>
      <c r="L251" t="s">
        <v>775</v>
      </c>
      <c r="M251">
        <v>39.525512999999997</v>
      </c>
      <c r="N251">
        <v>-119.814246</v>
      </c>
    </row>
    <row r="252" spans="1:14">
      <c r="A252" s="1" t="s">
        <v>520</v>
      </c>
      <c r="B252" s="1" t="s">
        <v>38</v>
      </c>
      <c r="D252" s="1" t="s">
        <v>6</v>
      </c>
      <c r="E252" s="1" t="s">
        <v>252</v>
      </c>
      <c r="F252" s="1">
        <v>5</v>
      </c>
      <c r="G252" s="1" t="s">
        <v>448</v>
      </c>
      <c r="H252" s="1">
        <v>2</v>
      </c>
      <c r="I252" s="1" t="str">
        <f>LOOKUP(A252, Streets!A:A, Streets!B:B)</f>
        <v>SIE</v>
      </c>
      <c r="J252" s="1" t="str">
        <f>IF(I252 &lt;&gt; "?", CONCATENATE(I252, E252), "?")</f>
        <v>SIE0122</v>
      </c>
      <c r="K252" s="2" t="str">
        <f t="shared" si="3"/>
        <v>122 Sierra St. Reno, NV</v>
      </c>
      <c r="L252" t="s">
        <v>776</v>
      </c>
      <c r="M252">
        <v>39.52552</v>
      </c>
      <c r="N252">
        <v>-119.81424800000001</v>
      </c>
    </row>
    <row r="253" spans="1:14">
      <c r="A253" s="1" t="s">
        <v>520</v>
      </c>
      <c r="B253" s="1" t="s">
        <v>38</v>
      </c>
      <c r="D253" s="1" t="s">
        <v>6</v>
      </c>
      <c r="E253" s="1" t="s">
        <v>253</v>
      </c>
      <c r="F253" s="1">
        <v>5</v>
      </c>
      <c r="G253" s="1" t="s">
        <v>448</v>
      </c>
      <c r="H253" s="1">
        <v>2</v>
      </c>
      <c r="I253" s="1" t="str">
        <f>LOOKUP(A253, Streets!A:A, Streets!B:B)</f>
        <v>SIE</v>
      </c>
      <c r="J253" s="1" t="str">
        <f>IF(I253 &lt;&gt; "?", CONCATENATE(I253, E253), "?")</f>
        <v>SIE0124</v>
      </c>
      <c r="K253" s="2" t="str">
        <f t="shared" si="3"/>
        <v>124 Sierra St. Reno, NV</v>
      </c>
      <c r="L253" t="s">
        <v>777</v>
      </c>
      <c r="M253">
        <v>39.525526999999997</v>
      </c>
      <c r="N253">
        <v>-119.81425</v>
      </c>
    </row>
    <row r="254" spans="1:14">
      <c r="A254" s="1" t="s">
        <v>520</v>
      </c>
      <c r="B254" s="1" t="s">
        <v>38</v>
      </c>
      <c r="D254" s="1" t="s">
        <v>6</v>
      </c>
      <c r="E254" s="1" t="s">
        <v>254</v>
      </c>
      <c r="F254" s="1">
        <v>5</v>
      </c>
      <c r="G254" s="1" t="s">
        <v>448</v>
      </c>
      <c r="H254" s="1">
        <v>2</v>
      </c>
      <c r="I254" s="1" t="str">
        <f>LOOKUP(A254, Streets!A:A, Streets!B:B)</f>
        <v>SIE</v>
      </c>
      <c r="J254" s="1" t="str">
        <f>IF(I254 &lt;&gt; "?", CONCATENATE(I254, E254), "?")</f>
        <v>SIE0126</v>
      </c>
      <c r="K254" s="2" t="str">
        <f t="shared" si="3"/>
        <v>126 Sierra St. Reno, NV</v>
      </c>
      <c r="L254" t="s">
        <v>778</v>
      </c>
      <c r="M254">
        <v>39.525534</v>
      </c>
      <c r="N254">
        <v>-119.814252</v>
      </c>
    </row>
    <row r="255" spans="1:14">
      <c r="A255" s="1" t="s">
        <v>520</v>
      </c>
      <c r="B255" s="1" t="s">
        <v>38</v>
      </c>
      <c r="D255" s="1" t="s">
        <v>6</v>
      </c>
      <c r="E255" s="1" t="s">
        <v>84</v>
      </c>
      <c r="F255" s="1">
        <v>5</v>
      </c>
      <c r="G255" s="1" t="s">
        <v>448</v>
      </c>
      <c r="H255" s="1">
        <v>2</v>
      </c>
      <c r="I255" s="1" t="str">
        <f>LOOKUP(A255, Streets!A:A, Streets!B:B)</f>
        <v>SIE</v>
      </c>
      <c r="J255" s="1" t="str">
        <f>IF(I255 &lt;&gt; "?", CONCATENATE(I255, E255), "?")</f>
        <v>SIE0131</v>
      </c>
      <c r="K255" s="2" t="str">
        <f t="shared" si="3"/>
        <v>131 Sierra St. Reno, NV</v>
      </c>
      <c r="L255" t="s">
        <v>779</v>
      </c>
      <c r="M255">
        <v>39.525540999999997</v>
      </c>
      <c r="N255">
        <v>-119.81429199999999</v>
      </c>
    </row>
    <row r="256" spans="1:14">
      <c r="A256" s="1" t="s">
        <v>520</v>
      </c>
      <c r="B256" s="1" t="s">
        <v>38</v>
      </c>
      <c r="D256" s="1" t="s">
        <v>6</v>
      </c>
      <c r="E256" s="1" t="s">
        <v>318</v>
      </c>
      <c r="F256" s="1">
        <v>5</v>
      </c>
      <c r="G256" s="1" t="s">
        <v>448</v>
      </c>
      <c r="H256" s="1">
        <v>2</v>
      </c>
      <c r="I256" s="1" t="str">
        <f>LOOKUP(A256, Streets!A:A, Streets!B:B)</f>
        <v>SIE</v>
      </c>
      <c r="J256" s="1" t="str">
        <f>IF(I256 &lt;&gt; "?", CONCATENATE(I256, E256), "?")</f>
        <v>SIE0133</v>
      </c>
      <c r="K256" s="2" t="str">
        <f t="shared" si="3"/>
        <v>133 Sierra St. Reno, NV</v>
      </c>
      <c r="L256" t="s">
        <v>780</v>
      </c>
      <c r="M256">
        <v>39.525548000000001</v>
      </c>
      <c r="N256">
        <v>-119.814294</v>
      </c>
    </row>
    <row r="257" spans="1:14">
      <c r="A257" s="1" t="s">
        <v>520</v>
      </c>
      <c r="B257" s="1" t="s">
        <v>38</v>
      </c>
      <c r="D257" s="1" t="s">
        <v>6</v>
      </c>
      <c r="E257" s="1" t="s">
        <v>317</v>
      </c>
      <c r="F257" s="1">
        <v>5</v>
      </c>
      <c r="G257" s="1" t="s">
        <v>448</v>
      </c>
      <c r="H257" s="1">
        <v>2</v>
      </c>
      <c r="I257" s="1" t="str">
        <f>LOOKUP(A257, Streets!A:A, Streets!B:B)</f>
        <v>SIE</v>
      </c>
      <c r="J257" s="1" t="str">
        <f>IF(I257 &lt;&gt; "?", CONCATENATE(I257, E257), "?")</f>
        <v>SIE0135</v>
      </c>
      <c r="K257" s="2" t="str">
        <f t="shared" si="3"/>
        <v>135 Sierra St. Reno, NV</v>
      </c>
      <c r="L257" t="s">
        <v>781</v>
      </c>
      <c r="M257">
        <v>39.525773000000001</v>
      </c>
      <c r="N257">
        <v>-119.81483900000001</v>
      </c>
    </row>
    <row r="258" spans="1:14">
      <c r="A258" s="1" t="s">
        <v>520</v>
      </c>
      <c r="B258" s="1" t="s">
        <v>6</v>
      </c>
      <c r="D258" s="1" t="s">
        <v>264</v>
      </c>
      <c r="E258" s="1" t="s">
        <v>141</v>
      </c>
      <c r="F258" s="1">
        <v>6</v>
      </c>
      <c r="G258" s="1" t="s">
        <v>450</v>
      </c>
      <c r="H258" s="1">
        <v>2</v>
      </c>
      <c r="I258" s="1" t="str">
        <f>LOOKUP(A258, Streets!A:A, Streets!B:B)</f>
        <v>SIE</v>
      </c>
      <c r="J258" s="1" t="str">
        <f>IF(I258 &lt;&gt; "?", CONCATENATE(I258, E258), "?")</f>
        <v>SIE0222</v>
      </c>
      <c r="K258" s="2" t="str">
        <f t="shared" si="3"/>
        <v>222 Sierra St. Reno, NV</v>
      </c>
      <c r="L258" t="s">
        <v>782</v>
      </c>
      <c r="M258">
        <v>39.527301999999999</v>
      </c>
      <c r="N258">
        <v>-119.814409</v>
      </c>
    </row>
    <row r="259" spans="1:14">
      <c r="A259" s="1" t="s">
        <v>520</v>
      </c>
      <c r="B259" s="1" t="s">
        <v>6</v>
      </c>
      <c r="D259" s="1" t="s">
        <v>264</v>
      </c>
      <c r="E259" s="1" t="s">
        <v>142</v>
      </c>
      <c r="F259" s="1">
        <v>6</v>
      </c>
      <c r="G259" s="1" t="s">
        <v>450</v>
      </c>
      <c r="H259" s="1">
        <v>2</v>
      </c>
      <c r="I259" s="1" t="str">
        <f>LOOKUP(A259, Streets!A:A, Streets!B:B)</f>
        <v>SIE</v>
      </c>
      <c r="J259" s="1" t="str">
        <f>IF(I259 &lt;&gt; "?", CONCATENATE(I259, E259), "?")</f>
        <v>SIE0224</v>
      </c>
      <c r="K259" s="2" t="str">
        <f t="shared" ref="K259:K322" si="4">VALUE(TRIM(CLEAN(E259)))&amp;" "&amp;A259&amp;" Reno, NV"</f>
        <v>224 Sierra St. Reno, NV</v>
      </c>
      <c r="L259" t="s">
        <v>783</v>
      </c>
      <c r="M259">
        <v>39.527267999999999</v>
      </c>
      <c r="N259">
        <v>-119.81478199999999</v>
      </c>
    </row>
    <row r="260" spans="1:14">
      <c r="A260" s="1" t="s">
        <v>520</v>
      </c>
      <c r="B260" s="1" t="s">
        <v>6</v>
      </c>
      <c r="D260" s="1" t="s">
        <v>264</v>
      </c>
      <c r="E260" s="1" t="s">
        <v>143</v>
      </c>
      <c r="F260" s="1">
        <v>6</v>
      </c>
      <c r="G260" s="1" t="s">
        <v>450</v>
      </c>
      <c r="H260" s="1">
        <v>2</v>
      </c>
      <c r="I260" s="1" t="str">
        <f>LOOKUP(A260, Streets!A:A, Streets!B:B)</f>
        <v>SIE</v>
      </c>
      <c r="J260" s="1" t="str">
        <f>IF(I260 &lt;&gt; "?", CONCATENATE(I260, E260), "?")</f>
        <v>SIE0226</v>
      </c>
      <c r="K260" s="2" t="str">
        <f t="shared" si="4"/>
        <v>226 Sierra St. Reno, NV</v>
      </c>
      <c r="L260" t="s">
        <v>784</v>
      </c>
      <c r="M260">
        <v>39.527304999999998</v>
      </c>
      <c r="N260">
        <v>-119.81479400000001</v>
      </c>
    </row>
    <row r="261" spans="1:14">
      <c r="A261" s="1" t="s">
        <v>520</v>
      </c>
      <c r="B261" s="1" t="s">
        <v>6</v>
      </c>
      <c r="D261" s="1" t="s">
        <v>264</v>
      </c>
      <c r="E261" s="1" t="s">
        <v>261</v>
      </c>
      <c r="F261" s="1">
        <v>6</v>
      </c>
      <c r="G261" s="1" t="s">
        <v>450</v>
      </c>
      <c r="H261" s="1">
        <v>2</v>
      </c>
      <c r="I261" s="1" t="str">
        <f>LOOKUP(A261, Streets!A:A, Streets!B:B)</f>
        <v>SIE</v>
      </c>
      <c r="J261" s="1" t="str">
        <f>IF(I261 &lt;&gt; "?", CONCATENATE(I261, E261), "?")</f>
        <v>SIE0221</v>
      </c>
      <c r="K261" s="2" t="str">
        <f t="shared" si="4"/>
        <v>221 Sierra St. Reno, NV</v>
      </c>
      <c r="L261" t="s">
        <v>785</v>
      </c>
      <c r="M261">
        <v>39.527050000000003</v>
      </c>
      <c r="N261">
        <v>-119.814746</v>
      </c>
    </row>
    <row r="262" spans="1:14">
      <c r="A262" s="1" t="s">
        <v>520</v>
      </c>
      <c r="B262" s="1" t="s">
        <v>6</v>
      </c>
      <c r="D262" s="1" t="s">
        <v>264</v>
      </c>
      <c r="E262" s="1" t="s">
        <v>262</v>
      </c>
      <c r="F262" s="1">
        <v>6</v>
      </c>
      <c r="G262" s="1" t="s">
        <v>450</v>
      </c>
      <c r="H262" s="1">
        <v>2</v>
      </c>
      <c r="I262" s="1" t="str">
        <f>LOOKUP(A262, Streets!A:A, Streets!B:B)</f>
        <v>SIE</v>
      </c>
      <c r="J262" s="1" t="str">
        <f>IF(I262 &lt;&gt; "?", CONCATENATE(I262, E262), "?")</f>
        <v>SIE0223</v>
      </c>
      <c r="K262" s="2" t="str">
        <f t="shared" si="4"/>
        <v>223 Sierra St. Reno, NV</v>
      </c>
      <c r="L262" t="s">
        <v>786</v>
      </c>
      <c r="M262">
        <v>39.527087999999999</v>
      </c>
      <c r="N262">
        <v>-119.814759</v>
      </c>
    </row>
    <row r="263" spans="1:14">
      <c r="A263" s="1" t="s">
        <v>520</v>
      </c>
      <c r="B263" s="1" t="s">
        <v>6</v>
      </c>
      <c r="D263" s="1" t="s">
        <v>264</v>
      </c>
      <c r="E263" s="1" t="s">
        <v>139</v>
      </c>
      <c r="F263" s="1">
        <v>6</v>
      </c>
      <c r="G263" s="1" t="s">
        <v>450</v>
      </c>
      <c r="H263" s="1">
        <v>2</v>
      </c>
      <c r="I263" s="1" t="str">
        <f>LOOKUP(A263, Streets!A:A, Streets!B:B)</f>
        <v>SIE</v>
      </c>
      <c r="J263" s="1" t="str">
        <f>IF(I263 &lt;&gt; "?", CONCATENATE(I263, E263), "?")</f>
        <v>SIE0225</v>
      </c>
      <c r="K263" s="2" t="str">
        <f t="shared" si="4"/>
        <v>225 Sierra St. Reno, NV</v>
      </c>
      <c r="L263" t="s">
        <v>787</v>
      </c>
      <c r="M263">
        <v>39.527126000000003</v>
      </c>
      <c r="N263">
        <v>-119.814772</v>
      </c>
    </row>
    <row r="264" spans="1:14">
      <c r="A264" s="1" t="s">
        <v>520</v>
      </c>
      <c r="B264" s="1" t="s">
        <v>6</v>
      </c>
      <c r="D264" s="1" t="s">
        <v>264</v>
      </c>
      <c r="E264" s="1" t="s">
        <v>263</v>
      </c>
      <c r="F264" s="1">
        <v>6</v>
      </c>
      <c r="G264" s="1" t="s">
        <v>450</v>
      </c>
      <c r="H264" s="1">
        <v>2</v>
      </c>
      <c r="I264" s="1" t="str">
        <f>LOOKUP(A264, Streets!A:A, Streets!B:B)</f>
        <v>SIE</v>
      </c>
      <c r="J264" s="1" t="str">
        <f>IF(I264 &lt;&gt; "?", CONCATENATE(I264, E264), "?")</f>
        <v>SIE0227</v>
      </c>
      <c r="K264" s="2" t="str">
        <f t="shared" si="4"/>
        <v>227 Sierra St. Reno, NV</v>
      </c>
      <c r="L264" t="s">
        <v>788</v>
      </c>
      <c r="M264">
        <v>39.527163999999999</v>
      </c>
      <c r="N264">
        <v>-119.814785</v>
      </c>
    </row>
    <row r="265" spans="1:14">
      <c r="A265" s="1" t="s">
        <v>520</v>
      </c>
      <c r="B265" s="1" t="s">
        <v>6</v>
      </c>
      <c r="D265" s="1" t="s">
        <v>264</v>
      </c>
      <c r="E265" s="1" t="s">
        <v>236</v>
      </c>
      <c r="F265" s="1">
        <v>6</v>
      </c>
      <c r="G265" s="1" t="s">
        <v>450</v>
      </c>
      <c r="H265" s="1">
        <v>2</v>
      </c>
      <c r="I265" s="1" t="str">
        <f>LOOKUP(A265, Streets!A:A, Streets!B:B)</f>
        <v>SIE</v>
      </c>
      <c r="J265" s="1" t="str">
        <f>IF(I265 &lt;&gt; "?", CONCATENATE(I265, E265), "?")</f>
        <v>SIE0229</v>
      </c>
      <c r="K265" s="2" t="str">
        <f t="shared" si="4"/>
        <v>229 Sierra St. Reno, NV</v>
      </c>
      <c r="L265" t="s">
        <v>789</v>
      </c>
      <c r="M265">
        <v>39.527202000000003</v>
      </c>
      <c r="N265">
        <v>-119.814798</v>
      </c>
    </row>
    <row r="266" spans="1:14">
      <c r="A266" s="1" t="s">
        <v>520</v>
      </c>
      <c r="B266" s="1" t="s">
        <v>6</v>
      </c>
      <c r="D266" s="1" t="s">
        <v>264</v>
      </c>
      <c r="E266" s="1" t="s">
        <v>237</v>
      </c>
      <c r="F266" s="1">
        <v>6</v>
      </c>
      <c r="G266" s="1" t="s">
        <v>450</v>
      </c>
      <c r="H266" s="1">
        <v>2</v>
      </c>
      <c r="I266" s="1" t="str">
        <f>LOOKUP(A266, Streets!A:A, Streets!B:B)</f>
        <v>SIE</v>
      </c>
      <c r="J266" s="1" t="str">
        <f>IF(I266 &lt;&gt; "?", CONCATENATE(I266, E266), "?")</f>
        <v>SIE0231</v>
      </c>
      <c r="K266" s="2" t="str">
        <f t="shared" si="4"/>
        <v>231 Sierra St. Reno, NV</v>
      </c>
      <c r="L266" t="s">
        <v>790</v>
      </c>
      <c r="M266">
        <v>39.527239999999999</v>
      </c>
      <c r="N266">
        <v>-119.81481100000001</v>
      </c>
    </row>
    <row r="267" spans="1:14">
      <c r="A267" s="1" t="s">
        <v>506</v>
      </c>
      <c r="B267" s="1" t="s">
        <v>41</v>
      </c>
      <c r="D267" s="1" t="s">
        <v>30</v>
      </c>
      <c r="E267" s="1" t="s">
        <v>198</v>
      </c>
      <c r="F267" s="1">
        <v>4</v>
      </c>
      <c r="G267" s="1" t="s">
        <v>446</v>
      </c>
      <c r="H267" s="1">
        <v>5</v>
      </c>
      <c r="I267" s="1" t="str">
        <f>LOOKUP(A267, Streets!A:A, Streets!B:B)</f>
        <v>HIL</v>
      </c>
      <c r="J267" s="1" t="str">
        <f>IF(I267 &lt;&gt; "?", CONCATENATE(I267, E267), "?")</f>
        <v>HIL0301</v>
      </c>
      <c r="K267" s="2" t="str">
        <f t="shared" si="4"/>
        <v>301 Hill St. Reno, NV</v>
      </c>
      <c r="L267" t="s">
        <v>791</v>
      </c>
      <c r="M267">
        <v>39.522101999999997</v>
      </c>
      <c r="N267">
        <v>-119.814194</v>
      </c>
    </row>
    <row r="268" spans="1:14">
      <c r="A268" s="1" t="s">
        <v>506</v>
      </c>
      <c r="B268" s="1" t="s">
        <v>41</v>
      </c>
      <c r="D268" s="1" t="s">
        <v>30</v>
      </c>
      <c r="E268" s="1" t="s">
        <v>196</v>
      </c>
      <c r="F268" s="1">
        <v>4</v>
      </c>
      <c r="G268" s="1" t="s">
        <v>446</v>
      </c>
      <c r="H268" s="1">
        <v>5</v>
      </c>
      <c r="I268" s="1" t="str">
        <f>LOOKUP(A268, Streets!A:A, Streets!B:B)</f>
        <v>HIL</v>
      </c>
      <c r="J268" s="1" t="str">
        <f>IF(I268 &lt;&gt; "?", CONCATENATE(I268, E268), "?")</f>
        <v>HIL0305</v>
      </c>
      <c r="K268" s="2" t="str">
        <f t="shared" si="4"/>
        <v>305 Hill St. Reno, NV</v>
      </c>
      <c r="L268" t="s">
        <v>792</v>
      </c>
      <c r="M268">
        <v>39.522069000000002</v>
      </c>
      <c r="N268">
        <v>-119.814182</v>
      </c>
    </row>
    <row r="269" spans="1:14">
      <c r="A269" s="1" t="s">
        <v>506</v>
      </c>
      <c r="B269" s="1" t="s">
        <v>41</v>
      </c>
      <c r="D269" s="1" t="s">
        <v>30</v>
      </c>
      <c r="E269" s="1" t="s">
        <v>194</v>
      </c>
      <c r="F269" s="1">
        <v>4</v>
      </c>
      <c r="G269" s="1" t="s">
        <v>446</v>
      </c>
      <c r="H269" s="1">
        <v>5</v>
      </c>
      <c r="I269" s="1" t="str">
        <f>LOOKUP(A269, Streets!A:A, Streets!B:B)</f>
        <v>HIL</v>
      </c>
      <c r="J269" s="1" t="str">
        <f>IF(I269 &lt;&gt; "?", CONCATENATE(I269, E269), "?")</f>
        <v>HIL0309</v>
      </c>
      <c r="K269" s="2" t="str">
        <f t="shared" si="4"/>
        <v>309 Hill St. Reno, NV</v>
      </c>
      <c r="L269" t="s">
        <v>793</v>
      </c>
      <c r="M269">
        <v>39.522036</v>
      </c>
      <c r="N269">
        <v>-119.814171</v>
      </c>
    </row>
    <row r="270" spans="1:14">
      <c r="A270" s="1" t="s">
        <v>506</v>
      </c>
      <c r="B270" s="1" t="s">
        <v>41</v>
      </c>
      <c r="D270" s="1" t="s">
        <v>30</v>
      </c>
      <c r="E270" s="1" t="s">
        <v>265</v>
      </c>
      <c r="F270" s="1">
        <v>4</v>
      </c>
      <c r="G270" s="1" t="s">
        <v>446</v>
      </c>
      <c r="H270" s="1">
        <v>5</v>
      </c>
      <c r="I270" s="1" t="str">
        <f>LOOKUP(A270, Streets!A:A, Streets!B:B)</f>
        <v>HIL</v>
      </c>
      <c r="J270" s="1" t="str">
        <f>IF(I270 &lt;&gt; "?", CONCATENATE(I270, E270), "?")</f>
        <v>HIL0313</v>
      </c>
      <c r="K270" s="2" t="str">
        <f t="shared" si="4"/>
        <v>313 Hill St. Reno, NV</v>
      </c>
      <c r="L270" t="s">
        <v>794</v>
      </c>
      <c r="M270">
        <v>39.522004000000003</v>
      </c>
      <c r="N270">
        <v>-119.81416</v>
      </c>
    </row>
    <row r="271" spans="1:14">
      <c r="A271" s="1" t="s">
        <v>506</v>
      </c>
      <c r="B271" s="1" t="s">
        <v>41</v>
      </c>
      <c r="D271" s="1" t="s">
        <v>30</v>
      </c>
      <c r="E271" s="1" t="s">
        <v>226</v>
      </c>
      <c r="F271" s="1">
        <v>4</v>
      </c>
      <c r="G271" s="1" t="s">
        <v>446</v>
      </c>
      <c r="H271" s="1">
        <v>5</v>
      </c>
      <c r="I271" s="1" t="str">
        <f>LOOKUP(A271, Streets!A:A, Streets!B:B)</f>
        <v>HIL</v>
      </c>
      <c r="J271" s="1" t="str">
        <f>IF(I271 &lt;&gt; "?", CONCATENATE(I271, E271), "?")</f>
        <v>HIL0317</v>
      </c>
      <c r="K271" s="2" t="str">
        <f t="shared" si="4"/>
        <v>317 Hill St. Reno, NV</v>
      </c>
      <c r="L271" t="s">
        <v>795</v>
      </c>
      <c r="M271">
        <v>39.521971000000001</v>
      </c>
      <c r="N271">
        <v>-119.814148</v>
      </c>
    </row>
    <row r="272" spans="1:14">
      <c r="A272" s="1" t="s">
        <v>506</v>
      </c>
      <c r="B272" s="1" t="s">
        <v>41</v>
      </c>
      <c r="D272" s="1" t="s">
        <v>30</v>
      </c>
      <c r="E272" s="1" t="s">
        <v>150</v>
      </c>
      <c r="F272" s="1">
        <v>4</v>
      </c>
      <c r="G272" s="1" t="s">
        <v>446</v>
      </c>
      <c r="H272" s="1">
        <v>5</v>
      </c>
      <c r="I272" s="1" t="str">
        <f>LOOKUP(A272, Streets!A:A, Streets!B:B)</f>
        <v>HIL</v>
      </c>
      <c r="J272" s="1" t="str">
        <f>IF(I272 &lt;&gt; "?", CONCATENATE(I272, E272), "?")</f>
        <v>HIL0321</v>
      </c>
      <c r="K272" s="2" t="str">
        <f t="shared" si="4"/>
        <v>321 Hill St. Reno, NV</v>
      </c>
      <c r="L272" t="s">
        <v>796</v>
      </c>
      <c r="M272">
        <v>39.521937999999999</v>
      </c>
      <c r="N272">
        <v>-119.814137</v>
      </c>
    </row>
    <row r="273" spans="1:14">
      <c r="A273" s="1" t="s">
        <v>506</v>
      </c>
      <c r="B273" s="1" t="s">
        <v>41</v>
      </c>
      <c r="D273" s="1" t="s">
        <v>30</v>
      </c>
      <c r="E273" s="1" t="s">
        <v>152</v>
      </c>
      <c r="F273" s="1">
        <v>4</v>
      </c>
      <c r="G273" s="1" t="s">
        <v>446</v>
      </c>
      <c r="H273" s="1">
        <v>5</v>
      </c>
      <c r="I273" s="1" t="str">
        <f>LOOKUP(A273, Streets!A:A, Streets!B:B)</f>
        <v>HIL</v>
      </c>
      <c r="J273" s="1" t="str">
        <f>IF(I273 &lt;&gt; "?", CONCATENATE(I273, E273), "?")</f>
        <v>HIL0325</v>
      </c>
      <c r="K273" s="2" t="str">
        <f t="shared" si="4"/>
        <v>325 Hill St. Reno, NV</v>
      </c>
      <c r="L273" t="s">
        <v>797</v>
      </c>
      <c r="M273">
        <v>39.521906000000001</v>
      </c>
      <c r="N273">
        <v>-119.814126</v>
      </c>
    </row>
    <row r="274" spans="1:14">
      <c r="A274" s="1" t="s">
        <v>506</v>
      </c>
      <c r="B274" s="1" t="s">
        <v>41</v>
      </c>
      <c r="D274" s="1" t="s">
        <v>30</v>
      </c>
      <c r="E274" s="1" t="s">
        <v>228</v>
      </c>
      <c r="F274" s="1">
        <v>4</v>
      </c>
      <c r="G274" s="1" t="s">
        <v>446</v>
      </c>
      <c r="H274" s="1">
        <v>5</v>
      </c>
      <c r="I274" s="1" t="str">
        <f>LOOKUP(A274, Streets!A:A, Streets!B:B)</f>
        <v>HIL</v>
      </c>
      <c r="J274" s="1" t="str">
        <f>IF(I274 &lt;&gt; "?", CONCATENATE(I274, E274), "?")</f>
        <v>HIL0329</v>
      </c>
      <c r="K274" s="2" t="str">
        <f t="shared" si="4"/>
        <v>329 Hill St. Reno, NV</v>
      </c>
      <c r="L274" t="s">
        <v>798</v>
      </c>
      <c r="M274">
        <v>39.521872999999999</v>
      </c>
      <c r="N274">
        <v>-119.814114</v>
      </c>
    </row>
    <row r="275" spans="1:14">
      <c r="A275" s="1" t="s">
        <v>506</v>
      </c>
      <c r="B275" s="1" t="s">
        <v>41</v>
      </c>
      <c r="D275" s="1" t="s">
        <v>30</v>
      </c>
      <c r="E275" s="1" t="s">
        <v>109</v>
      </c>
      <c r="F275" s="1">
        <v>4</v>
      </c>
      <c r="G275" s="1" t="s">
        <v>446</v>
      </c>
      <c r="H275" s="1">
        <v>5</v>
      </c>
      <c r="I275" s="1" t="str">
        <f>LOOKUP(A275, Streets!A:A, Streets!B:B)</f>
        <v>HIL</v>
      </c>
      <c r="J275" s="1" t="str">
        <f>IF(I275 &lt;&gt; "?", CONCATENATE(I275, E275), "?")</f>
        <v>HIL0330</v>
      </c>
      <c r="K275" s="2" t="str">
        <f t="shared" si="4"/>
        <v>330 Hill St. Reno, NV</v>
      </c>
      <c r="L275" t="s">
        <v>799</v>
      </c>
      <c r="M275">
        <v>39.521864000000001</v>
      </c>
      <c r="N275">
        <v>-119.81407299999999</v>
      </c>
    </row>
    <row r="276" spans="1:14">
      <c r="A276" s="1" t="s">
        <v>506</v>
      </c>
      <c r="B276" s="1" t="s">
        <v>41</v>
      </c>
      <c r="D276" s="1" t="s">
        <v>30</v>
      </c>
      <c r="E276" s="1" t="s">
        <v>266</v>
      </c>
      <c r="F276" s="1">
        <v>4</v>
      </c>
      <c r="G276" s="1" t="s">
        <v>446</v>
      </c>
      <c r="H276" s="1">
        <v>5</v>
      </c>
      <c r="I276" s="1" t="str">
        <f>LOOKUP(A276, Streets!A:A, Streets!B:B)</f>
        <v>HIL</v>
      </c>
      <c r="J276" s="1" t="str">
        <f>IF(I276 &lt;&gt; "?", CONCATENATE(I276, E276), "?")</f>
        <v>HIL0326</v>
      </c>
      <c r="K276" s="2" t="str">
        <f t="shared" si="4"/>
        <v>326 Hill St. Reno, NV</v>
      </c>
      <c r="L276" t="s">
        <v>800</v>
      </c>
      <c r="M276">
        <v>39.521897000000003</v>
      </c>
      <c r="N276">
        <v>-119.81408399999999</v>
      </c>
    </row>
    <row r="277" spans="1:14">
      <c r="A277" s="1" t="s">
        <v>506</v>
      </c>
      <c r="B277" s="1" t="s">
        <v>41</v>
      </c>
      <c r="D277" s="1" t="s">
        <v>30</v>
      </c>
      <c r="E277" s="1" t="s">
        <v>231</v>
      </c>
      <c r="F277" s="1">
        <v>4</v>
      </c>
      <c r="G277" s="1" t="s">
        <v>446</v>
      </c>
      <c r="H277" s="1">
        <v>5</v>
      </c>
      <c r="I277" s="1" t="str">
        <f>LOOKUP(A277, Streets!A:A, Streets!B:B)</f>
        <v>HIL</v>
      </c>
      <c r="J277" s="1" t="str">
        <f>IF(I277 &lt;&gt; "?", CONCATENATE(I277, E277), "?")</f>
        <v>HIL0322</v>
      </c>
      <c r="K277" s="2" t="str">
        <f t="shared" si="4"/>
        <v>322 Hill St. Reno, NV</v>
      </c>
      <c r="L277" t="s">
        <v>801</v>
      </c>
      <c r="M277">
        <v>39.521929</v>
      </c>
      <c r="N277">
        <v>-119.81409600000001</v>
      </c>
    </row>
    <row r="278" spans="1:14">
      <c r="A278" s="1" t="s">
        <v>506</v>
      </c>
      <c r="B278" s="1" t="s">
        <v>41</v>
      </c>
      <c r="D278" s="1" t="s">
        <v>30</v>
      </c>
      <c r="E278" s="1" t="s">
        <v>205</v>
      </c>
      <c r="F278" s="1">
        <v>4</v>
      </c>
      <c r="G278" s="1" t="s">
        <v>446</v>
      </c>
      <c r="H278" s="1">
        <v>5</v>
      </c>
      <c r="I278" s="1" t="str">
        <f>LOOKUP(A278, Streets!A:A, Streets!B:B)</f>
        <v>HIL</v>
      </c>
      <c r="J278" s="1" t="str">
        <f>IF(I278 &lt;&gt; "?", CONCATENATE(I278, E278), "?")</f>
        <v>HIL0318</v>
      </c>
      <c r="K278" s="2" t="str">
        <f t="shared" si="4"/>
        <v>318 Hill St. Reno, NV</v>
      </c>
      <c r="L278" t="s">
        <v>802</v>
      </c>
      <c r="M278">
        <v>39.521962000000002</v>
      </c>
      <c r="N278">
        <v>-119.81410700000001</v>
      </c>
    </row>
    <row r="279" spans="1:14">
      <c r="A279" s="1" t="s">
        <v>506</v>
      </c>
      <c r="B279" s="1" t="s">
        <v>41</v>
      </c>
      <c r="D279" s="1" t="s">
        <v>30</v>
      </c>
      <c r="E279" s="1" t="s">
        <v>229</v>
      </c>
      <c r="F279" s="1">
        <v>4</v>
      </c>
      <c r="G279" s="1" t="s">
        <v>446</v>
      </c>
      <c r="H279" s="1">
        <v>5</v>
      </c>
      <c r="I279" s="1" t="str">
        <f>LOOKUP(A279, Streets!A:A, Streets!B:B)</f>
        <v>HIL</v>
      </c>
      <c r="J279" s="1" t="str">
        <f>IF(I279 &lt;&gt; "?", CONCATENATE(I279, E279), "?")</f>
        <v>HIL0314</v>
      </c>
      <c r="K279" s="2" t="str">
        <f t="shared" si="4"/>
        <v>314 Hill St. Reno, NV</v>
      </c>
      <c r="L279" t="s">
        <v>803</v>
      </c>
      <c r="M279">
        <v>39.521994999999997</v>
      </c>
      <c r="N279">
        <v>-119.81411799999999</v>
      </c>
    </row>
    <row r="280" spans="1:14">
      <c r="A280" s="1" t="s">
        <v>506</v>
      </c>
      <c r="B280" s="1" t="s">
        <v>41</v>
      </c>
      <c r="D280" s="1" t="s">
        <v>30</v>
      </c>
      <c r="E280" s="1" t="s">
        <v>70</v>
      </c>
      <c r="F280" s="1">
        <v>4</v>
      </c>
      <c r="G280" s="1" t="s">
        <v>446</v>
      </c>
      <c r="H280" s="1">
        <v>5</v>
      </c>
      <c r="I280" s="1" t="str">
        <f>LOOKUP(A280, Streets!A:A, Streets!B:B)</f>
        <v>HIL</v>
      </c>
      <c r="J280" s="1" t="str">
        <f>IF(I280 &lt;&gt; "?", CONCATENATE(I280, E280), "?")</f>
        <v>HIL0310</v>
      </c>
      <c r="K280" s="2" t="str">
        <f t="shared" si="4"/>
        <v>310 Hill St. Reno, NV</v>
      </c>
      <c r="L280" t="s">
        <v>804</v>
      </c>
      <c r="M280">
        <v>39.522027000000001</v>
      </c>
      <c r="N280">
        <v>-119.81413000000001</v>
      </c>
    </row>
    <row r="281" spans="1:14">
      <c r="A281" s="1" t="s">
        <v>506</v>
      </c>
      <c r="B281" s="1" t="s">
        <v>30</v>
      </c>
      <c r="D281" s="1" t="s">
        <v>32</v>
      </c>
      <c r="E281" s="1" t="s">
        <v>143</v>
      </c>
      <c r="F281" s="1">
        <v>4</v>
      </c>
      <c r="G281" s="1" t="s">
        <v>446</v>
      </c>
      <c r="H281" s="1">
        <v>5</v>
      </c>
      <c r="I281" s="1" t="str">
        <f>LOOKUP(A281, Streets!A:A, Streets!B:B)</f>
        <v>HIL</v>
      </c>
      <c r="J281" s="1" t="str">
        <f>IF(I281 &lt;&gt; "?", CONCATENATE(I281, E281), "?")</f>
        <v>HIL0226</v>
      </c>
      <c r="K281" s="2" t="str">
        <f t="shared" si="4"/>
        <v>226 Hill St. Reno, NV</v>
      </c>
      <c r="L281" t="s">
        <v>805</v>
      </c>
      <c r="M281">
        <v>39.522567000000002</v>
      </c>
      <c r="N281">
        <v>-119.81415</v>
      </c>
    </row>
    <row r="282" spans="1:14">
      <c r="A282" s="1" t="s">
        <v>506</v>
      </c>
      <c r="B282" s="1" t="s">
        <v>30</v>
      </c>
      <c r="D282" s="1" t="s">
        <v>32</v>
      </c>
      <c r="E282" s="1" t="s">
        <v>142</v>
      </c>
      <c r="F282" s="1">
        <v>4</v>
      </c>
      <c r="G282" s="1" t="s">
        <v>446</v>
      </c>
      <c r="H282" s="1">
        <v>5</v>
      </c>
      <c r="I282" s="1" t="str">
        <f>LOOKUP(A282, Streets!A:A, Streets!B:B)</f>
        <v>HIL</v>
      </c>
      <c r="J282" s="1" t="str">
        <f>IF(I282 &lt;&gt; "?", CONCATENATE(I282, E282), "?")</f>
        <v>HIL0224</v>
      </c>
      <c r="K282" s="2" t="str">
        <f t="shared" si="4"/>
        <v>224 Hill St. Reno, NV</v>
      </c>
      <c r="L282" t="s">
        <v>806</v>
      </c>
      <c r="M282">
        <v>39.522637000000003</v>
      </c>
      <c r="N282">
        <v>-119.814363</v>
      </c>
    </row>
    <row r="283" spans="1:14">
      <c r="A283" s="1" t="s">
        <v>506</v>
      </c>
      <c r="B283" s="1" t="s">
        <v>30</v>
      </c>
      <c r="D283" s="1" t="s">
        <v>32</v>
      </c>
      <c r="E283" s="1" t="s">
        <v>141</v>
      </c>
      <c r="F283" s="1">
        <v>4</v>
      </c>
      <c r="G283" s="1" t="s">
        <v>446</v>
      </c>
      <c r="H283" s="1">
        <v>5</v>
      </c>
      <c r="I283" s="1" t="str">
        <f>LOOKUP(A283, Streets!A:A, Streets!B:B)</f>
        <v>HIL</v>
      </c>
      <c r="J283" s="1" t="str">
        <f>IF(I283 &lt;&gt; "?", CONCATENATE(I283, E283), "?")</f>
        <v>HIL0222</v>
      </c>
      <c r="K283" s="2" t="str">
        <f t="shared" si="4"/>
        <v>222 Hill St. Reno, NV</v>
      </c>
      <c r="L283" t="s">
        <v>807</v>
      </c>
      <c r="M283">
        <v>39.522675999999997</v>
      </c>
      <c r="N283">
        <v>-119.81437699999999</v>
      </c>
    </row>
    <row r="284" spans="1:14">
      <c r="A284" s="1" t="s">
        <v>506</v>
      </c>
      <c r="B284" s="1" t="s">
        <v>30</v>
      </c>
      <c r="D284" s="1" t="s">
        <v>32</v>
      </c>
      <c r="E284" s="1" t="s">
        <v>140</v>
      </c>
      <c r="F284" s="1">
        <v>4</v>
      </c>
      <c r="G284" s="1" t="s">
        <v>446</v>
      </c>
      <c r="H284" s="1">
        <v>5</v>
      </c>
      <c r="I284" s="1" t="str">
        <f>LOOKUP(A284, Streets!A:A, Streets!B:B)</f>
        <v>HIL</v>
      </c>
      <c r="J284" s="1" t="str">
        <f>IF(I284 &lt;&gt; "?", CONCATENATE(I284, E284), "?")</f>
        <v>HIL0220</v>
      </c>
      <c r="K284" s="2" t="str">
        <f t="shared" si="4"/>
        <v>220 Hill St. Reno, NV</v>
      </c>
      <c r="L284" t="s">
        <v>808</v>
      </c>
      <c r="M284">
        <v>39.522714000000001</v>
      </c>
      <c r="N284">
        <v>-119.814391</v>
      </c>
    </row>
    <row r="285" spans="1:14">
      <c r="A285" s="1" t="s">
        <v>506</v>
      </c>
      <c r="B285" s="1" t="s">
        <v>30</v>
      </c>
      <c r="D285" s="1" t="s">
        <v>32</v>
      </c>
      <c r="E285" s="1" t="s">
        <v>214</v>
      </c>
      <c r="F285" s="1">
        <v>4</v>
      </c>
      <c r="G285" s="1" t="s">
        <v>446</v>
      </c>
      <c r="H285" s="1">
        <v>5</v>
      </c>
      <c r="I285" s="1" t="str">
        <f>LOOKUP(A285, Streets!A:A, Streets!B:B)</f>
        <v>HIL</v>
      </c>
      <c r="J285" s="1" t="str">
        <f>IF(I285 &lt;&gt; "?", CONCATENATE(I285, E285), "?")</f>
        <v>HIL0218</v>
      </c>
      <c r="K285" s="2" t="str">
        <f t="shared" si="4"/>
        <v>218 Hill St. Reno, NV</v>
      </c>
      <c r="L285" t="s">
        <v>809</v>
      </c>
      <c r="M285">
        <v>39.522753000000002</v>
      </c>
      <c r="N285">
        <v>-119.81440600000001</v>
      </c>
    </row>
    <row r="286" spans="1:14">
      <c r="A286" s="1" t="s">
        <v>506</v>
      </c>
      <c r="B286" s="1" t="s">
        <v>30</v>
      </c>
      <c r="D286" s="1" t="s">
        <v>32</v>
      </c>
      <c r="E286" s="1" t="s">
        <v>215</v>
      </c>
      <c r="F286" s="1">
        <v>4</v>
      </c>
      <c r="G286" s="1" t="s">
        <v>446</v>
      </c>
      <c r="H286" s="1">
        <v>5</v>
      </c>
      <c r="I286" s="1" t="str">
        <f>LOOKUP(A286, Streets!A:A, Streets!B:B)</f>
        <v>HIL</v>
      </c>
      <c r="J286" s="1" t="str">
        <f>IF(I286 &lt;&gt; "?", CONCATENATE(I286, E286), "?")</f>
        <v>HIL0216</v>
      </c>
      <c r="K286" s="2" t="str">
        <f t="shared" si="4"/>
        <v>216 Hill St. Reno, NV</v>
      </c>
      <c r="L286" t="s">
        <v>810</v>
      </c>
      <c r="M286">
        <v>39.522790999999998</v>
      </c>
      <c r="N286">
        <v>-119.81442</v>
      </c>
    </row>
    <row r="287" spans="1:14">
      <c r="A287" s="1" t="s">
        <v>506</v>
      </c>
      <c r="B287" s="1" t="s">
        <v>30</v>
      </c>
      <c r="D287" s="1" t="s">
        <v>32</v>
      </c>
      <c r="E287" s="1" t="s">
        <v>216</v>
      </c>
      <c r="F287" s="1">
        <v>4</v>
      </c>
      <c r="G287" s="1" t="s">
        <v>446</v>
      </c>
      <c r="H287" s="1">
        <v>5</v>
      </c>
      <c r="I287" s="1" t="str">
        <f>LOOKUP(A287, Streets!A:A, Streets!B:B)</f>
        <v>HIL</v>
      </c>
      <c r="J287" s="1" t="str">
        <f>IF(I287 &lt;&gt; "?", CONCATENATE(I287, E287), "?")</f>
        <v>HIL0214</v>
      </c>
      <c r="K287" s="2" t="str">
        <f t="shared" si="4"/>
        <v>214 Hill St. Reno, NV</v>
      </c>
      <c r="L287" t="s">
        <v>811</v>
      </c>
      <c r="M287">
        <v>39.522829000000002</v>
      </c>
      <c r="N287">
        <v>-119.814435</v>
      </c>
    </row>
    <row r="288" spans="1:14">
      <c r="A288" s="1" t="s">
        <v>506</v>
      </c>
      <c r="B288" s="1" t="s">
        <v>30</v>
      </c>
      <c r="D288" s="1" t="s">
        <v>32</v>
      </c>
      <c r="E288" s="1" t="s">
        <v>217</v>
      </c>
      <c r="F288" s="1">
        <v>4</v>
      </c>
      <c r="G288" s="1" t="s">
        <v>446</v>
      </c>
      <c r="H288" s="1">
        <v>5</v>
      </c>
      <c r="I288" s="1" t="str">
        <f>LOOKUP(A288, Streets!A:A, Streets!B:B)</f>
        <v>HIL</v>
      </c>
      <c r="J288" s="1" t="str">
        <f>IF(I288 &lt;&gt; "?", CONCATENATE(I288, E288), "?")</f>
        <v>HIL0212</v>
      </c>
      <c r="K288" s="2" t="str">
        <f t="shared" si="4"/>
        <v>212 Hill St. Reno, NV</v>
      </c>
      <c r="L288" t="s">
        <v>812</v>
      </c>
      <c r="M288">
        <v>39.522868000000003</v>
      </c>
      <c r="N288">
        <v>-119.814449</v>
      </c>
    </row>
    <row r="289" spans="1:14">
      <c r="A289" s="1" t="s">
        <v>506</v>
      </c>
      <c r="B289" s="1" t="s">
        <v>30</v>
      </c>
      <c r="D289" s="1" t="s">
        <v>32</v>
      </c>
      <c r="E289" s="1" t="s">
        <v>267</v>
      </c>
      <c r="F289" s="1">
        <v>4</v>
      </c>
      <c r="G289" s="1" t="s">
        <v>446</v>
      </c>
      <c r="H289" s="1">
        <v>5</v>
      </c>
      <c r="I289" s="1" t="str">
        <f>LOOKUP(A289, Streets!A:A, Streets!B:B)</f>
        <v>HIL</v>
      </c>
      <c r="J289" s="1" t="str">
        <f>IF(I289 &lt;&gt; "?", CONCATENATE(I289, E289), "?")</f>
        <v>HIL0207</v>
      </c>
      <c r="K289" s="2" t="str">
        <f t="shared" si="4"/>
        <v>207 Hill St. Reno, NV</v>
      </c>
      <c r="L289" t="s">
        <v>813</v>
      </c>
      <c r="M289">
        <v>39.522975000000002</v>
      </c>
      <c r="N289">
        <v>-119.814528</v>
      </c>
    </row>
    <row r="290" spans="1:14">
      <c r="A290" s="1" t="s">
        <v>506</v>
      </c>
      <c r="B290" s="1" t="s">
        <v>30</v>
      </c>
      <c r="D290" s="1" t="s">
        <v>32</v>
      </c>
      <c r="E290" s="1" t="s">
        <v>268</v>
      </c>
      <c r="F290" s="1">
        <v>4</v>
      </c>
      <c r="G290" s="1" t="s">
        <v>446</v>
      </c>
      <c r="H290" s="1">
        <v>5</v>
      </c>
      <c r="I290" s="1" t="str">
        <f>LOOKUP(A290, Streets!A:A, Streets!B:B)</f>
        <v>HIL</v>
      </c>
      <c r="J290" s="1" t="str">
        <f>IF(I290 &lt;&gt; "?", CONCATENATE(I290, E290), "?")</f>
        <v>HIL0209</v>
      </c>
      <c r="K290" s="2" t="str">
        <f t="shared" si="4"/>
        <v>209 Hill St. Reno, NV</v>
      </c>
      <c r="L290" t="s">
        <v>814</v>
      </c>
      <c r="M290">
        <v>39.522936000000001</v>
      </c>
      <c r="N290">
        <v>-119.814514</v>
      </c>
    </row>
    <row r="291" spans="1:14">
      <c r="A291" s="1" t="s">
        <v>506</v>
      </c>
      <c r="B291" s="1" t="s">
        <v>30</v>
      </c>
      <c r="D291" s="1" t="s">
        <v>32</v>
      </c>
      <c r="E291" s="1" t="s">
        <v>218</v>
      </c>
      <c r="F291" s="1">
        <v>4</v>
      </c>
      <c r="G291" s="1" t="s">
        <v>446</v>
      </c>
      <c r="H291" s="1">
        <v>5</v>
      </c>
      <c r="I291" s="1" t="str">
        <f>LOOKUP(A291, Streets!A:A, Streets!B:B)</f>
        <v>HIL</v>
      </c>
      <c r="J291" s="1" t="str">
        <f>IF(I291 &lt;&gt; "?", CONCATENATE(I291, E291), "?")</f>
        <v>HIL0211</v>
      </c>
      <c r="K291" s="2" t="str">
        <f t="shared" si="4"/>
        <v>211 Hill St. Reno, NV</v>
      </c>
      <c r="L291" t="s">
        <v>815</v>
      </c>
      <c r="M291">
        <v>39.522897999999998</v>
      </c>
      <c r="N291">
        <v>-119.814499</v>
      </c>
    </row>
    <row r="292" spans="1:14">
      <c r="A292" s="1" t="s">
        <v>506</v>
      </c>
      <c r="B292" s="1" t="s">
        <v>30</v>
      </c>
      <c r="D292" s="1" t="s">
        <v>32</v>
      </c>
      <c r="E292" s="1" t="s">
        <v>203</v>
      </c>
      <c r="F292" s="1">
        <v>4</v>
      </c>
      <c r="G292" s="1" t="s">
        <v>446</v>
      </c>
      <c r="H292" s="1">
        <v>5</v>
      </c>
      <c r="I292" s="1" t="str">
        <f>LOOKUP(A292, Streets!A:A, Streets!B:B)</f>
        <v>HIL</v>
      </c>
      <c r="J292" s="1" t="str">
        <f>IF(I292 &lt;&gt; "?", CONCATENATE(I292, E292), "?")</f>
        <v>HIL0213</v>
      </c>
      <c r="K292" s="2" t="str">
        <f t="shared" si="4"/>
        <v>213 Hill St. Reno, NV</v>
      </c>
      <c r="L292" t="s">
        <v>816</v>
      </c>
      <c r="M292">
        <v>39.522860000000001</v>
      </c>
      <c r="N292">
        <v>-119.814485</v>
      </c>
    </row>
    <row r="293" spans="1:14">
      <c r="A293" s="1" t="s">
        <v>506</v>
      </c>
      <c r="B293" s="1" t="s">
        <v>30</v>
      </c>
      <c r="D293" s="1" t="s">
        <v>32</v>
      </c>
      <c r="E293" s="1" t="s">
        <v>202</v>
      </c>
      <c r="F293" s="1">
        <v>4</v>
      </c>
      <c r="G293" s="1" t="s">
        <v>446</v>
      </c>
      <c r="H293" s="1">
        <v>5</v>
      </c>
      <c r="I293" s="1" t="str">
        <f>LOOKUP(A293, Streets!A:A, Streets!B:B)</f>
        <v>HIL</v>
      </c>
      <c r="J293" s="1" t="str">
        <f>IF(I293 &lt;&gt; "?", CONCATENATE(I293, E293), "?")</f>
        <v>HIL0215</v>
      </c>
      <c r="K293" s="2" t="str">
        <f t="shared" si="4"/>
        <v>215 Hill St. Reno, NV</v>
      </c>
      <c r="L293" t="s">
        <v>817</v>
      </c>
      <c r="M293">
        <v>39.522821</v>
      </c>
      <c r="N293">
        <v>-119.81447</v>
      </c>
    </row>
    <row r="294" spans="1:14">
      <c r="A294" s="1" t="s">
        <v>506</v>
      </c>
      <c r="B294" s="1" t="s">
        <v>30</v>
      </c>
      <c r="D294" s="1" t="s">
        <v>32</v>
      </c>
      <c r="E294" s="1" t="s">
        <v>261</v>
      </c>
      <c r="F294" s="1">
        <v>4</v>
      </c>
      <c r="G294" s="1" t="s">
        <v>446</v>
      </c>
      <c r="H294" s="1">
        <v>5</v>
      </c>
      <c r="I294" s="1" t="str">
        <f>LOOKUP(A294, Streets!A:A, Streets!B:B)</f>
        <v>HIL</v>
      </c>
      <c r="J294" s="1" t="str">
        <f>IF(I294 &lt;&gt; "?", CONCATENATE(I294, E294), "?")</f>
        <v>HIL0221</v>
      </c>
      <c r="K294" s="2" t="str">
        <f t="shared" si="4"/>
        <v>221 Hill St. Reno, NV</v>
      </c>
      <c r="L294" t="s">
        <v>818</v>
      </c>
      <c r="M294">
        <v>39.522705999999999</v>
      </c>
      <c r="N294">
        <v>-119.81442699999999</v>
      </c>
    </row>
    <row r="295" spans="1:14">
      <c r="A295" s="1" t="s">
        <v>506</v>
      </c>
      <c r="B295" s="1" t="s">
        <v>30</v>
      </c>
      <c r="D295" s="1" t="s">
        <v>32</v>
      </c>
      <c r="E295" s="1" t="s">
        <v>262</v>
      </c>
      <c r="F295" s="1">
        <v>4</v>
      </c>
      <c r="G295" s="1" t="s">
        <v>446</v>
      </c>
      <c r="H295" s="1">
        <v>5</v>
      </c>
      <c r="I295" s="1" t="str">
        <f>LOOKUP(A295, Streets!A:A, Streets!B:B)</f>
        <v>HIL</v>
      </c>
      <c r="J295" s="1" t="str">
        <f>IF(I295 &lt;&gt; "?", CONCATENATE(I295, E295), "?")</f>
        <v>HIL0223</v>
      </c>
      <c r="K295" s="2" t="str">
        <f t="shared" si="4"/>
        <v>223 Hill St. Reno, NV</v>
      </c>
      <c r="L295" t="s">
        <v>819</v>
      </c>
      <c r="M295">
        <v>39.522668000000003</v>
      </c>
      <c r="N295">
        <v>-119.814412</v>
      </c>
    </row>
    <row r="296" spans="1:14">
      <c r="A296" s="1" t="s">
        <v>506</v>
      </c>
      <c r="B296" s="1" t="s">
        <v>30</v>
      </c>
      <c r="D296" s="1" t="s">
        <v>32</v>
      </c>
      <c r="E296" s="1" t="s">
        <v>139</v>
      </c>
      <c r="F296" s="1">
        <v>4</v>
      </c>
      <c r="G296" s="1" t="s">
        <v>446</v>
      </c>
      <c r="H296" s="1">
        <v>5</v>
      </c>
      <c r="I296" s="1" t="str">
        <f>LOOKUP(A296, Streets!A:A, Streets!B:B)</f>
        <v>HIL</v>
      </c>
      <c r="J296" s="1" t="str">
        <f>IF(I296 &lt;&gt; "?", CONCATENATE(I296, E296), "?")</f>
        <v>HIL0225</v>
      </c>
      <c r="K296" s="2" t="str">
        <f t="shared" si="4"/>
        <v>225 Hill St. Reno, NV</v>
      </c>
      <c r="L296" t="s">
        <v>820</v>
      </c>
      <c r="M296">
        <v>39.522629999999999</v>
      </c>
      <c r="N296">
        <v>-119.814398</v>
      </c>
    </row>
    <row r="297" spans="1:14">
      <c r="A297" s="1" t="s">
        <v>505</v>
      </c>
      <c r="B297" s="1" t="s">
        <v>30</v>
      </c>
      <c r="D297" s="1" t="s">
        <v>32</v>
      </c>
      <c r="E297" s="1" t="s">
        <v>263</v>
      </c>
      <c r="F297" s="1">
        <v>4</v>
      </c>
      <c r="G297" s="1" t="s">
        <v>446</v>
      </c>
      <c r="H297" s="1">
        <v>5</v>
      </c>
      <c r="I297" s="1" t="str">
        <f>LOOKUP(A297, Streets!A:A, Streets!B:B)</f>
        <v>FL</v>
      </c>
      <c r="J297" s="1" t="str">
        <f>IF(I297 &lt;&gt; "?", CONCATENATE(I297, E297), "?")</f>
        <v>FL0227</v>
      </c>
      <c r="K297" s="2" t="str">
        <f t="shared" si="4"/>
        <v>227 Flint St. Reno, NV</v>
      </c>
      <c r="L297" t="s">
        <v>821</v>
      </c>
      <c r="M297">
        <v>39.522401000000002</v>
      </c>
      <c r="N297">
        <v>-119.81563199999999</v>
      </c>
    </row>
    <row r="298" spans="1:14">
      <c r="A298" s="1" t="s">
        <v>505</v>
      </c>
      <c r="B298" s="1" t="s">
        <v>30</v>
      </c>
      <c r="D298" s="1" t="s">
        <v>32</v>
      </c>
      <c r="E298" s="1" t="s">
        <v>269</v>
      </c>
      <c r="F298" s="1">
        <v>4</v>
      </c>
      <c r="G298" s="1" t="s">
        <v>446</v>
      </c>
      <c r="H298" s="1">
        <v>2</v>
      </c>
      <c r="I298" s="1" t="str">
        <f>LOOKUP(A298, Streets!A:A, Streets!B:B)</f>
        <v>FL</v>
      </c>
      <c r="J298" s="1" t="str">
        <f>IF(I298 &lt;&gt; "?", CONCATENATE(I298, E298), "?")</f>
        <v>FL0254</v>
      </c>
      <c r="K298" s="2" t="str">
        <f t="shared" si="4"/>
        <v>254 Flint St. Reno, NV</v>
      </c>
      <c r="L298" t="s">
        <v>822</v>
      </c>
      <c r="M298">
        <v>39.522176000000002</v>
      </c>
      <c r="N298">
        <v>-119.815512</v>
      </c>
    </row>
    <row r="299" spans="1:14">
      <c r="A299" s="1" t="s">
        <v>505</v>
      </c>
      <c r="B299" s="1" t="s">
        <v>30</v>
      </c>
      <c r="D299" s="1" t="s">
        <v>32</v>
      </c>
      <c r="E299" s="1" t="s">
        <v>270</v>
      </c>
      <c r="F299" s="1">
        <v>4</v>
      </c>
      <c r="G299" s="1" t="s">
        <v>446</v>
      </c>
      <c r="H299" s="1">
        <v>2</v>
      </c>
      <c r="I299" s="1" t="str">
        <f>LOOKUP(A299, Streets!A:A, Streets!B:B)</f>
        <v>FL</v>
      </c>
      <c r="J299" s="1" t="str">
        <f>IF(I299 &lt;&gt; "?", CONCATENATE(I299, E299), "?")</f>
        <v>FL0252</v>
      </c>
      <c r="K299" s="2" t="str">
        <f t="shared" si="4"/>
        <v>252 Flint St. Reno, NV</v>
      </c>
      <c r="L299" t="s">
        <v>823</v>
      </c>
      <c r="M299">
        <v>39.522190999999999</v>
      </c>
      <c r="N299">
        <v>-119.815517</v>
      </c>
    </row>
    <row r="300" spans="1:14">
      <c r="A300" s="1" t="s">
        <v>505</v>
      </c>
      <c r="B300" s="1" t="s">
        <v>30</v>
      </c>
      <c r="D300" s="1" t="s">
        <v>32</v>
      </c>
      <c r="E300" s="1" t="s">
        <v>271</v>
      </c>
      <c r="F300" s="1">
        <v>4</v>
      </c>
      <c r="G300" s="1" t="s">
        <v>446</v>
      </c>
      <c r="H300" s="1">
        <v>2</v>
      </c>
      <c r="I300" s="1" t="str">
        <f>LOOKUP(A300, Streets!A:A, Streets!B:B)</f>
        <v>FL</v>
      </c>
      <c r="J300" s="1" t="str">
        <f>IF(I300 &lt;&gt; "?", CONCATENATE(I300, E300), "?")</f>
        <v>FL0250</v>
      </c>
      <c r="K300" s="2" t="str">
        <f t="shared" si="4"/>
        <v>250 Flint St. Reno, NV</v>
      </c>
      <c r="L300" t="s">
        <v>824</v>
      </c>
      <c r="M300">
        <v>39.522205</v>
      </c>
      <c r="N300">
        <v>-119.815523</v>
      </c>
    </row>
    <row r="301" spans="1:14">
      <c r="A301" s="1" t="s">
        <v>505</v>
      </c>
      <c r="B301" s="1" t="s">
        <v>30</v>
      </c>
      <c r="D301" s="1" t="s">
        <v>32</v>
      </c>
      <c r="E301" s="1" t="s">
        <v>272</v>
      </c>
      <c r="F301" s="1">
        <v>4</v>
      </c>
      <c r="G301" s="1" t="s">
        <v>446</v>
      </c>
      <c r="H301" s="1">
        <v>2</v>
      </c>
      <c r="I301" s="1" t="str">
        <f>LOOKUP(A301, Streets!A:A, Streets!B:B)</f>
        <v>FL</v>
      </c>
      <c r="J301" s="1" t="str">
        <f>IF(I301 &lt;&gt; "?", CONCATENATE(I301, E301), "?")</f>
        <v>FL0248</v>
      </c>
      <c r="K301" s="2" t="str">
        <f t="shared" si="4"/>
        <v>248 Flint St. Reno, NV</v>
      </c>
      <c r="L301" t="s">
        <v>825</v>
      </c>
      <c r="M301">
        <v>39.522219999999997</v>
      </c>
      <c r="N301">
        <v>-119.815528</v>
      </c>
    </row>
    <row r="302" spans="1:14">
      <c r="A302" s="1" t="s">
        <v>505</v>
      </c>
      <c r="B302" s="1" t="s">
        <v>30</v>
      </c>
      <c r="D302" s="1" t="s">
        <v>32</v>
      </c>
      <c r="E302" s="1" t="s">
        <v>273</v>
      </c>
      <c r="F302" s="1">
        <v>4</v>
      </c>
      <c r="G302" s="1" t="s">
        <v>446</v>
      </c>
      <c r="H302" s="1">
        <v>2</v>
      </c>
      <c r="I302" s="1" t="str">
        <f>LOOKUP(A302, Streets!A:A, Streets!B:B)</f>
        <v>FL</v>
      </c>
      <c r="J302" s="1" t="str">
        <f>IF(I302 &lt;&gt; "?", CONCATENATE(I302, E302), "?")</f>
        <v>FL0246</v>
      </c>
      <c r="K302" s="2" t="str">
        <f t="shared" si="4"/>
        <v>246 Flint St. Reno, NV</v>
      </c>
      <c r="L302" t="s">
        <v>826</v>
      </c>
      <c r="M302">
        <v>39.522233999999997</v>
      </c>
      <c r="N302">
        <v>-119.815534</v>
      </c>
    </row>
    <row r="303" spans="1:14">
      <c r="A303" s="1" t="s">
        <v>505</v>
      </c>
      <c r="B303" s="1" t="s">
        <v>30</v>
      </c>
      <c r="D303" s="1" t="s">
        <v>32</v>
      </c>
      <c r="E303" s="1" t="s">
        <v>274</v>
      </c>
      <c r="F303" s="1">
        <v>4</v>
      </c>
      <c r="G303" s="1" t="s">
        <v>446</v>
      </c>
      <c r="H303" s="1">
        <v>2</v>
      </c>
      <c r="I303" s="1" t="str">
        <f>LOOKUP(A303, Streets!A:A, Streets!B:B)</f>
        <v>FL</v>
      </c>
      <c r="J303" s="1" t="str">
        <f>IF(I303 &lt;&gt; "?", CONCATENATE(I303, E303), "?")</f>
        <v>FL0253</v>
      </c>
      <c r="K303" s="2" t="str">
        <f t="shared" si="4"/>
        <v>253 Flint St. Reno, NV</v>
      </c>
      <c r="L303" t="s">
        <v>827</v>
      </c>
      <c r="M303">
        <v>39.522112</v>
      </c>
      <c r="N303">
        <v>-119.81552600000001</v>
      </c>
    </row>
    <row r="304" spans="1:14">
      <c r="A304" s="1" t="s">
        <v>505</v>
      </c>
      <c r="B304" s="1" t="s">
        <v>30</v>
      </c>
      <c r="D304" s="1" t="s">
        <v>32</v>
      </c>
      <c r="E304" s="1" t="s">
        <v>275</v>
      </c>
      <c r="F304" s="1">
        <v>4</v>
      </c>
      <c r="G304" s="1" t="s">
        <v>446</v>
      </c>
      <c r="H304" s="1">
        <v>2</v>
      </c>
      <c r="I304" s="1" t="str">
        <f>LOOKUP(A304, Streets!A:A, Streets!B:B)</f>
        <v>FL</v>
      </c>
      <c r="J304" s="1" t="str">
        <f>IF(I304 &lt;&gt; "?", CONCATENATE(I304, E304), "?")</f>
        <v>FL0251</v>
      </c>
      <c r="K304" s="2" t="str">
        <f t="shared" si="4"/>
        <v>251 Flint St. Reno, NV</v>
      </c>
      <c r="L304" t="s">
        <v>828</v>
      </c>
      <c r="M304">
        <v>39.522123000000001</v>
      </c>
      <c r="N304">
        <v>-119.81553099999999</v>
      </c>
    </row>
    <row r="305" spans="1:14">
      <c r="A305" s="1" t="s">
        <v>505</v>
      </c>
      <c r="B305" s="1" t="s">
        <v>30</v>
      </c>
      <c r="D305" s="1" t="s">
        <v>32</v>
      </c>
      <c r="E305" s="1" t="s">
        <v>276</v>
      </c>
      <c r="F305" s="1">
        <v>4</v>
      </c>
      <c r="G305" s="1" t="s">
        <v>446</v>
      </c>
      <c r="H305" s="1">
        <v>2</v>
      </c>
      <c r="I305" s="1" t="str">
        <f>LOOKUP(A305, Streets!A:A, Streets!B:B)</f>
        <v>FL</v>
      </c>
      <c r="J305" s="1" t="str">
        <f>IF(I305 &lt;&gt; "?", CONCATENATE(I305, E305), "?")</f>
        <v>FL0249</v>
      </c>
      <c r="K305" s="2" t="str">
        <f t="shared" si="4"/>
        <v>249 Flint St. Reno, NV</v>
      </c>
      <c r="L305" t="s">
        <v>829</v>
      </c>
      <c r="M305">
        <v>39.522134999999999</v>
      </c>
      <c r="N305">
        <v>-119.815535</v>
      </c>
    </row>
    <row r="306" spans="1:14">
      <c r="A306" s="1" t="s">
        <v>505</v>
      </c>
      <c r="B306" s="1" t="s">
        <v>30</v>
      </c>
      <c r="D306" s="1" t="s">
        <v>32</v>
      </c>
      <c r="E306" s="1" t="s">
        <v>277</v>
      </c>
      <c r="F306" s="1">
        <v>4</v>
      </c>
      <c r="G306" s="1" t="s">
        <v>446</v>
      </c>
      <c r="H306" s="1">
        <v>2</v>
      </c>
      <c r="I306" s="1" t="str">
        <f>LOOKUP(A306, Streets!A:A, Streets!B:B)</f>
        <v>FL</v>
      </c>
      <c r="J306" s="1" t="str">
        <f>IF(I306 &lt;&gt; "?", CONCATENATE(I306, E306), "?")</f>
        <v>FL0247</v>
      </c>
      <c r="K306" s="2" t="str">
        <f t="shared" si="4"/>
        <v>247 Flint St. Reno, NV</v>
      </c>
      <c r="L306" t="s">
        <v>830</v>
      </c>
      <c r="M306">
        <v>39.522145999999999</v>
      </c>
      <c r="N306">
        <v>-119.815539</v>
      </c>
    </row>
    <row r="307" spans="1:14">
      <c r="A307" s="1" t="s">
        <v>505</v>
      </c>
      <c r="B307" s="1" t="s">
        <v>30</v>
      </c>
      <c r="D307" s="1" t="s">
        <v>32</v>
      </c>
      <c r="E307" s="1" t="s">
        <v>278</v>
      </c>
      <c r="F307" s="1">
        <v>4</v>
      </c>
      <c r="G307" s="1" t="s">
        <v>446</v>
      </c>
      <c r="H307" s="1">
        <v>2</v>
      </c>
      <c r="I307" s="1" t="str">
        <f>LOOKUP(A307, Streets!A:A, Streets!B:B)</f>
        <v>FL</v>
      </c>
      <c r="J307" s="1" t="str">
        <f>IF(I307 &lt;&gt; "?", CONCATENATE(I307, E307), "?")</f>
        <v>FL0245</v>
      </c>
      <c r="K307" s="2" t="str">
        <f t="shared" si="4"/>
        <v>245 Flint St. Reno, NV</v>
      </c>
      <c r="L307" t="s">
        <v>831</v>
      </c>
      <c r="M307">
        <v>39.522157</v>
      </c>
      <c r="N307">
        <v>-119.81554300000001</v>
      </c>
    </row>
    <row r="308" spans="1:14">
      <c r="A308" s="1" t="s">
        <v>505</v>
      </c>
      <c r="B308" s="1" t="s">
        <v>30</v>
      </c>
      <c r="D308" s="1" t="s">
        <v>32</v>
      </c>
      <c r="E308" s="1" t="s">
        <v>279</v>
      </c>
      <c r="F308" s="1">
        <v>4</v>
      </c>
      <c r="G308" s="1" t="s">
        <v>446</v>
      </c>
      <c r="H308" s="1">
        <v>2</v>
      </c>
      <c r="I308" s="1" t="str">
        <f>LOOKUP(A308, Streets!A:A, Streets!B:B)</f>
        <v>FL</v>
      </c>
      <c r="J308" s="1" t="str">
        <f>IF(I308 &lt;&gt; "?", CONCATENATE(I308, E308), "?")</f>
        <v>FL0243</v>
      </c>
      <c r="K308" s="2" t="str">
        <f t="shared" si="4"/>
        <v>243 Flint St. Reno, NV</v>
      </c>
      <c r="L308" t="s">
        <v>832</v>
      </c>
      <c r="M308">
        <v>39.522168999999998</v>
      </c>
      <c r="N308">
        <v>-119.815547</v>
      </c>
    </row>
    <row r="309" spans="1:14">
      <c r="A309" s="1" t="s">
        <v>505</v>
      </c>
      <c r="B309" s="1" t="s">
        <v>30</v>
      </c>
      <c r="D309" s="1" t="s">
        <v>32</v>
      </c>
      <c r="E309" s="1" t="s">
        <v>280</v>
      </c>
      <c r="F309" s="1">
        <v>4</v>
      </c>
      <c r="G309" s="1" t="s">
        <v>446</v>
      </c>
      <c r="H309" s="1">
        <v>2</v>
      </c>
      <c r="I309" s="1" t="str">
        <f>LOOKUP(A309, Streets!A:A, Streets!B:B)</f>
        <v>FL</v>
      </c>
      <c r="J309" s="1" t="str">
        <f>IF(I309 &lt;&gt; "?", CONCATENATE(I309, E309), "?")</f>
        <v>FL0241</v>
      </c>
      <c r="K309" s="2" t="str">
        <f t="shared" si="4"/>
        <v>241 Flint St. Reno, NV</v>
      </c>
      <c r="L309" t="s">
        <v>833</v>
      </c>
      <c r="M309">
        <v>39.522179999999999</v>
      </c>
      <c r="N309">
        <v>-119.815552</v>
      </c>
    </row>
    <row r="310" spans="1:14">
      <c r="A310" s="1" t="s">
        <v>505</v>
      </c>
      <c r="B310" s="1" t="s">
        <v>30</v>
      </c>
      <c r="D310" s="1" t="s">
        <v>32</v>
      </c>
      <c r="E310" s="1" t="s">
        <v>241</v>
      </c>
      <c r="F310" s="1">
        <v>4</v>
      </c>
      <c r="G310" s="1" t="s">
        <v>446</v>
      </c>
      <c r="H310" s="1">
        <v>2</v>
      </c>
      <c r="I310" s="1" t="str">
        <f>LOOKUP(A310, Streets!A:A, Streets!B:B)</f>
        <v>FL</v>
      </c>
      <c r="J310" s="1" t="str">
        <f>IF(I310 &lt;&gt; "?", CONCATENATE(I310, E310), "?")</f>
        <v>FL0239</v>
      </c>
      <c r="K310" s="2" t="str">
        <f t="shared" si="4"/>
        <v>239 Flint St. Reno, NV</v>
      </c>
      <c r="L310" t="s">
        <v>834</v>
      </c>
      <c r="M310">
        <v>39.522190999999999</v>
      </c>
      <c r="N310">
        <v>-119.815556</v>
      </c>
    </row>
    <row r="311" spans="1:14">
      <c r="A311" s="1" t="s">
        <v>505</v>
      </c>
      <c r="B311" s="1" t="s">
        <v>30</v>
      </c>
      <c r="D311" s="1" t="s">
        <v>32</v>
      </c>
      <c r="E311" s="1" t="s">
        <v>240</v>
      </c>
      <c r="F311" s="1">
        <v>4</v>
      </c>
      <c r="G311" s="1" t="s">
        <v>446</v>
      </c>
      <c r="H311" s="1">
        <v>2</v>
      </c>
      <c r="I311" s="1" t="str">
        <f>LOOKUP(A311, Streets!A:A, Streets!B:B)</f>
        <v>FL</v>
      </c>
      <c r="J311" s="1" t="str">
        <f>IF(I311 &lt;&gt; "?", CONCATENATE(I311, E311), "?")</f>
        <v>FL0237</v>
      </c>
      <c r="K311" s="2" t="str">
        <f t="shared" si="4"/>
        <v>237 Flint St. Reno, NV</v>
      </c>
      <c r="L311" t="s">
        <v>835</v>
      </c>
      <c r="M311">
        <v>39.522202999999998</v>
      </c>
      <c r="N311">
        <v>-119.81556</v>
      </c>
    </row>
    <row r="312" spans="1:14">
      <c r="A312" s="1" t="s">
        <v>505</v>
      </c>
      <c r="B312" s="1" t="s">
        <v>30</v>
      </c>
      <c r="D312" s="1" t="s">
        <v>32</v>
      </c>
      <c r="E312" s="1" t="s">
        <v>239</v>
      </c>
      <c r="F312" s="1">
        <v>4</v>
      </c>
      <c r="G312" s="1" t="s">
        <v>446</v>
      </c>
      <c r="H312" s="1">
        <v>2</v>
      </c>
      <c r="I312" s="1" t="str">
        <f>LOOKUP(A312, Streets!A:A, Streets!B:B)</f>
        <v>FL</v>
      </c>
      <c r="J312" s="1" t="str">
        <f>IF(I312 &lt;&gt; "?", CONCATENATE(I312, E312), "?")</f>
        <v>FL0235</v>
      </c>
      <c r="K312" s="2" t="str">
        <f t="shared" si="4"/>
        <v>235 Flint St. Reno, NV</v>
      </c>
      <c r="L312" t="s">
        <v>836</v>
      </c>
      <c r="M312">
        <v>39.522145000000002</v>
      </c>
      <c r="N312">
        <v>-119.81587399999999</v>
      </c>
    </row>
    <row r="313" spans="1:14">
      <c r="A313" s="1" t="s">
        <v>526</v>
      </c>
      <c r="B313" s="1" t="s">
        <v>16</v>
      </c>
      <c r="D313" s="1" t="s">
        <v>6</v>
      </c>
      <c r="E313" s="1" t="s">
        <v>118</v>
      </c>
      <c r="F313" s="1">
        <v>5</v>
      </c>
      <c r="G313" s="1" t="s">
        <v>448</v>
      </c>
      <c r="H313" s="1">
        <v>2</v>
      </c>
      <c r="I313" s="1" t="str">
        <f>LOOKUP(A313, Streets!A:A, Streets!B:B)</f>
        <v>W6</v>
      </c>
      <c r="J313" s="1" t="str">
        <f>IF(I313 &lt;&gt; "?", CONCATENATE(I313, E313), "?")</f>
        <v>W60106</v>
      </c>
      <c r="K313" s="2" t="str">
        <f t="shared" si="4"/>
        <v>106 West St. Reno, NV</v>
      </c>
      <c r="L313" t="s">
        <v>837</v>
      </c>
      <c r="M313">
        <v>39.525274000000003</v>
      </c>
      <c r="N313">
        <v>-119.81554199999999</v>
      </c>
    </row>
    <row r="314" spans="1:14">
      <c r="A314" s="1" t="s">
        <v>526</v>
      </c>
      <c r="B314" s="1" t="s">
        <v>16</v>
      </c>
      <c r="D314" s="1" t="s">
        <v>6</v>
      </c>
      <c r="E314" s="1" t="s">
        <v>281</v>
      </c>
      <c r="F314" s="1">
        <v>5</v>
      </c>
      <c r="G314" s="1" t="s">
        <v>448</v>
      </c>
      <c r="H314" s="1">
        <v>2</v>
      </c>
      <c r="I314" s="1" t="str">
        <f>LOOKUP(A314, Streets!A:A, Streets!B:B)</f>
        <v>W6</v>
      </c>
      <c r="J314" s="1" t="str">
        <f>IF(I314 &lt;&gt; "?", CONCATENATE(I314, E314), "?")</f>
        <v>W60110</v>
      </c>
      <c r="K314" s="2" t="str">
        <f t="shared" si="4"/>
        <v>110 West St. Reno, NV</v>
      </c>
      <c r="L314" t="s">
        <v>838</v>
      </c>
      <c r="M314">
        <v>39.525323999999998</v>
      </c>
      <c r="N314">
        <v>-119.815556</v>
      </c>
    </row>
    <row r="315" spans="1:14">
      <c r="A315" s="1" t="s">
        <v>526</v>
      </c>
      <c r="B315" s="1" t="s">
        <v>16</v>
      </c>
      <c r="D315" s="1" t="s">
        <v>6</v>
      </c>
      <c r="E315" s="1" t="s">
        <v>211</v>
      </c>
      <c r="F315" s="1">
        <v>5</v>
      </c>
      <c r="G315" s="1" t="s">
        <v>448</v>
      </c>
      <c r="H315" s="1">
        <v>2</v>
      </c>
      <c r="I315" s="1" t="str">
        <f>LOOKUP(A315, Streets!A:A, Streets!B:B)</f>
        <v>W6</v>
      </c>
      <c r="J315" s="1" t="str">
        <f>IF(I315 &lt;&gt; "?", CONCATENATE(I315, E315), "?")</f>
        <v>W60114</v>
      </c>
      <c r="K315" s="2" t="str">
        <f t="shared" si="4"/>
        <v>114 West St. Reno, NV</v>
      </c>
      <c r="L315" t="s">
        <v>839</v>
      </c>
      <c r="M315">
        <v>39.525373999999999</v>
      </c>
      <c r="N315">
        <v>-119.81556999999999</v>
      </c>
    </row>
    <row r="316" spans="1:14">
      <c r="A316" s="1" t="s">
        <v>526</v>
      </c>
      <c r="B316" s="1" t="s">
        <v>16</v>
      </c>
      <c r="D316" s="1" t="s">
        <v>6</v>
      </c>
      <c r="E316" s="1" t="s">
        <v>282</v>
      </c>
      <c r="F316" s="1">
        <v>5</v>
      </c>
      <c r="G316" s="1" t="s">
        <v>448</v>
      </c>
      <c r="H316" s="1">
        <v>2</v>
      </c>
      <c r="I316" s="1" t="str">
        <f>LOOKUP(A316, Streets!A:A, Streets!B:B)</f>
        <v>W6</v>
      </c>
      <c r="J316" s="1" t="str">
        <f>IF(I316 &lt;&gt; "?", CONCATENATE(I316, E316), "?")</f>
        <v>W60118</v>
      </c>
      <c r="K316" s="2" t="str">
        <f t="shared" si="4"/>
        <v>118 West St. Reno, NV</v>
      </c>
      <c r="L316" t="s">
        <v>840</v>
      </c>
      <c r="M316">
        <v>39.525533000000003</v>
      </c>
      <c r="N316">
        <v>-119.815253</v>
      </c>
    </row>
    <row r="317" spans="1:14">
      <c r="A317" s="1" t="s">
        <v>526</v>
      </c>
      <c r="B317" s="1" t="s">
        <v>16</v>
      </c>
      <c r="D317" s="1" t="s">
        <v>6</v>
      </c>
      <c r="E317" s="1" t="s">
        <v>252</v>
      </c>
      <c r="F317" s="1">
        <v>5</v>
      </c>
      <c r="G317" s="1" t="s">
        <v>448</v>
      </c>
      <c r="H317" s="1">
        <v>2</v>
      </c>
      <c r="I317" s="1" t="str">
        <f>LOOKUP(A317, Streets!A:A, Streets!B:B)</f>
        <v>W6</v>
      </c>
      <c r="J317" s="1" t="str">
        <f>IF(I317 &lt;&gt; "?", CONCATENATE(I317, E317), "?")</f>
        <v>W60122</v>
      </c>
      <c r="K317" s="2" t="str">
        <f t="shared" si="4"/>
        <v>122 West St. Reno, NV</v>
      </c>
      <c r="L317" t="s">
        <v>841</v>
      </c>
      <c r="M317">
        <v>39.525537</v>
      </c>
      <c r="N317">
        <v>-119.81562</v>
      </c>
    </row>
    <row r="318" spans="1:14">
      <c r="A318" s="1" t="s">
        <v>526</v>
      </c>
      <c r="B318" s="1" t="s">
        <v>16</v>
      </c>
      <c r="D318" s="1" t="s">
        <v>6</v>
      </c>
      <c r="E318" s="1" t="s">
        <v>254</v>
      </c>
      <c r="F318" s="1">
        <v>5</v>
      </c>
      <c r="G318" s="1" t="s">
        <v>448</v>
      </c>
      <c r="H318" s="1">
        <v>2</v>
      </c>
      <c r="I318" s="1" t="str">
        <f>LOOKUP(A318, Streets!A:A, Streets!B:B)</f>
        <v>W6</v>
      </c>
      <c r="J318" s="1" t="str">
        <f>IF(I318 &lt;&gt; "?", CONCATENATE(I318, E318), "?")</f>
        <v>W60126</v>
      </c>
      <c r="K318" s="2" t="str">
        <f t="shared" si="4"/>
        <v>126 West St. Reno, NV</v>
      </c>
      <c r="L318" t="s">
        <v>842</v>
      </c>
      <c r="M318">
        <v>39.525649999999999</v>
      </c>
      <c r="N318">
        <v>-119.81565500000001</v>
      </c>
    </row>
    <row r="319" spans="1:14">
      <c r="A319" s="1" t="s">
        <v>526</v>
      </c>
      <c r="B319" s="1" t="s">
        <v>16</v>
      </c>
      <c r="D319" s="1" t="s">
        <v>6</v>
      </c>
      <c r="E319" s="1" t="s">
        <v>71</v>
      </c>
      <c r="F319" s="1">
        <v>5</v>
      </c>
      <c r="G319" s="1" t="s">
        <v>448</v>
      </c>
      <c r="H319" s="1">
        <v>2</v>
      </c>
      <c r="I319" s="1" t="str">
        <f>LOOKUP(A319, Streets!A:A, Streets!B:B)</f>
        <v>W6</v>
      </c>
      <c r="J319" s="1" t="str">
        <f>IF(I319 &lt;&gt; "?", CONCATENATE(I319, E319), "?")</f>
        <v>W60105</v>
      </c>
      <c r="K319" s="2" t="str">
        <f t="shared" si="4"/>
        <v>105 West St. Reno, NV</v>
      </c>
      <c r="L319" t="s">
        <v>843</v>
      </c>
      <c r="M319">
        <v>39.525243000000003</v>
      </c>
      <c r="N319">
        <v>-119.81557100000001</v>
      </c>
    </row>
    <row r="320" spans="1:14">
      <c r="A320" s="1" t="s">
        <v>526</v>
      </c>
      <c r="B320" s="1" t="s">
        <v>16</v>
      </c>
      <c r="D320" s="1" t="s">
        <v>6</v>
      </c>
      <c r="E320" s="1" t="s">
        <v>73</v>
      </c>
      <c r="F320" s="1">
        <v>5</v>
      </c>
      <c r="G320" s="1" t="s">
        <v>448</v>
      </c>
      <c r="H320" s="1">
        <v>2</v>
      </c>
      <c r="I320" s="1" t="str">
        <f>LOOKUP(A320, Streets!A:A, Streets!B:B)</f>
        <v>W6</v>
      </c>
      <c r="J320" s="1" t="str">
        <f>IF(I320 &lt;&gt; "?", CONCATENATE(I320, E320), "?")</f>
        <v>W60109</v>
      </c>
      <c r="K320" s="2" t="str">
        <f t="shared" si="4"/>
        <v>109 West St. Reno, NV</v>
      </c>
      <c r="L320" t="s">
        <v>844</v>
      </c>
      <c r="M320">
        <v>39.525292999999998</v>
      </c>
      <c r="N320">
        <v>-119.815585</v>
      </c>
    </row>
    <row r="321" spans="1:14">
      <c r="A321" s="1" t="s">
        <v>526</v>
      </c>
      <c r="B321" s="1" t="s">
        <v>16</v>
      </c>
      <c r="D321" s="1" t="s">
        <v>6</v>
      </c>
      <c r="E321" s="1" t="s">
        <v>74</v>
      </c>
      <c r="F321" s="1">
        <v>5</v>
      </c>
      <c r="G321" s="1" t="s">
        <v>448</v>
      </c>
      <c r="H321" s="1">
        <v>2</v>
      </c>
      <c r="I321" s="1" t="str">
        <f>LOOKUP(A321, Streets!A:A, Streets!B:B)</f>
        <v>W6</v>
      </c>
      <c r="J321" s="1" t="str">
        <f>IF(I321 &lt;&gt; "?", CONCATENATE(I321, E321), "?")</f>
        <v>W60113</v>
      </c>
      <c r="K321" s="2" t="str">
        <f t="shared" si="4"/>
        <v>113 West St. Reno, NV</v>
      </c>
      <c r="L321" t="s">
        <v>845</v>
      </c>
      <c r="M321">
        <v>39.525342999999999</v>
      </c>
      <c r="N321">
        <v>-119.81559900000001</v>
      </c>
    </row>
    <row r="322" spans="1:14">
      <c r="A322" s="1" t="s">
        <v>526</v>
      </c>
      <c r="B322" s="1" t="s">
        <v>16</v>
      </c>
      <c r="D322" s="1" t="s">
        <v>6</v>
      </c>
      <c r="E322" s="1" t="s">
        <v>75</v>
      </c>
      <c r="F322" s="1">
        <v>5</v>
      </c>
      <c r="G322" s="1" t="s">
        <v>448</v>
      </c>
      <c r="H322" s="1">
        <v>2</v>
      </c>
      <c r="I322" s="1" t="str">
        <f>LOOKUP(A322, Streets!A:A, Streets!B:B)</f>
        <v>W6</v>
      </c>
      <c r="J322" s="1" t="str">
        <f>IF(I322 &lt;&gt; "?", CONCATENATE(I322, E322), "?")</f>
        <v>W60117</v>
      </c>
      <c r="K322" s="2" t="str">
        <f t="shared" si="4"/>
        <v>117 West St. Reno, NV</v>
      </c>
      <c r="L322" t="s">
        <v>846</v>
      </c>
      <c r="M322">
        <v>39.525393000000001</v>
      </c>
      <c r="N322">
        <v>-119.815613</v>
      </c>
    </row>
    <row r="323" spans="1:14">
      <c r="A323" s="1" t="s">
        <v>526</v>
      </c>
      <c r="B323" s="1" t="s">
        <v>16</v>
      </c>
      <c r="D323" s="1" t="s">
        <v>6</v>
      </c>
      <c r="E323" s="1" t="s">
        <v>220</v>
      </c>
      <c r="F323" s="1">
        <v>5</v>
      </c>
      <c r="G323" s="1" t="s">
        <v>448</v>
      </c>
      <c r="H323" s="1">
        <v>2</v>
      </c>
      <c r="I323" s="1" t="str">
        <f>LOOKUP(A323, Streets!A:A, Streets!B:B)</f>
        <v>W6</v>
      </c>
      <c r="J323" s="1" t="str">
        <f>IF(I323 &lt;&gt; "?", CONCATENATE(I323, E323), "?")</f>
        <v>W60121</v>
      </c>
      <c r="K323" s="2" t="str">
        <f t="shared" ref="K323:K386" si="5">VALUE(TRIM(CLEAN(E323)))&amp;" "&amp;A323&amp;" Reno, NV"</f>
        <v>121 West St. Reno, NV</v>
      </c>
      <c r="L323" t="s">
        <v>847</v>
      </c>
      <c r="M323">
        <v>39.525559999999999</v>
      </c>
      <c r="N323">
        <v>-119.816096</v>
      </c>
    </row>
    <row r="324" spans="1:14">
      <c r="A324" s="1" t="s">
        <v>526</v>
      </c>
      <c r="B324" s="1" t="s">
        <v>16</v>
      </c>
      <c r="D324" s="1" t="s">
        <v>6</v>
      </c>
      <c r="E324" s="1" t="s">
        <v>283</v>
      </c>
      <c r="F324" s="1">
        <v>5</v>
      </c>
      <c r="G324" s="1" t="s">
        <v>448</v>
      </c>
      <c r="H324" s="1">
        <v>2</v>
      </c>
      <c r="I324" s="1" t="str">
        <f>LOOKUP(A324, Streets!A:A, Streets!B:B)</f>
        <v>W6</v>
      </c>
      <c r="J324" s="1" t="str">
        <f>IF(I324 &lt;&gt; "?", CONCATENATE(I324, E324), "?")</f>
        <v>W60125</v>
      </c>
      <c r="K324" s="2" t="str">
        <f t="shared" si="5"/>
        <v>125 West St. Reno, NV</v>
      </c>
      <c r="L324" t="s">
        <v>848</v>
      </c>
      <c r="M324">
        <v>39.525669999999998</v>
      </c>
      <c r="N324">
        <v>-119.815699</v>
      </c>
    </row>
    <row r="325" spans="1:14">
      <c r="A325" s="1" t="s">
        <v>526</v>
      </c>
      <c r="B325" s="1" t="s">
        <v>6</v>
      </c>
      <c r="D325" s="1" t="s">
        <v>42</v>
      </c>
      <c r="E325" s="1" t="s">
        <v>284</v>
      </c>
      <c r="F325" s="1">
        <v>6</v>
      </c>
      <c r="G325" s="1" t="s">
        <v>450</v>
      </c>
      <c r="H325" s="1">
        <v>2</v>
      </c>
      <c r="I325" s="1" t="str">
        <f>LOOKUP(A325, Streets!A:A, Streets!B:B)</f>
        <v>W6</v>
      </c>
      <c r="J325" s="1" t="str">
        <f>IF(I325 &lt;&gt; "?", CONCATENATE(I325, E325), "?")</f>
        <v>W60200</v>
      </c>
      <c r="K325" s="2" t="str">
        <f t="shared" si="5"/>
        <v>200 West St. Reno, NV</v>
      </c>
      <c r="L325" t="s">
        <v>849</v>
      </c>
      <c r="M325">
        <v>39.526434000000002</v>
      </c>
      <c r="N325">
        <v>-119.8159</v>
      </c>
    </row>
    <row r="326" spans="1:14">
      <c r="A326" s="1" t="s">
        <v>526</v>
      </c>
      <c r="B326" s="1" t="s">
        <v>6</v>
      </c>
      <c r="D326" s="1" t="s">
        <v>42</v>
      </c>
      <c r="E326" s="1" t="s">
        <v>219</v>
      </c>
      <c r="F326" s="1">
        <v>6</v>
      </c>
      <c r="G326" s="1" t="s">
        <v>450</v>
      </c>
      <c r="H326" s="1">
        <v>2</v>
      </c>
      <c r="I326" s="1" t="str">
        <f>LOOKUP(A326, Streets!A:A, Streets!B:B)</f>
        <v>W6</v>
      </c>
      <c r="J326" s="1" t="str">
        <f>IF(I326 &lt;&gt; "?", CONCATENATE(I326, E326), "?")</f>
        <v>W60202</v>
      </c>
      <c r="K326" s="2" t="str">
        <f t="shared" si="5"/>
        <v>202 West St. Reno, NV</v>
      </c>
      <c r="L326" t="s">
        <v>850</v>
      </c>
      <c r="M326">
        <v>39.526462000000002</v>
      </c>
      <c r="N326">
        <v>-119.815909</v>
      </c>
    </row>
    <row r="327" spans="1:14">
      <c r="A327" s="1" t="s">
        <v>526</v>
      </c>
      <c r="B327" s="1" t="s">
        <v>6</v>
      </c>
      <c r="D327" s="1" t="s">
        <v>42</v>
      </c>
      <c r="E327" s="1" t="s">
        <v>117</v>
      </c>
      <c r="F327" s="1">
        <v>6</v>
      </c>
      <c r="G327" s="1" t="s">
        <v>450</v>
      </c>
      <c r="H327" s="1">
        <v>2</v>
      </c>
      <c r="I327" s="1" t="str">
        <f>LOOKUP(A327, Streets!A:A, Streets!B:B)</f>
        <v>W6</v>
      </c>
      <c r="J327" s="1" t="str">
        <f>IF(I327 &lt;&gt; "?", CONCATENATE(I327, E327), "?")</f>
        <v>W60204</v>
      </c>
      <c r="K327" s="2" t="str">
        <f t="shared" si="5"/>
        <v>204 West St. Reno, NV</v>
      </c>
      <c r="L327" t="s">
        <v>851</v>
      </c>
      <c r="M327">
        <v>39.526490000000003</v>
      </c>
      <c r="N327">
        <v>-119.815918</v>
      </c>
    </row>
    <row r="328" spans="1:14">
      <c r="A328" s="1" t="s">
        <v>526</v>
      </c>
      <c r="B328" s="1" t="s">
        <v>6</v>
      </c>
      <c r="D328" s="1" t="s">
        <v>42</v>
      </c>
      <c r="E328" s="1" t="s">
        <v>116</v>
      </c>
      <c r="F328" s="1">
        <v>6</v>
      </c>
      <c r="G328" s="1" t="s">
        <v>450</v>
      </c>
      <c r="H328" s="1">
        <v>2</v>
      </c>
      <c r="I328" s="1" t="str">
        <f>LOOKUP(A328, Streets!A:A, Streets!B:B)</f>
        <v>W6</v>
      </c>
      <c r="J328" s="1" t="str">
        <f>IF(I328 &lt;&gt; "?", CONCATENATE(I328, E328), "?")</f>
        <v>W60206</v>
      </c>
      <c r="K328" s="2" t="str">
        <f t="shared" si="5"/>
        <v>206 West St. Reno, NV</v>
      </c>
      <c r="L328" t="s">
        <v>852</v>
      </c>
      <c r="M328">
        <v>39.526518000000003</v>
      </c>
      <c r="N328">
        <v>-119.815927</v>
      </c>
    </row>
    <row r="329" spans="1:14">
      <c r="A329" s="1" t="s">
        <v>526</v>
      </c>
      <c r="B329" s="1" t="s">
        <v>6</v>
      </c>
      <c r="D329" s="1" t="s">
        <v>42</v>
      </c>
      <c r="E329" s="1" t="s">
        <v>113</v>
      </c>
      <c r="F329" s="1">
        <v>6</v>
      </c>
      <c r="G329" s="1" t="s">
        <v>450</v>
      </c>
      <c r="H329" s="1">
        <v>2</v>
      </c>
      <c r="I329" s="1" t="str">
        <f>LOOKUP(A329, Streets!A:A, Streets!B:B)</f>
        <v>W6</v>
      </c>
      <c r="J329" s="1" t="str">
        <f>IF(I329 &lt;&gt; "?", CONCATENATE(I329, E329), "?")</f>
        <v>W60201</v>
      </c>
      <c r="K329" s="2" t="str">
        <f t="shared" si="5"/>
        <v>201 West St. Reno, NV</v>
      </c>
      <c r="L329" t="s">
        <v>853</v>
      </c>
      <c r="M329">
        <v>39.526426999999998</v>
      </c>
      <c r="N329">
        <v>-119.815935</v>
      </c>
    </row>
    <row r="330" spans="1:14">
      <c r="A330" s="1" t="s">
        <v>526</v>
      </c>
      <c r="B330" s="1" t="s">
        <v>6</v>
      </c>
      <c r="D330" s="1" t="s">
        <v>42</v>
      </c>
      <c r="E330" s="1" t="s">
        <v>114</v>
      </c>
      <c r="F330" s="1">
        <v>6</v>
      </c>
      <c r="G330" s="1" t="s">
        <v>450</v>
      </c>
      <c r="H330" s="1">
        <v>2</v>
      </c>
      <c r="I330" s="1" t="str">
        <f>LOOKUP(A330, Streets!A:A, Streets!B:B)</f>
        <v>W6</v>
      </c>
      <c r="J330" s="1" t="str">
        <f>IF(I330 &lt;&gt; "?", CONCATENATE(I330, E330), "?")</f>
        <v>W60203</v>
      </c>
      <c r="K330" s="2" t="str">
        <f t="shared" si="5"/>
        <v>203 West St. Reno, NV</v>
      </c>
      <c r="L330" t="s">
        <v>854</v>
      </c>
      <c r="M330">
        <v>39.526454999999999</v>
      </c>
      <c r="N330">
        <v>-119.815944</v>
      </c>
    </row>
    <row r="331" spans="1:14">
      <c r="A331" s="1" t="s">
        <v>526</v>
      </c>
      <c r="B331" s="1" t="s">
        <v>6</v>
      </c>
      <c r="D331" s="1" t="s">
        <v>42</v>
      </c>
      <c r="E331" s="1" t="s">
        <v>115</v>
      </c>
      <c r="F331" s="1">
        <v>6</v>
      </c>
      <c r="G331" s="1" t="s">
        <v>450</v>
      </c>
      <c r="H331" s="1">
        <v>2</v>
      </c>
      <c r="I331" s="1" t="str">
        <f>LOOKUP(A331, Streets!A:A, Streets!B:B)</f>
        <v>W6</v>
      </c>
      <c r="J331" s="1" t="str">
        <f>IF(I331 &lt;&gt; "?", CONCATENATE(I331, E331), "?")</f>
        <v>W60205</v>
      </c>
      <c r="K331" s="2" t="str">
        <f t="shared" si="5"/>
        <v>205 West St. Reno, NV</v>
      </c>
      <c r="L331" t="s">
        <v>855</v>
      </c>
      <c r="M331">
        <v>39.526482999999999</v>
      </c>
      <c r="N331">
        <v>-119.81595299999999</v>
      </c>
    </row>
    <row r="332" spans="1:14">
      <c r="A332" s="1" t="s">
        <v>526</v>
      </c>
      <c r="B332" s="1" t="s">
        <v>6</v>
      </c>
      <c r="D332" s="1" t="s">
        <v>42</v>
      </c>
      <c r="E332" s="1" t="s">
        <v>267</v>
      </c>
      <c r="F332" s="1">
        <v>6</v>
      </c>
      <c r="G332" s="1" t="s">
        <v>450</v>
      </c>
      <c r="H332" s="1">
        <v>2</v>
      </c>
      <c r="I332" s="1" t="str">
        <f>LOOKUP(A332, Streets!A:A, Streets!B:B)</f>
        <v>W6</v>
      </c>
      <c r="J332" s="1" t="str">
        <f>IF(I332 &lt;&gt; "?", CONCATENATE(I332, E332), "?")</f>
        <v>W60207</v>
      </c>
      <c r="K332" s="2" t="str">
        <f t="shared" si="5"/>
        <v>207 West St. Reno, NV</v>
      </c>
      <c r="L332" t="s">
        <v>856</v>
      </c>
      <c r="M332">
        <v>39.526510999999999</v>
      </c>
      <c r="N332">
        <v>-119.815963</v>
      </c>
    </row>
    <row r="333" spans="1:14">
      <c r="A333" s="1" t="s">
        <v>526</v>
      </c>
      <c r="B333" s="1" t="s">
        <v>6</v>
      </c>
      <c r="D333" s="1" t="s">
        <v>42</v>
      </c>
      <c r="E333" s="1" t="s">
        <v>268</v>
      </c>
      <c r="F333" s="1">
        <v>6</v>
      </c>
      <c r="G333" s="1" t="s">
        <v>450</v>
      </c>
      <c r="H333" s="1">
        <v>2</v>
      </c>
      <c r="I333" s="1" t="str">
        <f>LOOKUP(A333, Streets!A:A, Streets!B:B)</f>
        <v>W6</v>
      </c>
      <c r="J333" s="1" t="str">
        <f>IF(I333 &lt;&gt; "?", CONCATENATE(I333, E333), "?")</f>
        <v>W60209</v>
      </c>
      <c r="K333" s="2" t="str">
        <f t="shared" si="5"/>
        <v>209 West St. Reno, NV</v>
      </c>
      <c r="L333" t="s">
        <v>857</v>
      </c>
      <c r="M333">
        <v>39.526539</v>
      </c>
      <c r="N333">
        <v>-119.815972</v>
      </c>
    </row>
    <row r="334" spans="1:14">
      <c r="A334" s="1" t="s">
        <v>526</v>
      </c>
      <c r="B334" s="1" t="s">
        <v>6</v>
      </c>
      <c r="D334" s="1" t="s">
        <v>42</v>
      </c>
      <c r="E334" s="1" t="s">
        <v>218</v>
      </c>
      <c r="F334" s="1">
        <v>6</v>
      </c>
      <c r="G334" s="1" t="s">
        <v>450</v>
      </c>
      <c r="H334" s="1">
        <v>2</v>
      </c>
      <c r="I334" s="1" t="str">
        <f>LOOKUP(A334, Streets!A:A, Streets!B:B)</f>
        <v>W6</v>
      </c>
      <c r="J334" s="1" t="str">
        <f>IF(I334 &lt;&gt; "?", CONCATENATE(I334, E334), "?")</f>
        <v>W60211</v>
      </c>
      <c r="K334" s="2" t="str">
        <f t="shared" si="5"/>
        <v>211 West St. Reno, NV</v>
      </c>
      <c r="L334" t="s">
        <v>858</v>
      </c>
      <c r="M334">
        <v>39.526567</v>
      </c>
      <c r="N334">
        <v>-119.81598099999999</v>
      </c>
    </row>
    <row r="335" spans="1:14">
      <c r="A335" s="1" t="s">
        <v>526</v>
      </c>
      <c r="B335" s="1" t="s">
        <v>6</v>
      </c>
      <c r="D335" s="1" t="s">
        <v>42</v>
      </c>
      <c r="E335" s="1" t="s">
        <v>203</v>
      </c>
      <c r="F335" s="1">
        <v>6</v>
      </c>
      <c r="G335" s="1" t="s">
        <v>450</v>
      </c>
      <c r="H335" s="1">
        <v>2</v>
      </c>
      <c r="I335" s="1" t="str">
        <f>LOOKUP(A335, Streets!A:A, Streets!B:B)</f>
        <v>W6</v>
      </c>
      <c r="J335" s="1" t="str">
        <f>IF(I335 &lt;&gt; "?", CONCATENATE(I335, E335), "?")</f>
        <v>W60213</v>
      </c>
      <c r="K335" s="2" t="str">
        <f t="shared" si="5"/>
        <v>213 West St. Reno, NV</v>
      </c>
      <c r="L335" t="s">
        <v>859</v>
      </c>
      <c r="M335">
        <v>39.526594000000003</v>
      </c>
      <c r="N335">
        <v>-119.81599</v>
      </c>
    </row>
    <row r="336" spans="1:14">
      <c r="A336" s="1" t="s">
        <v>526</v>
      </c>
      <c r="B336" s="1" t="s">
        <v>6</v>
      </c>
      <c r="D336" s="1" t="s">
        <v>42</v>
      </c>
      <c r="E336" s="1" t="s">
        <v>202</v>
      </c>
      <c r="F336" s="1">
        <v>6</v>
      </c>
      <c r="G336" s="1" t="s">
        <v>450</v>
      </c>
      <c r="H336" s="1">
        <v>2</v>
      </c>
      <c r="I336" s="1" t="str">
        <f>LOOKUP(A336, Streets!A:A, Streets!B:B)</f>
        <v>W6</v>
      </c>
      <c r="J336" s="1" t="str">
        <f>IF(I336 &lt;&gt; "?", CONCATENATE(I336, E336), "?")</f>
        <v>W60215</v>
      </c>
      <c r="K336" s="2" t="str">
        <f t="shared" si="5"/>
        <v>215 West St. Reno, NV</v>
      </c>
      <c r="L336" t="s">
        <v>860</v>
      </c>
      <c r="M336">
        <v>39.526622000000003</v>
      </c>
      <c r="N336">
        <v>-119.81599900000001</v>
      </c>
    </row>
    <row r="337" spans="1:14">
      <c r="A337" s="1" t="s">
        <v>526</v>
      </c>
      <c r="B337" s="1" t="s">
        <v>6</v>
      </c>
      <c r="D337" s="1" t="s">
        <v>42</v>
      </c>
      <c r="E337" s="1" t="s">
        <v>201</v>
      </c>
      <c r="F337" s="1">
        <v>6</v>
      </c>
      <c r="G337" s="1" t="s">
        <v>450</v>
      </c>
      <c r="H337" s="1">
        <v>2</v>
      </c>
      <c r="I337" s="1" t="str">
        <f>LOOKUP(A337, Streets!A:A, Streets!B:B)</f>
        <v>W6</v>
      </c>
      <c r="J337" s="1" t="str">
        <f>IF(I337 &lt;&gt; "?", CONCATENATE(I337, E337), "?")</f>
        <v>W60217</v>
      </c>
      <c r="K337" s="2" t="str">
        <f t="shared" si="5"/>
        <v>217 West St. Reno, NV</v>
      </c>
      <c r="L337" t="s">
        <v>861</v>
      </c>
      <c r="M337">
        <v>39.526649999999997</v>
      </c>
      <c r="N337">
        <v>-119.816007</v>
      </c>
    </row>
    <row r="338" spans="1:14">
      <c r="A338" s="1" t="s">
        <v>526</v>
      </c>
      <c r="B338" s="1" t="s">
        <v>6</v>
      </c>
      <c r="D338" s="1" t="s">
        <v>42</v>
      </c>
      <c r="E338" s="1" t="s">
        <v>200</v>
      </c>
      <c r="F338" s="1">
        <v>6</v>
      </c>
      <c r="G338" s="1" t="s">
        <v>450</v>
      </c>
      <c r="H338" s="1">
        <v>2</v>
      </c>
      <c r="I338" s="1" t="str">
        <f>LOOKUP(A338, Streets!A:A, Streets!B:B)</f>
        <v>W6</v>
      </c>
      <c r="J338" s="1" t="str">
        <f>IF(I338 &lt;&gt; "?", CONCATENATE(I338, E338), "?")</f>
        <v>W60219</v>
      </c>
      <c r="K338" s="2" t="str">
        <f t="shared" si="5"/>
        <v>219 West St. Reno, NV</v>
      </c>
      <c r="L338" t="s">
        <v>862</v>
      </c>
      <c r="M338">
        <v>39.526677999999997</v>
      </c>
      <c r="N338">
        <v>-119.816016</v>
      </c>
    </row>
    <row r="339" spans="1:14">
      <c r="A339" s="1" t="s">
        <v>526</v>
      </c>
      <c r="B339" s="1" t="s">
        <v>6</v>
      </c>
      <c r="D339" s="1" t="s">
        <v>42</v>
      </c>
      <c r="E339" s="1" t="s">
        <v>261</v>
      </c>
      <c r="F339" s="1">
        <v>6</v>
      </c>
      <c r="G339" s="1" t="s">
        <v>450</v>
      </c>
      <c r="H339" s="1">
        <v>2</v>
      </c>
      <c r="I339" s="1" t="str">
        <f>LOOKUP(A339, Streets!A:A, Streets!B:B)</f>
        <v>W6</v>
      </c>
      <c r="J339" s="1" t="str">
        <f>IF(I339 &lt;&gt; "?", CONCATENATE(I339, E339), "?")</f>
        <v>W60221</v>
      </c>
      <c r="K339" s="2" t="str">
        <f t="shared" si="5"/>
        <v>221 West St. Reno, NV</v>
      </c>
      <c r="L339" t="s">
        <v>863</v>
      </c>
      <c r="M339">
        <v>39.526705999999997</v>
      </c>
      <c r="N339">
        <v>-119.816025</v>
      </c>
    </row>
    <row r="340" spans="1:14">
      <c r="A340" s="1" t="s">
        <v>526</v>
      </c>
      <c r="B340" s="1" t="s">
        <v>6</v>
      </c>
      <c r="D340" s="1" t="s">
        <v>42</v>
      </c>
      <c r="E340" s="1" t="s">
        <v>262</v>
      </c>
      <c r="F340" s="1">
        <v>6</v>
      </c>
      <c r="G340" s="1" t="s">
        <v>450</v>
      </c>
      <c r="H340" s="1">
        <v>2</v>
      </c>
      <c r="I340" s="1" t="str">
        <f>LOOKUP(A340, Streets!A:A, Streets!B:B)</f>
        <v>W6</v>
      </c>
      <c r="J340" s="1" t="str">
        <f>IF(I340 &lt;&gt; "?", CONCATENATE(I340, E340), "?")</f>
        <v>W60223</v>
      </c>
      <c r="K340" s="2" t="str">
        <f t="shared" si="5"/>
        <v>223 West St. Reno, NV</v>
      </c>
      <c r="L340" t="s">
        <v>864</v>
      </c>
      <c r="M340">
        <v>39.526733999999998</v>
      </c>
      <c r="N340">
        <v>-119.816033</v>
      </c>
    </row>
    <row r="341" spans="1:14">
      <c r="A341" s="1" t="s">
        <v>526</v>
      </c>
      <c r="B341" s="1" t="s">
        <v>6</v>
      </c>
      <c r="D341" s="1" t="s">
        <v>42</v>
      </c>
      <c r="E341" s="1" t="s">
        <v>139</v>
      </c>
      <c r="F341" s="1">
        <v>6</v>
      </c>
      <c r="G341" s="1" t="s">
        <v>450</v>
      </c>
      <c r="H341" s="1">
        <v>2</v>
      </c>
      <c r="I341" s="1" t="str">
        <f>LOOKUP(A341, Streets!A:A, Streets!B:B)</f>
        <v>W6</v>
      </c>
      <c r="J341" s="1" t="str">
        <f>IF(I341 &lt;&gt; "?", CONCATENATE(I341, E341), "?")</f>
        <v>W60225</v>
      </c>
      <c r="K341" s="2" t="str">
        <f t="shared" si="5"/>
        <v>225 West St. Reno, NV</v>
      </c>
      <c r="L341" t="s">
        <v>865</v>
      </c>
      <c r="M341">
        <v>39.526761999999998</v>
      </c>
      <c r="N341">
        <v>-119.816042</v>
      </c>
    </row>
    <row r="342" spans="1:14">
      <c r="A342" s="1" t="s">
        <v>526</v>
      </c>
      <c r="B342" s="1" t="s">
        <v>6</v>
      </c>
      <c r="D342" s="1" t="s">
        <v>42</v>
      </c>
      <c r="E342" s="1" t="s">
        <v>263</v>
      </c>
      <c r="F342" s="1">
        <v>6</v>
      </c>
      <c r="G342" s="1" t="s">
        <v>450</v>
      </c>
      <c r="H342" s="1">
        <v>2</v>
      </c>
      <c r="I342" s="1" t="str">
        <f>LOOKUP(A342, Streets!A:A, Streets!B:B)</f>
        <v>W6</v>
      </c>
      <c r="J342" s="1" t="str">
        <f>IF(I342 &lt;&gt; "?", CONCATENATE(I342, E342), "?")</f>
        <v>W60227</v>
      </c>
      <c r="K342" s="2" t="str">
        <f t="shared" si="5"/>
        <v>227 West St. Reno, NV</v>
      </c>
      <c r="L342" t="s">
        <v>866</v>
      </c>
      <c r="M342">
        <v>39.526789999999998</v>
      </c>
      <c r="N342">
        <v>-119.816051</v>
      </c>
    </row>
    <row r="343" spans="1:14">
      <c r="A343" s="1" t="s">
        <v>526</v>
      </c>
      <c r="B343" s="1" t="s">
        <v>42</v>
      </c>
      <c r="D343" s="1" t="s">
        <v>19</v>
      </c>
      <c r="E343" s="1" t="s">
        <v>285</v>
      </c>
      <c r="F343" s="1">
        <v>6</v>
      </c>
      <c r="G343" s="1" t="s">
        <v>450</v>
      </c>
      <c r="H343" s="1">
        <v>2</v>
      </c>
      <c r="I343" s="1" t="str">
        <f>LOOKUP(A343, Streets!A:A, Streets!B:B)</f>
        <v>W6</v>
      </c>
      <c r="J343" s="1" t="str">
        <f>IF(I343 &lt;&gt; "?", CONCATENATE(I343, E343), "?")</f>
        <v>W60304</v>
      </c>
      <c r="K343" s="2" t="str">
        <f t="shared" si="5"/>
        <v>304 West St. Reno, NV</v>
      </c>
      <c r="L343" t="s">
        <v>867</v>
      </c>
      <c r="M343">
        <v>39.528188</v>
      </c>
      <c r="N343">
        <v>-119.816451</v>
      </c>
    </row>
    <row r="344" spans="1:14">
      <c r="A344" s="1" t="s">
        <v>526</v>
      </c>
      <c r="B344" s="1" t="s">
        <v>42</v>
      </c>
      <c r="D344" s="1" t="s">
        <v>19</v>
      </c>
      <c r="E344" s="1" t="s">
        <v>286</v>
      </c>
      <c r="F344" s="1">
        <v>6</v>
      </c>
      <c r="G344" s="1" t="s">
        <v>450</v>
      </c>
      <c r="H344" s="1">
        <v>2</v>
      </c>
      <c r="I344" s="1" t="str">
        <f>LOOKUP(A344, Streets!A:A, Streets!B:B)</f>
        <v>W6</v>
      </c>
      <c r="J344" s="1" t="str">
        <f>IF(I344 &lt;&gt; "?", CONCATENATE(I344, E344), "?")</f>
        <v>W60306</v>
      </c>
      <c r="K344" s="2" t="str">
        <f t="shared" si="5"/>
        <v>306 West St. Reno, NV</v>
      </c>
      <c r="L344" t="s">
        <v>868</v>
      </c>
      <c r="M344">
        <v>39.528222999999997</v>
      </c>
      <c r="N344">
        <v>-119.816463</v>
      </c>
    </row>
    <row r="345" spans="1:14">
      <c r="A345" s="1" t="s">
        <v>526</v>
      </c>
      <c r="B345" s="1" t="s">
        <v>42</v>
      </c>
      <c r="D345" s="1" t="s">
        <v>19</v>
      </c>
      <c r="E345" s="1" t="s">
        <v>85</v>
      </c>
      <c r="F345" s="1">
        <v>6</v>
      </c>
      <c r="G345" s="1" t="s">
        <v>450</v>
      </c>
      <c r="H345" s="1">
        <v>2</v>
      </c>
      <c r="I345" s="1" t="str">
        <f>LOOKUP(A345, Streets!A:A, Streets!B:B)</f>
        <v>W6</v>
      </c>
      <c r="J345" s="1" t="str">
        <f>IF(I345 &lt;&gt; "?", CONCATENATE(I345, E345), "?")</f>
        <v>W60308</v>
      </c>
      <c r="K345" s="2" t="str">
        <f t="shared" si="5"/>
        <v>308 West St. Reno, NV</v>
      </c>
      <c r="L345" t="s">
        <v>869</v>
      </c>
      <c r="M345">
        <v>39.528258999999998</v>
      </c>
      <c r="N345">
        <v>-119.816474</v>
      </c>
    </row>
    <row r="346" spans="1:14">
      <c r="A346" s="1" t="s">
        <v>526</v>
      </c>
      <c r="B346" s="1" t="s">
        <v>42</v>
      </c>
      <c r="D346" s="1" t="s">
        <v>19</v>
      </c>
      <c r="E346" s="1" t="s">
        <v>70</v>
      </c>
      <c r="F346" s="1">
        <v>6</v>
      </c>
      <c r="G346" s="1" t="s">
        <v>450</v>
      </c>
      <c r="H346" s="1">
        <v>2</v>
      </c>
      <c r="I346" s="1" t="str">
        <f>LOOKUP(A346, Streets!A:A, Streets!B:B)</f>
        <v>W6</v>
      </c>
      <c r="J346" s="1" t="str">
        <f>IF(I346 &lt;&gt; "?", CONCATENATE(I346, E346), "?")</f>
        <v>W60310</v>
      </c>
      <c r="K346" s="2" t="str">
        <f t="shared" si="5"/>
        <v>310 West St. Reno, NV</v>
      </c>
      <c r="L346" t="s">
        <v>870</v>
      </c>
      <c r="M346">
        <v>39.528294000000002</v>
      </c>
      <c r="N346">
        <v>-119.816485</v>
      </c>
    </row>
    <row r="347" spans="1:14">
      <c r="A347" s="1" t="s">
        <v>526</v>
      </c>
      <c r="B347" s="1" t="s">
        <v>42</v>
      </c>
      <c r="D347" s="1" t="s">
        <v>19</v>
      </c>
      <c r="E347" s="1" t="s">
        <v>86</v>
      </c>
      <c r="F347" s="1">
        <v>6</v>
      </c>
      <c r="G347" s="1" t="s">
        <v>450</v>
      </c>
      <c r="H347" s="1">
        <v>2</v>
      </c>
      <c r="I347" s="1" t="str">
        <f>LOOKUP(A347, Streets!A:A, Streets!B:B)</f>
        <v>W6</v>
      </c>
      <c r="J347" s="1" t="str">
        <f>IF(I347 &lt;&gt; "?", CONCATENATE(I347, E347), "?")</f>
        <v>W60312</v>
      </c>
      <c r="K347" s="2" t="str">
        <f t="shared" si="5"/>
        <v>312 West St. Reno, NV</v>
      </c>
      <c r="L347" t="s">
        <v>871</v>
      </c>
      <c r="M347">
        <v>39.528328999999999</v>
      </c>
      <c r="N347">
        <v>-119.816496</v>
      </c>
    </row>
    <row r="348" spans="1:14">
      <c r="A348" s="1" t="s">
        <v>526</v>
      </c>
      <c r="B348" s="1" t="s">
        <v>42</v>
      </c>
      <c r="D348" s="1" t="s">
        <v>19</v>
      </c>
      <c r="E348" s="1" t="s">
        <v>229</v>
      </c>
      <c r="F348" s="1">
        <v>6</v>
      </c>
      <c r="G348" s="1" t="s">
        <v>450</v>
      </c>
      <c r="H348" s="1">
        <v>2</v>
      </c>
      <c r="I348" s="1" t="str">
        <f>LOOKUP(A348, Streets!A:A, Streets!B:B)</f>
        <v>W6</v>
      </c>
      <c r="J348" s="1" t="str">
        <f>IF(I348 &lt;&gt; "?", CONCATENATE(I348, E348), "?")</f>
        <v>W60314</v>
      </c>
      <c r="K348" s="2" t="str">
        <f t="shared" si="5"/>
        <v>314 West St. Reno, NV</v>
      </c>
      <c r="L348" t="s">
        <v>872</v>
      </c>
      <c r="M348">
        <v>39.528365000000001</v>
      </c>
      <c r="N348">
        <v>-119.816507</v>
      </c>
    </row>
    <row r="349" spans="1:14">
      <c r="A349" s="1" t="s">
        <v>526</v>
      </c>
      <c r="B349" s="1" t="s">
        <v>42</v>
      </c>
      <c r="D349" s="1" t="s">
        <v>19</v>
      </c>
      <c r="E349" s="1" t="s">
        <v>230</v>
      </c>
      <c r="F349" s="1">
        <v>6</v>
      </c>
      <c r="G349" s="1" t="s">
        <v>450</v>
      </c>
      <c r="H349" s="1">
        <v>2</v>
      </c>
      <c r="I349" s="1" t="str">
        <f>LOOKUP(A349, Streets!A:A, Streets!B:B)</f>
        <v>W6</v>
      </c>
      <c r="J349" s="1" t="str">
        <f>IF(I349 &lt;&gt; "?", CONCATENATE(I349, E349), "?")</f>
        <v>W60316</v>
      </c>
      <c r="K349" s="2" t="str">
        <f t="shared" si="5"/>
        <v>316 West St. Reno, NV</v>
      </c>
      <c r="L349" t="s">
        <v>873</v>
      </c>
      <c r="M349">
        <v>39.528399999999998</v>
      </c>
      <c r="N349">
        <v>-119.816518</v>
      </c>
    </row>
    <row r="350" spans="1:14">
      <c r="A350" s="1" t="s">
        <v>526</v>
      </c>
      <c r="B350" s="1" t="s">
        <v>42</v>
      </c>
      <c r="D350" s="1" t="s">
        <v>19</v>
      </c>
      <c r="E350" s="1" t="s">
        <v>205</v>
      </c>
      <c r="F350" s="1">
        <v>6</v>
      </c>
      <c r="G350" s="1" t="s">
        <v>450</v>
      </c>
      <c r="H350" s="1">
        <v>2</v>
      </c>
      <c r="I350" s="1" t="str">
        <f>LOOKUP(A350, Streets!A:A, Streets!B:B)</f>
        <v>W6</v>
      </c>
      <c r="J350" s="1" t="str">
        <f>IF(I350 &lt;&gt; "?", CONCATENATE(I350, E350), "?")</f>
        <v>W60318</v>
      </c>
      <c r="K350" s="2" t="str">
        <f t="shared" si="5"/>
        <v>318 West St. Reno, NV</v>
      </c>
      <c r="L350" t="s">
        <v>874</v>
      </c>
      <c r="M350">
        <v>39.528435000000002</v>
      </c>
      <c r="N350">
        <v>-119.816529</v>
      </c>
    </row>
    <row r="351" spans="1:14">
      <c r="A351" s="1" t="s">
        <v>526</v>
      </c>
      <c r="B351" s="1" t="s">
        <v>42</v>
      </c>
      <c r="D351" s="1" t="s">
        <v>19</v>
      </c>
      <c r="E351" s="1" t="s">
        <v>199</v>
      </c>
      <c r="F351" s="1">
        <v>6</v>
      </c>
      <c r="G351" s="1" t="s">
        <v>450</v>
      </c>
      <c r="H351" s="1">
        <v>2</v>
      </c>
      <c r="I351" s="1" t="str">
        <f>LOOKUP(A351, Streets!A:A, Streets!B:B)</f>
        <v>W6</v>
      </c>
      <c r="J351" s="1" t="str">
        <f>IF(I351 &lt;&gt; "?", CONCATENATE(I351, E351), "?")</f>
        <v>W60320</v>
      </c>
      <c r="K351" s="2" t="str">
        <f t="shared" si="5"/>
        <v>320 West St. Reno, NV</v>
      </c>
      <c r="L351" t="s">
        <v>875</v>
      </c>
      <c r="M351">
        <v>39.528471000000003</v>
      </c>
      <c r="N351">
        <v>-119.816541</v>
      </c>
    </row>
    <row r="352" spans="1:14">
      <c r="A352" s="1" t="s">
        <v>526</v>
      </c>
      <c r="B352" s="1" t="s">
        <v>42</v>
      </c>
      <c r="D352" s="1" t="s">
        <v>19</v>
      </c>
      <c r="E352" s="1" t="s">
        <v>150</v>
      </c>
      <c r="F352" s="1">
        <v>6</v>
      </c>
      <c r="G352" s="1" t="s">
        <v>450</v>
      </c>
      <c r="H352" s="1">
        <v>2</v>
      </c>
      <c r="I352" s="1" t="str">
        <f>LOOKUP(A352, Streets!A:A, Streets!B:B)</f>
        <v>W6</v>
      </c>
      <c r="J352" s="1" t="str">
        <f>IF(I352 &lt;&gt; "?", CONCATENATE(I352, E352), "?")</f>
        <v>W60321</v>
      </c>
      <c r="K352" s="2" t="str">
        <f t="shared" si="5"/>
        <v>321 West St. Reno, NV</v>
      </c>
      <c r="L352" t="s">
        <v>876</v>
      </c>
      <c r="M352">
        <v>39.528464</v>
      </c>
      <c r="N352">
        <v>-119.816576</v>
      </c>
    </row>
    <row r="353" spans="1:14">
      <c r="A353" s="1" t="s">
        <v>526</v>
      </c>
      <c r="B353" s="1" t="s">
        <v>42</v>
      </c>
      <c r="D353" s="1" t="s">
        <v>19</v>
      </c>
      <c r="E353" s="1" t="s">
        <v>149</v>
      </c>
      <c r="F353" s="1">
        <v>6</v>
      </c>
      <c r="G353" s="1" t="s">
        <v>450</v>
      </c>
      <c r="H353" s="1">
        <v>2</v>
      </c>
      <c r="I353" s="1" t="str">
        <f>LOOKUP(A353, Streets!A:A, Streets!B:B)</f>
        <v>W6</v>
      </c>
      <c r="J353" s="1" t="str">
        <f>IF(I353 &lt;&gt; "?", CONCATENATE(I353, E353), "?")</f>
        <v>W60319</v>
      </c>
      <c r="K353" s="2" t="str">
        <f t="shared" si="5"/>
        <v>319 West St. Reno, NV</v>
      </c>
      <c r="L353" t="s">
        <v>877</v>
      </c>
      <c r="M353">
        <v>39.528429000000003</v>
      </c>
      <c r="N353">
        <v>-119.816565</v>
      </c>
    </row>
    <row r="354" spans="1:14">
      <c r="A354" s="1" t="s">
        <v>526</v>
      </c>
      <c r="B354" s="1" t="s">
        <v>42</v>
      </c>
      <c r="D354" s="1" t="s">
        <v>19</v>
      </c>
      <c r="E354" s="1" t="s">
        <v>226</v>
      </c>
      <c r="F354" s="1">
        <v>6</v>
      </c>
      <c r="G354" s="1" t="s">
        <v>450</v>
      </c>
      <c r="H354" s="1">
        <v>2</v>
      </c>
      <c r="I354" s="1" t="str">
        <f>LOOKUP(A354, Streets!A:A, Streets!B:B)</f>
        <v>W6</v>
      </c>
      <c r="J354" s="1" t="str">
        <f>IF(I354 &lt;&gt; "?", CONCATENATE(I354, E354), "?")</f>
        <v>W60317</v>
      </c>
      <c r="K354" s="2" t="str">
        <f t="shared" si="5"/>
        <v>317 West St. Reno, NV</v>
      </c>
      <c r="L354" t="s">
        <v>878</v>
      </c>
      <c r="M354">
        <v>39.528393000000001</v>
      </c>
      <c r="N354">
        <v>-119.816554</v>
      </c>
    </row>
    <row r="355" spans="1:14">
      <c r="A355" s="1" t="s">
        <v>526</v>
      </c>
      <c r="B355" s="1" t="s">
        <v>42</v>
      </c>
      <c r="D355" s="1" t="s">
        <v>19</v>
      </c>
      <c r="E355" s="1" t="s">
        <v>287</v>
      </c>
      <c r="F355" s="1">
        <v>6</v>
      </c>
      <c r="G355" s="1" t="s">
        <v>450</v>
      </c>
      <c r="H355" s="1">
        <v>2</v>
      </c>
      <c r="I355" s="1" t="str">
        <f>LOOKUP(A355, Streets!A:A, Streets!B:B)</f>
        <v>W6</v>
      </c>
      <c r="J355" s="1" t="str">
        <f>IF(I355 &lt;&gt; "?", CONCATENATE(I355, E355), "?")</f>
        <v>W60315</v>
      </c>
      <c r="K355" s="2" t="str">
        <f t="shared" si="5"/>
        <v>315 West St. Reno, NV</v>
      </c>
      <c r="L355" t="s">
        <v>879</v>
      </c>
      <c r="M355">
        <v>39.528357999999997</v>
      </c>
      <c r="N355">
        <v>-119.816543</v>
      </c>
    </row>
    <row r="356" spans="1:14">
      <c r="A356" s="1" t="s">
        <v>526</v>
      </c>
      <c r="B356" s="1" t="s">
        <v>42</v>
      </c>
      <c r="D356" s="1" t="s">
        <v>19</v>
      </c>
      <c r="E356" s="1" t="s">
        <v>265</v>
      </c>
      <c r="F356" s="1">
        <v>6</v>
      </c>
      <c r="G356" s="1" t="s">
        <v>450</v>
      </c>
      <c r="H356" s="1">
        <v>2</v>
      </c>
      <c r="I356" s="1" t="str">
        <f>LOOKUP(A356, Streets!A:A, Streets!B:B)</f>
        <v>W6</v>
      </c>
      <c r="J356" s="1" t="str">
        <f>IF(I356 &lt;&gt; "?", CONCATENATE(I356, E356), "?")</f>
        <v>W60313</v>
      </c>
      <c r="K356" s="2" t="str">
        <f t="shared" si="5"/>
        <v>313 West St. Reno, NV</v>
      </c>
      <c r="L356" t="s">
        <v>880</v>
      </c>
      <c r="M356">
        <v>39.528322000000003</v>
      </c>
      <c r="N356">
        <v>-119.816532</v>
      </c>
    </row>
    <row r="357" spans="1:14">
      <c r="A357" s="1" t="s">
        <v>526</v>
      </c>
      <c r="B357" s="1" t="s">
        <v>42</v>
      </c>
      <c r="D357" s="1" t="s">
        <v>19</v>
      </c>
      <c r="E357" s="1" t="s">
        <v>193</v>
      </c>
      <c r="F357" s="1">
        <v>6</v>
      </c>
      <c r="G357" s="1" t="s">
        <v>450</v>
      </c>
      <c r="H357" s="1">
        <v>2</v>
      </c>
      <c r="I357" s="1" t="str">
        <f>LOOKUP(A357, Streets!A:A, Streets!B:B)</f>
        <v>W6</v>
      </c>
      <c r="J357" s="1" t="str">
        <f>IF(I357 &lt;&gt; "?", CONCATENATE(I357, E357), "?")</f>
        <v>W60311</v>
      </c>
      <c r="K357" s="2" t="str">
        <f t="shared" si="5"/>
        <v>311 West St. Reno, NV</v>
      </c>
      <c r="L357" t="s">
        <v>881</v>
      </c>
      <c r="M357">
        <v>39.528286999999999</v>
      </c>
      <c r="N357">
        <v>-119.81652099999999</v>
      </c>
    </row>
    <row r="358" spans="1:14">
      <c r="A358" s="1" t="s">
        <v>526</v>
      </c>
      <c r="B358" s="1" t="s">
        <v>42</v>
      </c>
      <c r="D358" s="1" t="s">
        <v>19</v>
      </c>
      <c r="E358" s="1" t="s">
        <v>194</v>
      </c>
      <c r="F358" s="1">
        <v>6</v>
      </c>
      <c r="G358" s="1" t="s">
        <v>450</v>
      </c>
      <c r="H358" s="1">
        <v>2</v>
      </c>
      <c r="I358" s="1" t="str">
        <f>LOOKUP(A358, Streets!A:A, Streets!B:B)</f>
        <v>W6</v>
      </c>
      <c r="J358" s="1" t="str">
        <f>IF(I358 &lt;&gt; "?", CONCATENATE(I358, E358), "?")</f>
        <v>W60309</v>
      </c>
      <c r="K358" s="2" t="str">
        <f t="shared" si="5"/>
        <v>309 West St. Reno, NV</v>
      </c>
      <c r="L358" t="s">
        <v>882</v>
      </c>
      <c r="M358">
        <v>39.528252000000002</v>
      </c>
      <c r="N358">
        <v>-119.81650999999999</v>
      </c>
    </row>
    <row r="359" spans="1:14">
      <c r="A359" s="1" t="s">
        <v>526</v>
      </c>
      <c r="B359" s="1" t="s">
        <v>43</v>
      </c>
      <c r="D359" s="1" t="s">
        <v>20</v>
      </c>
      <c r="E359" s="1" t="s">
        <v>96</v>
      </c>
      <c r="F359" s="1">
        <v>6</v>
      </c>
      <c r="G359" s="1" t="s">
        <v>450</v>
      </c>
      <c r="H359" s="1">
        <v>2</v>
      </c>
      <c r="I359" s="1" t="str">
        <f>LOOKUP(A359, Streets!A:A, Streets!B:B)</f>
        <v>W6</v>
      </c>
      <c r="J359" s="1" t="str">
        <f>IF(I359 &lt;&gt; "?", CONCATENATE(I359, E359), "?")</f>
        <v>W60405</v>
      </c>
      <c r="K359" s="2" t="str">
        <f t="shared" si="5"/>
        <v>405 West St. Reno, NV</v>
      </c>
      <c r="L359" t="s">
        <v>883</v>
      </c>
      <c r="M359">
        <v>39.529468000000001</v>
      </c>
      <c r="N359">
        <v>-119.816892</v>
      </c>
    </row>
    <row r="360" spans="1:14">
      <c r="A360" s="1" t="s">
        <v>526</v>
      </c>
      <c r="B360" s="1" t="s">
        <v>43</v>
      </c>
      <c r="D360" s="1" t="s">
        <v>20</v>
      </c>
      <c r="E360" s="1" t="s">
        <v>97</v>
      </c>
      <c r="F360" s="1">
        <v>6</v>
      </c>
      <c r="G360" s="1" t="s">
        <v>450</v>
      </c>
      <c r="H360" s="1">
        <v>2</v>
      </c>
      <c r="I360" s="1" t="str">
        <f>LOOKUP(A360, Streets!A:A, Streets!B:B)</f>
        <v>W6</v>
      </c>
      <c r="J360" s="1" t="str">
        <f>IF(I360 &lt;&gt; "?", CONCATENATE(I360, E360), "?")</f>
        <v>W60407</v>
      </c>
      <c r="K360" s="2" t="str">
        <f t="shared" si="5"/>
        <v>407 West St. Reno, NV</v>
      </c>
      <c r="L360" t="s">
        <v>884</v>
      </c>
      <c r="M360">
        <v>39.529493000000002</v>
      </c>
      <c r="N360">
        <v>-119.816901</v>
      </c>
    </row>
    <row r="361" spans="1:14">
      <c r="A361" s="1" t="s">
        <v>526</v>
      </c>
      <c r="B361" s="1" t="s">
        <v>43</v>
      </c>
      <c r="D361" s="1" t="s">
        <v>20</v>
      </c>
      <c r="E361" s="1" t="s">
        <v>98</v>
      </c>
      <c r="F361" s="1">
        <v>6</v>
      </c>
      <c r="G361" s="1" t="s">
        <v>450</v>
      </c>
      <c r="H361" s="1">
        <v>2</v>
      </c>
      <c r="I361" s="1" t="str">
        <f>LOOKUP(A361, Streets!A:A, Streets!B:B)</f>
        <v>W6</v>
      </c>
      <c r="J361" s="1" t="str">
        <f>IF(I361 &lt;&gt; "?", CONCATENATE(I361, E361), "?")</f>
        <v>W60409</v>
      </c>
      <c r="K361" s="2" t="str">
        <f t="shared" si="5"/>
        <v>409 West St. Reno, NV</v>
      </c>
      <c r="L361" t="s">
        <v>885</v>
      </c>
      <c r="M361">
        <v>39.529519000000001</v>
      </c>
      <c r="N361">
        <v>-119.81690999999999</v>
      </c>
    </row>
    <row r="362" spans="1:14">
      <c r="A362" s="1" t="s">
        <v>526</v>
      </c>
      <c r="B362" s="1" t="s">
        <v>43</v>
      </c>
      <c r="D362" s="1" t="s">
        <v>20</v>
      </c>
      <c r="E362" s="3" t="s">
        <v>103</v>
      </c>
      <c r="F362" s="1">
        <v>6</v>
      </c>
      <c r="G362" s="1" t="s">
        <v>450</v>
      </c>
      <c r="H362" s="1">
        <v>2</v>
      </c>
      <c r="I362" s="1" t="str">
        <f>LOOKUP(A362, Streets!A:A, Streets!B:B)</f>
        <v>W6</v>
      </c>
      <c r="J362" s="1" t="str">
        <f>IF(I362 &lt;&gt; "?", CONCATENATE(I362, E362), "?")</f>
        <v>W60410</v>
      </c>
      <c r="K362" s="2" t="str">
        <f t="shared" si="5"/>
        <v>410 West St. Reno, NV</v>
      </c>
      <c r="L362" t="s">
        <v>886</v>
      </c>
      <c r="M362">
        <v>39.529553</v>
      </c>
      <c r="N362">
        <v>-119.816883</v>
      </c>
    </row>
    <row r="363" spans="1:14">
      <c r="A363" s="1" t="s">
        <v>526</v>
      </c>
      <c r="B363" s="1" t="s">
        <v>43</v>
      </c>
      <c r="D363" s="1" t="s">
        <v>20</v>
      </c>
      <c r="E363" s="1" t="s">
        <v>191</v>
      </c>
      <c r="F363" s="1">
        <v>6</v>
      </c>
      <c r="G363" s="1" t="s">
        <v>450</v>
      </c>
      <c r="H363" s="1">
        <v>2</v>
      </c>
      <c r="I363" s="1" t="str">
        <f>LOOKUP(A363, Streets!A:A, Streets!B:B)</f>
        <v>W6</v>
      </c>
      <c r="J363" s="1" t="str">
        <f>IF(I363 &lt;&gt; "?", CONCATENATE(I363, E363), "?")</f>
        <v>W60413</v>
      </c>
      <c r="K363" s="2" t="str">
        <f t="shared" si="5"/>
        <v>413 West St. Reno, NV</v>
      </c>
      <c r="L363" t="s">
        <v>887</v>
      </c>
      <c r="M363">
        <v>39.529570999999997</v>
      </c>
      <c r="N363">
        <v>-119.81692700000001</v>
      </c>
    </row>
    <row r="364" spans="1:14">
      <c r="A364" s="1" t="s">
        <v>526</v>
      </c>
      <c r="B364" s="1" t="s">
        <v>43</v>
      </c>
      <c r="D364" s="1" t="s">
        <v>20</v>
      </c>
      <c r="E364" s="1" t="s">
        <v>190</v>
      </c>
      <c r="F364" s="1">
        <v>6</v>
      </c>
      <c r="G364" s="1" t="s">
        <v>450</v>
      </c>
      <c r="H364" s="1">
        <v>2</v>
      </c>
      <c r="I364" s="1" t="str">
        <f>LOOKUP(A364, Streets!A:A, Streets!B:B)</f>
        <v>W6</v>
      </c>
      <c r="J364" s="1" t="str">
        <f>IF(I364 &lt;&gt; "?", CONCATENATE(I364, E364), "?")</f>
        <v>W60415</v>
      </c>
      <c r="K364" s="2" t="str">
        <f t="shared" si="5"/>
        <v>415 West St. Reno, NV</v>
      </c>
      <c r="L364" t="s">
        <v>888</v>
      </c>
      <c r="M364">
        <v>39.529597000000003</v>
      </c>
      <c r="N364">
        <v>-119.816936</v>
      </c>
    </row>
    <row r="365" spans="1:14">
      <c r="A365" s="1" t="s">
        <v>526</v>
      </c>
      <c r="B365" s="1" t="s">
        <v>43</v>
      </c>
      <c r="D365" s="1" t="s">
        <v>20</v>
      </c>
      <c r="E365" s="1" t="s">
        <v>189</v>
      </c>
      <c r="F365" s="1">
        <v>6</v>
      </c>
      <c r="G365" s="1" t="s">
        <v>450</v>
      </c>
      <c r="H365" s="1">
        <v>2</v>
      </c>
      <c r="I365" s="1" t="str">
        <f>LOOKUP(A365, Streets!A:A, Streets!B:B)</f>
        <v>W6</v>
      </c>
      <c r="J365" s="1" t="str">
        <f>IF(I365 &lt;&gt; "?", CONCATENATE(I365, E365), "?")</f>
        <v>W60417</v>
      </c>
      <c r="K365" s="2" t="str">
        <f t="shared" si="5"/>
        <v>417 West St. Reno, NV</v>
      </c>
      <c r="L365" t="s">
        <v>889</v>
      </c>
      <c r="M365">
        <v>39.529623000000001</v>
      </c>
      <c r="N365">
        <v>-119.816945</v>
      </c>
    </row>
    <row r="366" spans="1:14">
      <c r="A366" s="1" t="s">
        <v>526</v>
      </c>
      <c r="B366" s="1" t="s">
        <v>43</v>
      </c>
      <c r="D366" s="1" t="s">
        <v>20</v>
      </c>
      <c r="E366" s="1" t="s">
        <v>188</v>
      </c>
      <c r="F366" s="1">
        <v>6</v>
      </c>
      <c r="G366" s="1" t="s">
        <v>450</v>
      </c>
      <c r="H366" s="1">
        <v>2</v>
      </c>
      <c r="I366" s="1" t="str">
        <f>LOOKUP(A366, Streets!A:A, Streets!B:B)</f>
        <v>W6</v>
      </c>
      <c r="J366" s="1" t="str">
        <f>IF(I366 &lt;&gt; "?", CONCATENATE(I366, E366), "?")</f>
        <v>W60419</v>
      </c>
      <c r="K366" s="2" t="str">
        <f t="shared" si="5"/>
        <v>419 West St. Reno, NV</v>
      </c>
      <c r="L366" t="s">
        <v>890</v>
      </c>
      <c r="M366">
        <v>39.529648999999999</v>
      </c>
      <c r="N366">
        <v>-119.816954</v>
      </c>
    </row>
    <row r="367" spans="1:14">
      <c r="A367" s="1" t="s">
        <v>526</v>
      </c>
      <c r="B367" s="1" t="s">
        <v>43</v>
      </c>
      <c r="D367" s="1" t="s">
        <v>20</v>
      </c>
      <c r="E367" s="1" t="s">
        <v>187</v>
      </c>
      <c r="F367" s="1">
        <v>6</v>
      </c>
      <c r="G367" s="1" t="s">
        <v>450</v>
      </c>
      <c r="H367" s="1">
        <v>2</v>
      </c>
      <c r="I367" s="1" t="str">
        <f>LOOKUP(A367, Streets!A:A, Streets!B:B)</f>
        <v>W6</v>
      </c>
      <c r="J367" s="1" t="str">
        <f>IF(I367 &lt;&gt; "?", CONCATENATE(I367, E367), "?")</f>
        <v>W60421</v>
      </c>
      <c r="K367" s="2" t="str">
        <f t="shared" si="5"/>
        <v>421 West St. Reno, NV</v>
      </c>
      <c r="L367" t="s">
        <v>891</v>
      </c>
      <c r="M367">
        <v>39.529676000000002</v>
      </c>
      <c r="N367">
        <v>-119.816963</v>
      </c>
    </row>
    <row r="368" spans="1:14">
      <c r="A368" s="1" t="s">
        <v>526</v>
      </c>
      <c r="B368" s="1" t="s">
        <v>43</v>
      </c>
      <c r="D368" s="1" t="s">
        <v>20</v>
      </c>
      <c r="E368" s="1" t="s">
        <v>186</v>
      </c>
      <c r="F368" s="1">
        <v>6</v>
      </c>
      <c r="G368" s="1" t="s">
        <v>450</v>
      </c>
      <c r="H368" s="1">
        <v>2</v>
      </c>
      <c r="I368" s="1" t="str">
        <f>LOOKUP(A368, Streets!A:A, Streets!B:B)</f>
        <v>W6</v>
      </c>
      <c r="J368" s="1" t="str">
        <f>IF(I368 &lt;&gt; "?", CONCATENATE(I368, E368), "?")</f>
        <v>W60423</v>
      </c>
      <c r="K368" s="2" t="str">
        <f t="shared" si="5"/>
        <v>423 West St. Reno, NV</v>
      </c>
      <c r="L368" t="s">
        <v>892</v>
      </c>
      <c r="M368">
        <v>39.529702</v>
      </c>
      <c r="N368">
        <v>-119.816971</v>
      </c>
    </row>
    <row r="369" spans="1:14">
      <c r="A369" s="1" t="s">
        <v>526</v>
      </c>
      <c r="B369" s="1" t="s">
        <v>43</v>
      </c>
      <c r="D369" s="1" t="s">
        <v>20</v>
      </c>
      <c r="E369" s="1" t="s">
        <v>185</v>
      </c>
      <c r="F369" s="1">
        <v>6</v>
      </c>
      <c r="G369" s="1" t="s">
        <v>450</v>
      </c>
      <c r="H369" s="1">
        <v>2</v>
      </c>
      <c r="I369" s="1" t="str">
        <f>LOOKUP(A369, Streets!A:A, Streets!B:B)</f>
        <v>W6</v>
      </c>
      <c r="J369" s="1" t="str">
        <f>IF(I369 &lt;&gt; "?", CONCATENATE(I369, E369), "?")</f>
        <v>W60425</v>
      </c>
      <c r="K369" s="2" t="str">
        <f t="shared" si="5"/>
        <v>425 West St. Reno, NV</v>
      </c>
      <c r="L369" t="s">
        <v>893</v>
      </c>
      <c r="M369">
        <v>39.529729000000003</v>
      </c>
      <c r="N369">
        <v>-119.816979</v>
      </c>
    </row>
    <row r="370" spans="1:14">
      <c r="A370" s="1" t="s">
        <v>526</v>
      </c>
      <c r="B370" s="1" t="s">
        <v>43</v>
      </c>
      <c r="D370" s="1" t="s">
        <v>20</v>
      </c>
      <c r="E370" s="1" t="s">
        <v>184</v>
      </c>
      <c r="F370" s="1">
        <v>6</v>
      </c>
      <c r="G370" s="1" t="s">
        <v>450</v>
      </c>
      <c r="H370" s="1">
        <v>2</v>
      </c>
      <c r="I370" s="1" t="str">
        <f>LOOKUP(A370, Streets!A:A, Streets!B:B)</f>
        <v>W6</v>
      </c>
      <c r="J370" s="1" t="str">
        <f>IF(I370 &lt;&gt; "?", CONCATENATE(I370, E370), "?")</f>
        <v>W60427</v>
      </c>
      <c r="K370" s="2" t="str">
        <f t="shared" si="5"/>
        <v>427 West St. Reno, NV</v>
      </c>
      <c r="L370" t="s">
        <v>894</v>
      </c>
      <c r="M370">
        <v>39.529755000000002</v>
      </c>
      <c r="N370">
        <v>-119.816986</v>
      </c>
    </row>
    <row r="371" spans="1:14">
      <c r="A371" s="1" t="s">
        <v>526</v>
      </c>
      <c r="B371" s="1" t="s">
        <v>43</v>
      </c>
      <c r="D371" s="1" t="s">
        <v>20</v>
      </c>
      <c r="E371" s="1" t="s">
        <v>183</v>
      </c>
      <c r="F371" s="1">
        <v>6</v>
      </c>
      <c r="G371" s="1" t="s">
        <v>450</v>
      </c>
      <c r="H371" s="1">
        <v>2</v>
      </c>
      <c r="I371" s="1" t="str">
        <f>LOOKUP(A371, Streets!A:A, Streets!B:B)</f>
        <v>W6</v>
      </c>
      <c r="J371" s="1" t="str">
        <f>IF(I371 &lt;&gt; "?", CONCATENATE(I371, E371), "?")</f>
        <v>W60429</v>
      </c>
      <c r="K371" s="2" t="str">
        <f t="shared" si="5"/>
        <v>429 West St. Reno, NV</v>
      </c>
      <c r="L371" t="s">
        <v>895</v>
      </c>
      <c r="M371">
        <v>39.529781</v>
      </c>
      <c r="N371">
        <v>-119.81699500000001</v>
      </c>
    </row>
    <row r="372" spans="1:14">
      <c r="A372" s="1" t="s">
        <v>526</v>
      </c>
      <c r="B372" s="1" t="s">
        <v>20</v>
      </c>
      <c r="D372" s="1" t="s">
        <v>22</v>
      </c>
      <c r="E372" s="1" t="s">
        <v>155</v>
      </c>
      <c r="F372" s="1">
        <v>7</v>
      </c>
      <c r="G372" s="1" t="s">
        <v>452</v>
      </c>
      <c r="H372" s="1">
        <v>2</v>
      </c>
      <c r="I372" s="1" t="str">
        <f>LOOKUP(A372, Streets!A:A, Streets!B:B)</f>
        <v>W6</v>
      </c>
      <c r="J372" s="1" t="str">
        <f>IF(I372 &lt;&gt; "?", CONCATENATE(I372, E372), "?")</f>
        <v>W60502</v>
      </c>
      <c r="K372" s="2" t="str">
        <f t="shared" si="5"/>
        <v>502 West St. Reno, NV</v>
      </c>
      <c r="L372" t="s">
        <v>896</v>
      </c>
      <c r="M372">
        <v>39.530760999999998</v>
      </c>
      <c r="N372">
        <v>-119.817258</v>
      </c>
    </row>
    <row r="373" spans="1:14">
      <c r="A373" s="1" t="s">
        <v>526</v>
      </c>
      <c r="B373" s="1" t="s">
        <v>20</v>
      </c>
      <c r="D373" s="1" t="s">
        <v>22</v>
      </c>
      <c r="E373" s="1" t="s">
        <v>288</v>
      </c>
      <c r="F373" s="1">
        <v>7</v>
      </c>
      <c r="G373" s="1" t="s">
        <v>452</v>
      </c>
      <c r="H373" s="1">
        <v>2</v>
      </c>
      <c r="I373" s="1" t="str">
        <f>LOOKUP(A373, Streets!A:A, Streets!B:B)</f>
        <v>W6</v>
      </c>
      <c r="J373" s="1" t="str">
        <f>IF(I373 &lt;&gt; "?", CONCATENATE(I373, E373), "?")</f>
        <v>W60505</v>
      </c>
      <c r="K373" s="2" t="str">
        <f t="shared" si="5"/>
        <v>505 West St. Reno, NV</v>
      </c>
      <c r="L373" t="s">
        <v>897</v>
      </c>
      <c r="M373">
        <v>39.530774999999998</v>
      </c>
      <c r="N373">
        <v>-119.8173</v>
      </c>
    </row>
    <row r="374" spans="1:14">
      <c r="A374" s="1" t="s">
        <v>526</v>
      </c>
      <c r="B374" s="1" t="s">
        <v>20</v>
      </c>
      <c r="D374" s="1" t="s">
        <v>22</v>
      </c>
      <c r="E374" s="1" t="s">
        <v>486</v>
      </c>
      <c r="F374" s="1">
        <v>7</v>
      </c>
      <c r="G374" s="1" t="s">
        <v>452</v>
      </c>
      <c r="H374" s="1">
        <v>2</v>
      </c>
      <c r="I374" s="1" t="str">
        <f>LOOKUP(A374, Streets!A:A, Streets!B:B)</f>
        <v>W6</v>
      </c>
      <c r="J374" s="1" t="str">
        <f>IF(I374 &lt;&gt; "?", CONCATENATE(I374, E374), "?")</f>
        <v>W60507</v>
      </c>
      <c r="K374" s="2" t="str">
        <f t="shared" si="5"/>
        <v>507 West St. Reno, NV</v>
      </c>
      <c r="L374" t="s">
        <v>898</v>
      </c>
      <c r="M374">
        <v>39.530794999999998</v>
      </c>
      <c r="N374">
        <v>-119.817306</v>
      </c>
    </row>
    <row r="375" spans="1:14">
      <c r="A375" s="1" t="s">
        <v>526</v>
      </c>
      <c r="B375" s="1" t="s">
        <v>20</v>
      </c>
      <c r="D375" s="1" t="s">
        <v>22</v>
      </c>
      <c r="E375" s="1" t="s">
        <v>487</v>
      </c>
      <c r="F375" s="1">
        <v>7</v>
      </c>
      <c r="G375" s="1" t="s">
        <v>452</v>
      </c>
      <c r="H375" s="1">
        <v>2</v>
      </c>
      <c r="I375" s="1" t="str">
        <f>LOOKUP(A375, Streets!A:A, Streets!B:B)</f>
        <v>W6</v>
      </c>
      <c r="J375" s="1" t="str">
        <f>IF(I375 &lt;&gt; "?", CONCATENATE(I375, E375), "?")</f>
        <v>W60509</v>
      </c>
      <c r="K375" s="2" t="str">
        <f t="shared" si="5"/>
        <v>509 West St. Reno, NV</v>
      </c>
      <c r="L375" t="s">
        <v>899</v>
      </c>
      <c r="M375">
        <v>39.530816000000002</v>
      </c>
      <c r="N375">
        <v>-119.817313</v>
      </c>
    </row>
    <row r="376" spans="1:14">
      <c r="A376" s="1" t="s">
        <v>526</v>
      </c>
      <c r="B376" s="1" t="s">
        <v>20</v>
      </c>
      <c r="D376" s="1" t="s">
        <v>22</v>
      </c>
      <c r="E376" s="1" t="s">
        <v>289</v>
      </c>
      <c r="F376" s="1">
        <v>7</v>
      </c>
      <c r="G376" s="1" t="s">
        <v>452</v>
      </c>
      <c r="H376" s="1">
        <v>2</v>
      </c>
      <c r="I376" s="1" t="str">
        <f>LOOKUP(A376, Streets!A:A, Streets!B:B)</f>
        <v>W6</v>
      </c>
      <c r="J376" s="1" t="str">
        <f>IF(I376 &lt;&gt; "?", CONCATENATE(I376, E376), "?")</f>
        <v>W60511</v>
      </c>
      <c r="K376" s="2" t="str">
        <f t="shared" si="5"/>
        <v>511 West St. Reno, NV</v>
      </c>
      <c r="L376" t="s">
        <v>900</v>
      </c>
      <c r="M376">
        <v>39.530836000000001</v>
      </c>
      <c r="N376">
        <v>-119.817319</v>
      </c>
    </row>
    <row r="377" spans="1:14">
      <c r="A377" s="1" t="s">
        <v>526</v>
      </c>
      <c r="B377" s="1" t="s">
        <v>20</v>
      </c>
      <c r="D377" s="1" t="s">
        <v>22</v>
      </c>
      <c r="E377" s="1" t="s">
        <v>172</v>
      </c>
      <c r="F377" s="1">
        <v>7</v>
      </c>
      <c r="G377" s="1" t="s">
        <v>452</v>
      </c>
      <c r="H377" s="1">
        <v>2</v>
      </c>
      <c r="I377" s="1" t="str">
        <f>LOOKUP(A377, Streets!A:A, Streets!B:B)</f>
        <v>W6</v>
      </c>
      <c r="J377" s="1" t="str">
        <f>IF(I377 &lt;&gt; "?", CONCATENATE(I377, E377), "?")</f>
        <v>W60513</v>
      </c>
      <c r="K377" s="2" t="str">
        <f t="shared" si="5"/>
        <v>513 West St. Reno, NV</v>
      </c>
      <c r="L377" t="s">
        <v>901</v>
      </c>
      <c r="M377">
        <v>39.530856999999997</v>
      </c>
      <c r="N377">
        <v>-119.81732599999999</v>
      </c>
    </row>
    <row r="378" spans="1:14">
      <c r="A378" s="1" t="s">
        <v>526</v>
      </c>
      <c r="B378" s="1" t="s">
        <v>20</v>
      </c>
      <c r="D378" s="1" t="s">
        <v>22</v>
      </c>
      <c r="E378" s="1" t="s">
        <v>171</v>
      </c>
      <c r="F378" s="1">
        <v>7</v>
      </c>
      <c r="G378" s="1" t="s">
        <v>452</v>
      </c>
      <c r="H378" s="1">
        <v>2</v>
      </c>
      <c r="I378" s="1" t="str">
        <f>LOOKUP(A378, Streets!A:A, Streets!B:B)</f>
        <v>W6</v>
      </c>
      <c r="J378" s="1" t="str">
        <f>IF(I378 &lt;&gt; "?", CONCATENATE(I378, E378), "?")</f>
        <v>W60515</v>
      </c>
      <c r="K378" s="2" t="str">
        <f t="shared" si="5"/>
        <v>515 West St. Reno, NV</v>
      </c>
      <c r="L378" t="s">
        <v>902</v>
      </c>
      <c r="M378">
        <v>39.530876999999997</v>
      </c>
      <c r="N378">
        <v>-119.81733199999999</v>
      </c>
    </row>
    <row r="379" spans="1:14">
      <c r="A379" s="1" t="s">
        <v>526</v>
      </c>
      <c r="B379" s="1" t="s">
        <v>20</v>
      </c>
      <c r="D379" s="1" t="s">
        <v>22</v>
      </c>
      <c r="E379" s="1" t="s">
        <v>170</v>
      </c>
      <c r="F379" s="1">
        <v>7</v>
      </c>
      <c r="G379" s="1" t="s">
        <v>452</v>
      </c>
      <c r="H379" s="1">
        <v>2</v>
      </c>
      <c r="I379" s="1" t="str">
        <f>LOOKUP(A379, Streets!A:A, Streets!B:B)</f>
        <v>W6</v>
      </c>
      <c r="J379" s="1" t="str">
        <f>IF(I379 &lt;&gt; "?", CONCATENATE(I379, E379), "?")</f>
        <v>W60517</v>
      </c>
      <c r="K379" s="2" t="str">
        <f t="shared" si="5"/>
        <v>517 West St. Reno, NV</v>
      </c>
      <c r="L379" t="s">
        <v>903</v>
      </c>
      <c r="M379">
        <v>39.530898000000001</v>
      </c>
      <c r="N379">
        <v>-119.81733800000001</v>
      </c>
    </row>
    <row r="380" spans="1:14">
      <c r="A380" s="1" t="s">
        <v>526</v>
      </c>
      <c r="B380" s="1" t="s">
        <v>20</v>
      </c>
      <c r="D380" s="1" t="s">
        <v>22</v>
      </c>
      <c r="E380" s="1" t="s">
        <v>169</v>
      </c>
      <c r="F380" s="1">
        <v>7</v>
      </c>
      <c r="G380" s="1" t="s">
        <v>452</v>
      </c>
      <c r="H380" s="1">
        <v>2</v>
      </c>
      <c r="I380" s="1" t="str">
        <f>LOOKUP(A380, Streets!A:A, Streets!B:B)</f>
        <v>W6</v>
      </c>
      <c r="J380" s="1" t="str">
        <f>IF(I380 &lt;&gt; "?", CONCATENATE(I380, E380), "?")</f>
        <v>W60519</v>
      </c>
      <c r="K380" s="2" t="str">
        <f t="shared" si="5"/>
        <v>519 West St. Reno, NV</v>
      </c>
      <c r="L380" t="s">
        <v>904</v>
      </c>
      <c r="M380">
        <v>39.530918</v>
      </c>
      <c r="N380">
        <v>-119.817345</v>
      </c>
    </row>
    <row r="381" spans="1:14">
      <c r="A381" s="1" t="s">
        <v>526</v>
      </c>
      <c r="B381" s="1" t="s">
        <v>44</v>
      </c>
      <c r="D381" s="1" t="s">
        <v>45</v>
      </c>
      <c r="E381" s="1" t="s">
        <v>290</v>
      </c>
      <c r="F381" s="1">
        <v>7</v>
      </c>
      <c r="G381" s="1" t="s">
        <v>452</v>
      </c>
      <c r="H381" s="1">
        <v>2</v>
      </c>
      <c r="I381" s="1" t="str">
        <f>LOOKUP(A381, Streets!A:A, Streets!B:B)</f>
        <v>W6</v>
      </c>
      <c r="J381" s="1" t="str">
        <f>IF(I381 &lt;&gt; "?", CONCATENATE(I381, E381), "?")</f>
        <v>W60602</v>
      </c>
      <c r="K381" s="2" t="str">
        <f t="shared" si="5"/>
        <v>602 West St. Reno, NV</v>
      </c>
      <c r="L381" t="s">
        <v>905</v>
      </c>
      <c r="M381">
        <v>39.531798999999999</v>
      </c>
      <c r="N381">
        <v>-119.81757</v>
      </c>
    </row>
    <row r="382" spans="1:14">
      <c r="A382" s="1" t="s">
        <v>526</v>
      </c>
      <c r="B382" s="1" t="s">
        <v>44</v>
      </c>
      <c r="D382" s="1" t="s">
        <v>45</v>
      </c>
      <c r="E382" s="1" t="s">
        <v>291</v>
      </c>
      <c r="F382" s="1">
        <v>7</v>
      </c>
      <c r="G382" s="1" t="s">
        <v>452</v>
      </c>
      <c r="H382" s="1">
        <v>2</v>
      </c>
      <c r="I382" s="1" t="str">
        <f>LOOKUP(A382, Streets!A:A, Streets!B:B)</f>
        <v>W6</v>
      </c>
      <c r="J382" s="1" t="str">
        <f>IF(I382 &lt;&gt; "?", CONCATENATE(I382, E382), "?")</f>
        <v>W60604</v>
      </c>
      <c r="K382" s="2" t="str">
        <f t="shared" si="5"/>
        <v>604 West St. Reno, NV</v>
      </c>
      <c r="L382" t="s">
        <v>906</v>
      </c>
      <c r="M382">
        <v>39.531835000000001</v>
      </c>
      <c r="N382">
        <v>-119.81757899999999</v>
      </c>
    </row>
    <row r="383" spans="1:14">
      <c r="A383" s="1" t="s">
        <v>526</v>
      </c>
      <c r="B383" s="1" t="s">
        <v>44</v>
      </c>
      <c r="D383" s="1" t="s">
        <v>45</v>
      </c>
      <c r="E383" s="1" t="s">
        <v>292</v>
      </c>
      <c r="F383" s="1">
        <v>7</v>
      </c>
      <c r="G383" s="1" t="s">
        <v>452</v>
      </c>
      <c r="H383" s="1">
        <v>2</v>
      </c>
      <c r="I383" s="1" t="str">
        <f>LOOKUP(A383, Streets!A:A, Streets!B:B)</f>
        <v>W6</v>
      </c>
      <c r="J383" s="1" t="str">
        <f>IF(I383 &lt;&gt; "?", CONCATENATE(I383, E383), "?")</f>
        <v>W60606</v>
      </c>
      <c r="K383" s="2" t="str">
        <f t="shared" si="5"/>
        <v>606 West St. Reno, NV</v>
      </c>
      <c r="L383" t="s">
        <v>907</v>
      </c>
      <c r="M383">
        <v>39.531871000000002</v>
      </c>
      <c r="N383">
        <v>-119.817589</v>
      </c>
    </row>
    <row r="384" spans="1:14">
      <c r="A384" s="1" t="s">
        <v>526</v>
      </c>
      <c r="B384" s="1" t="s">
        <v>44</v>
      </c>
      <c r="D384" s="1" t="s">
        <v>45</v>
      </c>
      <c r="E384" s="1" t="s">
        <v>293</v>
      </c>
      <c r="F384" s="1">
        <v>7</v>
      </c>
      <c r="G384" s="1" t="s">
        <v>452</v>
      </c>
      <c r="H384" s="1">
        <v>2</v>
      </c>
      <c r="I384" s="1" t="str">
        <f>LOOKUP(A384, Streets!A:A, Streets!B:B)</f>
        <v>W6</v>
      </c>
      <c r="J384" s="1" t="str">
        <f>IF(I384 &lt;&gt; "?", CONCATENATE(I384, E384), "?")</f>
        <v>W60608</v>
      </c>
      <c r="K384" s="2" t="str">
        <f t="shared" si="5"/>
        <v>608 West St. Reno, NV</v>
      </c>
      <c r="L384" t="s">
        <v>908</v>
      </c>
      <c r="M384">
        <v>39.531905999999999</v>
      </c>
      <c r="N384">
        <v>-119.817599</v>
      </c>
    </row>
    <row r="385" spans="1:14">
      <c r="A385" s="1" t="s">
        <v>526</v>
      </c>
      <c r="B385" s="1" t="s">
        <v>44</v>
      </c>
      <c r="D385" s="1" t="s">
        <v>45</v>
      </c>
      <c r="E385" s="1" t="s">
        <v>294</v>
      </c>
      <c r="F385" s="1">
        <v>7</v>
      </c>
      <c r="G385" s="1" t="s">
        <v>452</v>
      </c>
      <c r="H385" s="1">
        <v>2</v>
      </c>
      <c r="I385" s="1" t="str">
        <f>LOOKUP(A385, Streets!A:A, Streets!B:B)</f>
        <v>W6</v>
      </c>
      <c r="J385" s="1" t="str">
        <f>IF(I385 &lt;&gt; "?", CONCATENATE(I385, E385), "?")</f>
        <v>W60610</v>
      </c>
      <c r="K385" s="2" t="str">
        <f t="shared" si="5"/>
        <v>610 West St. Reno, NV</v>
      </c>
      <c r="L385" t="s">
        <v>909</v>
      </c>
      <c r="M385">
        <v>39.531942000000001</v>
      </c>
      <c r="N385">
        <v>-119.81760800000001</v>
      </c>
    </row>
    <row r="386" spans="1:14">
      <c r="A386" s="1" t="s">
        <v>526</v>
      </c>
      <c r="B386" s="1" t="s">
        <v>44</v>
      </c>
      <c r="D386" s="1" t="s">
        <v>45</v>
      </c>
      <c r="E386" s="1" t="s">
        <v>295</v>
      </c>
      <c r="F386" s="1">
        <v>7</v>
      </c>
      <c r="G386" s="1" t="s">
        <v>452</v>
      </c>
      <c r="H386" s="1">
        <v>2</v>
      </c>
      <c r="I386" s="1" t="str">
        <f>LOOKUP(A386, Streets!A:A, Streets!B:B)</f>
        <v>W6</v>
      </c>
      <c r="J386" s="1" t="str">
        <f>IF(I386 &lt;&gt; "?", CONCATENATE(I386, E386), "?")</f>
        <v>W60612</v>
      </c>
      <c r="K386" s="2" t="str">
        <f t="shared" si="5"/>
        <v>612 West St. Reno, NV</v>
      </c>
      <c r="L386" t="s">
        <v>910</v>
      </c>
      <c r="M386">
        <v>39.531976999999998</v>
      </c>
      <c r="N386">
        <v>-119.817618</v>
      </c>
    </row>
    <row r="387" spans="1:14">
      <c r="A387" s="1" t="s">
        <v>526</v>
      </c>
      <c r="B387" s="1" t="s">
        <v>44</v>
      </c>
      <c r="D387" s="1" t="s">
        <v>45</v>
      </c>
      <c r="E387" s="1" t="s">
        <v>296</v>
      </c>
      <c r="F387" s="1">
        <v>7</v>
      </c>
      <c r="G387" s="1" t="s">
        <v>452</v>
      </c>
      <c r="H387" s="1">
        <v>2</v>
      </c>
      <c r="I387" s="1" t="str">
        <f>LOOKUP(A387, Streets!A:A, Streets!B:B)</f>
        <v>W6</v>
      </c>
      <c r="J387" s="1" t="str">
        <f>IF(I387 &lt;&gt; "?", CONCATENATE(I387, E387), "?")</f>
        <v>W60614</v>
      </c>
      <c r="K387" s="2" t="str">
        <f t="shared" ref="K387:K450" si="6">VALUE(TRIM(CLEAN(E387)))&amp;" "&amp;A387&amp;" Reno, NV"</f>
        <v>614 West St. Reno, NV</v>
      </c>
      <c r="L387" t="s">
        <v>911</v>
      </c>
      <c r="M387">
        <v>39.532012999999999</v>
      </c>
      <c r="N387">
        <v>-119.817628</v>
      </c>
    </row>
    <row r="388" spans="1:14">
      <c r="A388" s="1" t="s">
        <v>526</v>
      </c>
      <c r="B388" s="1" t="s">
        <v>44</v>
      </c>
      <c r="D388" s="1" t="s">
        <v>45</v>
      </c>
      <c r="E388" s="1" t="s">
        <v>297</v>
      </c>
      <c r="F388" s="1">
        <v>7</v>
      </c>
      <c r="G388" s="1" t="s">
        <v>452</v>
      </c>
      <c r="H388" s="1">
        <v>2</v>
      </c>
      <c r="I388" s="1" t="str">
        <f>LOOKUP(A388, Streets!A:A, Streets!B:B)</f>
        <v>W6</v>
      </c>
      <c r="J388" s="1" t="str">
        <f>IF(I388 &lt;&gt; "?", CONCATENATE(I388, E388), "?")</f>
        <v>W60616</v>
      </c>
      <c r="K388" s="2" t="str">
        <f t="shared" si="6"/>
        <v>616 West St. Reno, NV</v>
      </c>
      <c r="L388" t="s">
        <v>912</v>
      </c>
      <c r="M388">
        <v>39.532049000000001</v>
      </c>
      <c r="N388">
        <v>-119.817637</v>
      </c>
    </row>
    <row r="389" spans="1:14">
      <c r="A389" s="1" t="s">
        <v>526</v>
      </c>
      <c r="B389" s="1" t="s">
        <v>44</v>
      </c>
      <c r="D389" s="1" t="s">
        <v>45</v>
      </c>
      <c r="E389" s="1" t="s">
        <v>298</v>
      </c>
      <c r="F389" s="1">
        <v>7</v>
      </c>
      <c r="G389" s="1" t="s">
        <v>452</v>
      </c>
      <c r="H389" s="1">
        <v>2</v>
      </c>
      <c r="I389" s="1" t="str">
        <f>LOOKUP(A389, Streets!A:A, Streets!B:B)</f>
        <v>W6</v>
      </c>
      <c r="J389" s="1" t="str">
        <f>IF(I389 &lt;&gt; "?", CONCATENATE(I389, E389), "?")</f>
        <v>W60618</v>
      </c>
      <c r="K389" s="2" t="str">
        <f t="shared" si="6"/>
        <v>618 West St. Reno, NV</v>
      </c>
      <c r="L389" t="s">
        <v>913</v>
      </c>
      <c r="M389">
        <v>39.532085000000002</v>
      </c>
      <c r="N389">
        <v>-119.81764800000001</v>
      </c>
    </row>
    <row r="390" spans="1:14">
      <c r="A390" s="1" t="s">
        <v>526</v>
      </c>
      <c r="B390" s="1" t="s">
        <v>44</v>
      </c>
      <c r="D390" s="1" t="s">
        <v>45</v>
      </c>
      <c r="E390" s="1" t="s">
        <v>299</v>
      </c>
      <c r="F390" s="1">
        <v>7</v>
      </c>
      <c r="G390" s="1" t="s">
        <v>452</v>
      </c>
      <c r="H390" s="1">
        <v>2</v>
      </c>
      <c r="I390" s="1" t="str">
        <f>LOOKUP(A390, Streets!A:A, Streets!B:B)</f>
        <v>W6</v>
      </c>
      <c r="J390" s="1" t="str">
        <f>IF(I390 &lt;&gt; "?", CONCATENATE(I390, E390), "?")</f>
        <v>W60620</v>
      </c>
      <c r="K390" s="2" t="str">
        <f t="shared" si="6"/>
        <v>620 West St. Reno, NV</v>
      </c>
      <c r="L390" t="s">
        <v>914</v>
      </c>
      <c r="M390">
        <v>39.532119999999999</v>
      </c>
      <c r="N390">
        <v>-119.81766</v>
      </c>
    </row>
    <row r="391" spans="1:14">
      <c r="A391" s="1" t="s">
        <v>526</v>
      </c>
      <c r="B391" s="1" t="s">
        <v>44</v>
      </c>
      <c r="D391" s="1" t="s">
        <v>45</v>
      </c>
      <c r="E391" s="1" t="s">
        <v>300</v>
      </c>
      <c r="F391" s="1">
        <v>7</v>
      </c>
      <c r="G391" s="1" t="s">
        <v>452</v>
      </c>
      <c r="H391" s="1">
        <v>2</v>
      </c>
      <c r="I391" s="1" t="str">
        <f>LOOKUP(A391, Streets!A:A, Streets!B:B)</f>
        <v>W6</v>
      </c>
      <c r="J391" s="1" t="str">
        <f>IF(I391 &lt;&gt; "?", CONCATENATE(I391, E391), "?")</f>
        <v>W60622</v>
      </c>
      <c r="K391" s="2" t="str">
        <f t="shared" si="6"/>
        <v>622 West St. Reno, NV</v>
      </c>
      <c r="L391" t="s">
        <v>915</v>
      </c>
      <c r="M391">
        <v>39.532155000000003</v>
      </c>
      <c r="N391">
        <v>-119.817673</v>
      </c>
    </row>
    <row r="392" spans="1:14">
      <c r="A392" s="1" t="s">
        <v>526</v>
      </c>
      <c r="B392" s="1" t="s">
        <v>44</v>
      </c>
      <c r="D392" s="1" t="s">
        <v>45</v>
      </c>
      <c r="E392" s="1" t="s">
        <v>301</v>
      </c>
      <c r="F392" s="1">
        <v>7</v>
      </c>
      <c r="G392" s="1" t="s">
        <v>452</v>
      </c>
      <c r="H392" s="1">
        <v>2</v>
      </c>
      <c r="I392" s="1" t="str">
        <f>LOOKUP(A392, Streets!A:A, Streets!B:B)</f>
        <v>W6</v>
      </c>
      <c r="J392" s="1" t="str">
        <f>IF(I392 &lt;&gt; "?", CONCATENATE(I392, E392), "?")</f>
        <v>W60601</v>
      </c>
      <c r="K392" s="2" t="str">
        <f t="shared" si="6"/>
        <v>601 West St. Reno, NV</v>
      </c>
      <c r="L392" t="s">
        <v>916</v>
      </c>
      <c r="M392">
        <v>39.531758000000004</v>
      </c>
      <c r="N392">
        <v>-119.81759599999999</v>
      </c>
    </row>
    <row r="393" spans="1:14">
      <c r="A393" s="1" t="s">
        <v>526</v>
      </c>
      <c r="B393" s="1" t="s">
        <v>44</v>
      </c>
      <c r="D393" s="1" t="s">
        <v>45</v>
      </c>
      <c r="E393" s="1" t="s">
        <v>302</v>
      </c>
      <c r="F393" s="1">
        <v>7</v>
      </c>
      <c r="G393" s="1" t="s">
        <v>452</v>
      </c>
      <c r="H393" s="1">
        <v>2</v>
      </c>
      <c r="I393" s="1" t="str">
        <f>LOOKUP(A393, Streets!A:A, Streets!B:B)</f>
        <v>W6</v>
      </c>
      <c r="J393" s="1" t="str">
        <f>IF(I393 &lt;&gt; "?", CONCATENATE(I393, E393), "?")</f>
        <v>W60603</v>
      </c>
      <c r="K393" s="2" t="str">
        <f t="shared" si="6"/>
        <v>603 West St. Reno, NV</v>
      </c>
      <c r="L393" t="s">
        <v>917</v>
      </c>
      <c r="M393">
        <v>39.531793</v>
      </c>
      <c r="N393">
        <v>-119.817606</v>
      </c>
    </row>
    <row r="394" spans="1:14">
      <c r="A394" s="1" t="s">
        <v>526</v>
      </c>
      <c r="B394" s="1" t="s">
        <v>44</v>
      </c>
      <c r="D394" s="1" t="s">
        <v>45</v>
      </c>
      <c r="E394" s="1" t="s">
        <v>303</v>
      </c>
      <c r="F394" s="1">
        <v>7</v>
      </c>
      <c r="G394" s="1" t="s">
        <v>452</v>
      </c>
      <c r="H394" s="1">
        <v>2</v>
      </c>
      <c r="I394" s="1" t="str">
        <f>LOOKUP(A394, Streets!A:A, Streets!B:B)</f>
        <v>W6</v>
      </c>
      <c r="J394" s="1" t="str">
        <f>IF(I394 &lt;&gt; "?", CONCATENATE(I394, E394), "?")</f>
        <v>W60605</v>
      </c>
      <c r="K394" s="2" t="str">
        <f t="shared" si="6"/>
        <v>605 West St. Reno, NV</v>
      </c>
      <c r="L394" t="s">
        <v>918</v>
      </c>
      <c r="M394">
        <v>39.531829000000002</v>
      </c>
      <c r="N394">
        <v>-119.817615</v>
      </c>
    </row>
    <row r="395" spans="1:14">
      <c r="A395" s="1" t="s">
        <v>526</v>
      </c>
      <c r="B395" s="1" t="s">
        <v>44</v>
      </c>
      <c r="D395" s="1" t="s">
        <v>45</v>
      </c>
      <c r="E395" s="1" t="s">
        <v>304</v>
      </c>
      <c r="F395" s="1">
        <v>7</v>
      </c>
      <c r="G395" s="1" t="s">
        <v>452</v>
      </c>
      <c r="H395" s="1">
        <v>2</v>
      </c>
      <c r="I395" s="1" t="str">
        <f>LOOKUP(A395, Streets!A:A, Streets!B:B)</f>
        <v>W6</v>
      </c>
      <c r="J395" s="1" t="str">
        <f>IF(I395 &lt;&gt; "?", CONCATENATE(I395, E395), "?")</f>
        <v>W60607</v>
      </c>
      <c r="K395" s="2" t="str">
        <f t="shared" si="6"/>
        <v>607 West St. Reno, NV</v>
      </c>
      <c r="L395" t="s">
        <v>919</v>
      </c>
      <c r="M395">
        <v>39.531865000000003</v>
      </c>
      <c r="N395">
        <v>-119.81762500000001</v>
      </c>
    </row>
    <row r="396" spans="1:14">
      <c r="A396" s="1" t="s">
        <v>526</v>
      </c>
      <c r="B396" s="1" t="s">
        <v>44</v>
      </c>
      <c r="D396" s="1" t="s">
        <v>45</v>
      </c>
      <c r="E396" s="3" t="s">
        <v>532</v>
      </c>
      <c r="F396" s="1">
        <v>7</v>
      </c>
      <c r="G396" s="1" t="s">
        <v>452</v>
      </c>
      <c r="H396" s="1">
        <v>2</v>
      </c>
      <c r="I396" s="1" t="str">
        <f>LOOKUP(A396, Streets!A:A, Streets!B:B)</f>
        <v>W6</v>
      </c>
      <c r="J396" s="1" t="str">
        <f>IF(I396 &lt;&gt; "?", CONCATENATE(I396, E396), "?")</f>
        <v>W60609</v>
      </c>
      <c r="K396" s="2" t="str">
        <f t="shared" si="6"/>
        <v>609 West St. Reno, NV</v>
      </c>
      <c r="L396" t="s">
        <v>920</v>
      </c>
      <c r="M396">
        <v>39.5319</v>
      </c>
      <c r="N396">
        <v>-119.817635</v>
      </c>
    </row>
    <row r="397" spans="1:14">
      <c r="A397" s="1" t="s">
        <v>526</v>
      </c>
      <c r="B397" s="1" t="s">
        <v>44</v>
      </c>
      <c r="D397" s="1" t="s">
        <v>45</v>
      </c>
      <c r="E397" s="1" t="s">
        <v>305</v>
      </c>
      <c r="F397" s="1">
        <v>7</v>
      </c>
      <c r="G397" s="1" t="s">
        <v>452</v>
      </c>
      <c r="H397" s="1">
        <v>2</v>
      </c>
      <c r="I397" s="1" t="str">
        <f>LOOKUP(A397, Streets!A:A, Streets!B:B)</f>
        <v>W6</v>
      </c>
      <c r="J397" s="1" t="str">
        <f>IF(I397 &lt;&gt; "?", CONCATENATE(I397, E397), "?")</f>
        <v>W60611</v>
      </c>
      <c r="K397" s="2" t="str">
        <f t="shared" si="6"/>
        <v>611 West St. Reno, NV</v>
      </c>
      <c r="L397" t="s">
        <v>921</v>
      </c>
      <c r="M397">
        <v>39.531936000000002</v>
      </c>
      <c r="N397">
        <v>-119.817644</v>
      </c>
    </row>
    <row r="398" spans="1:14">
      <c r="A398" s="1" t="s">
        <v>526</v>
      </c>
      <c r="B398" s="1" t="s">
        <v>44</v>
      </c>
      <c r="D398" s="1" t="s">
        <v>45</v>
      </c>
      <c r="E398" s="1" t="s">
        <v>306</v>
      </c>
      <c r="F398" s="1">
        <v>7</v>
      </c>
      <c r="G398" s="1" t="s">
        <v>452</v>
      </c>
      <c r="H398" s="1">
        <v>2</v>
      </c>
      <c r="I398" s="1" t="str">
        <f>LOOKUP(A398, Streets!A:A, Streets!B:B)</f>
        <v>W6</v>
      </c>
      <c r="J398" s="1" t="str">
        <f>IF(I398 &lt;&gt; "?", CONCATENATE(I398, E398), "?")</f>
        <v>W60613</v>
      </c>
      <c r="K398" s="2" t="str">
        <f t="shared" si="6"/>
        <v>613 West St. Reno, NV</v>
      </c>
      <c r="L398" t="s">
        <v>922</v>
      </c>
      <c r="M398">
        <v>39.531972000000003</v>
      </c>
      <c r="N398">
        <v>-119.817654</v>
      </c>
    </row>
    <row r="399" spans="1:14">
      <c r="A399" s="1" t="s">
        <v>526</v>
      </c>
      <c r="B399" s="1" t="s">
        <v>44</v>
      </c>
      <c r="D399" s="1" t="s">
        <v>45</v>
      </c>
      <c r="E399" s="1" t="s">
        <v>307</v>
      </c>
      <c r="F399" s="1">
        <v>7</v>
      </c>
      <c r="G399" s="1" t="s">
        <v>452</v>
      </c>
      <c r="H399" s="1">
        <v>2</v>
      </c>
      <c r="I399" s="1" t="str">
        <f>LOOKUP(A399, Streets!A:A, Streets!B:B)</f>
        <v>W6</v>
      </c>
      <c r="J399" s="1" t="str">
        <f>IF(I399 &lt;&gt; "?", CONCATENATE(I399, E399), "?")</f>
        <v>W60615</v>
      </c>
      <c r="K399" s="2" t="str">
        <f t="shared" si="6"/>
        <v>615 West St. Reno, NV</v>
      </c>
      <c r="L399" t="s">
        <v>923</v>
      </c>
      <c r="M399">
        <v>39.532007</v>
      </c>
      <c r="N399">
        <v>-119.81766399999999</v>
      </c>
    </row>
    <row r="400" spans="1:14">
      <c r="A400" s="1" t="s">
        <v>526</v>
      </c>
      <c r="B400" s="1" t="s">
        <v>44</v>
      </c>
      <c r="D400" s="1" t="s">
        <v>45</v>
      </c>
      <c r="E400" s="1" t="s">
        <v>308</v>
      </c>
      <c r="F400" s="1">
        <v>7</v>
      </c>
      <c r="G400" s="1" t="s">
        <v>452</v>
      </c>
      <c r="H400" s="1">
        <v>2</v>
      </c>
      <c r="I400" s="1" t="str">
        <f>LOOKUP(A400, Streets!A:A, Streets!B:B)</f>
        <v>W6</v>
      </c>
      <c r="J400" s="1" t="str">
        <f>IF(I400 &lt;&gt; "?", CONCATENATE(I400, E400), "?")</f>
        <v>W60617</v>
      </c>
      <c r="K400" s="2" t="str">
        <f t="shared" si="6"/>
        <v>617 West St. Reno, NV</v>
      </c>
      <c r="L400" t="s">
        <v>924</v>
      </c>
      <c r="M400">
        <v>39.532043000000002</v>
      </c>
      <c r="N400">
        <v>-119.817673</v>
      </c>
    </row>
    <row r="401" spans="1:14">
      <c r="A401" s="1" t="s">
        <v>526</v>
      </c>
      <c r="B401" s="1" t="s">
        <v>44</v>
      </c>
      <c r="D401" s="1" t="s">
        <v>45</v>
      </c>
      <c r="E401" s="1" t="s">
        <v>309</v>
      </c>
      <c r="F401" s="1">
        <v>7</v>
      </c>
      <c r="G401" s="1" t="s">
        <v>452</v>
      </c>
      <c r="H401" s="1">
        <v>2</v>
      </c>
      <c r="I401" s="1" t="str">
        <f>LOOKUP(A401, Streets!A:A, Streets!B:B)</f>
        <v>W6</v>
      </c>
      <c r="J401" s="1" t="str">
        <f>IF(I401 &lt;&gt; "?", CONCATENATE(I401, E401), "?")</f>
        <v>W60619</v>
      </c>
      <c r="K401" s="2" t="str">
        <f t="shared" si="6"/>
        <v>619 West St. Reno, NV</v>
      </c>
      <c r="L401" t="s">
        <v>925</v>
      </c>
      <c r="M401">
        <v>39.532077999999998</v>
      </c>
      <c r="N401">
        <v>-119.817684</v>
      </c>
    </row>
    <row r="402" spans="1:14">
      <c r="A402" s="1" t="s">
        <v>526</v>
      </c>
      <c r="B402" s="1" t="s">
        <v>44</v>
      </c>
      <c r="D402" s="1" t="s">
        <v>45</v>
      </c>
      <c r="E402" s="1" t="s">
        <v>310</v>
      </c>
      <c r="F402" s="1">
        <v>7</v>
      </c>
      <c r="G402" s="1" t="s">
        <v>452</v>
      </c>
      <c r="H402" s="1">
        <v>2</v>
      </c>
      <c r="I402" s="1" t="str">
        <f>LOOKUP(A402, Streets!A:A, Streets!B:B)</f>
        <v>W6</v>
      </c>
      <c r="J402" s="1" t="str">
        <f>IF(I402 &lt;&gt; "?", CONCATENATE(I402, E402), "?")</f>
        <v>W60621</v>
      </c>
      <c r="K402" s="2" t="str">
        <f t="shared" si="6"/>
        <v>621 West St. Reno, NV</v>
      </c>
      <c r="L402" t="s">
        <v>926</v>
      </c>
      <c r="M402">
        <v>39.532113000000003</v>
      </c>
      <c r="N402">
        <v>-119.817696</v>
      </c>
    </row>
    <row r="403" spans="1:14">
      <c r="A403" s="1" t="s">
        <v>526</v>
      </c>
      <c r="B403" s="1" t="s">
        <v>44</v>
      </c>
      <c r="D403" s="1" t="s">
        <v>45</v>
      </c>
      <c r="E403" s="1" t="s">
        <v>311</v>
      </c>
      <c r="F403" s="1">
        <v>7</v>
      </c>
      <c r="G403" s="1" t="s">
        <v>452</v>
      </c>
      <c r="H403" s="1">
        <v>2</v>
      </c>
      <c r="I403" s="1" t="str">
        <f>LOOKUP(A403, Streets!A:A, Streets!B:B)</f>
        <v>W6</v>
      </c>
      <c r="J403" s="1" t="str">
        <f>IF(I403 &lt;&gt; "?", CONCATENATE(I403, E403), "?")</f>
        <v>W60623</v>
      </c>
      <c r="K403" s="2" t="str">
        <f t="shared" si="6"/>
        <v>623 West St. Reno, NV</v>
      </c>
      <c r="L403" t="s">
        <v>927</v>
      </c>
      <c r="M403">
        <v>39.532147999999999</v>
      </c>
      <c r="N403">
        <v>-119.817708</v>
      </c>
    </row>
    <row r="404" spans="1:14">
      <c r="A404" s="1" t="s">
        <v>526</v>
      </c>
      <c r="B404" s="1" t="s">
        <v>44</v>
      </c>
      <c r="D404" s="1" t="s">
        <v>45</v>
      </c>
      <c r="E404" s="1" t="s">
        <v>312</v>
      </c>
      <c r="F404" s="1">
        <v>7</v>
      </c>
      <c r="G404" s="1" t="s">
        <v>452</v>
      </c>
      <c r="H404" s="1">
        <v>2</v>
      </c>
      <c r="I404" s="1" t="str">
        <f>LOOKUP(A404, Streets!A:A, Streets!B:B)</f>
        <v>W6</v>
      </c>
      <c r="J404" s="1" t="str">
        <f>IF(I404 &lt;&gt; "?", CONCATENATE(I404, E404), "?")</f>
        <v>W60625</v>
      </c>
      <c r="K404" s="2" t="str">
        <f t="shared" si="6"/>
        <v>625 West St. Reno, NV</v>
      </c>
      <c r="L404" t="s">
        <v>928</v>
      </c>
      <c r="M404">
        <v>39.532183000000003</v>
      </c>
      <c r="N404">
        <v>-119.81771999999999</v>
      </c>
    </row>
    <row r="405" spans="1:14">
      <c r="A405" s="1" t="s">
        <v>526</v>
      </c>
      <c r="B405" s="1" t="s">
        <v>44</v>
      </c>
      <c r="D405" s="1" t="s">
        <v>45</v>
      </c>
      <c r="E405" s="3" t="s">
        <v>533</v>
      </c>
      <c r="F405" s="1">
        <v>7</v>
      </c>
      <c r="G405" s="1" t="s">
        <v>452</v>
      </c>
      <c r="H405" s="1">
        <v>2</v>
      </c>
      <c r="I405" s="1" t="str">
        <f>LOOKUP(A405, Streets!A:A, Streets!B:B)</f>
        <v>W6</v>
      </c>
      <c r="J405" s="1" t="str">
        <f>IF(I405 &lt;&gt; "?", CONCATENATE(I405, E405), "?")</f>
        <v>W60627</v>
      </c>
      <c r="K405" s="2" t="str">
        <f t="shared" si="6"/>
        <v>627 West St. Reno, NV</v>
      </c>
      <c r="L405" t="s">
        <v>929</v>
      </c>
      <c r="M405">
        <v>39.532218</v>
      </c>
      <c r="N405">
        <v>-119.817733</v>
      </c>
    </row>
    <row r="406" spans="1:14">
      <c r="A406" s="1" t="s">
        <v>526</v>
      </c>
      <c r="B406" s="1" t="s">
        <v>44</v>
      </c>
      <c r="D406" s="1" t="s">
        <v>45</v>
      </c>
      <c r="E406" s="1" t="s">
        <v>313</v>
      </c>
      <c r="F406" s="1">
        <v>7</v>
      </c>
      <c r="G406" s="1" t="s">
        <v>452</v>
      </c>
      <c r="H406" s="1">
        <v>2</v>
      </c>
      <c r="I406" s="1" t="str">
        <f>LOOKUP(A406, Streets!A:A, Streets!B:B)</f>
        <v>W6</v>
      </c>
      <c r="J406" s="1" t="str">
        <f>IF(I406 &lt;&gt; "?", CONCATENATE(I406, E406), "?")</f>
        <v>W60629</v>
      </c>
      <c r="K406" s="2" t="str">
        <f t="shared" si="6"/>
        <v>629 West St. Reno, NV</v>
      </c>
      <c r="L406" t="s">
        <v>930</v>
      </c>
      <c r="M406">
        <v>39.532254000000002</v>
      </c>
      <c r="N406">
        <v>-119.817745</v>
      </c>
    </row>
    <row r="407" spans="1:14">
      <c r="A407" s="1" t="s">
        <v>526</v>
      </c>
      <c r="B407" s="1" t="s">
        <v>44</v>
      </c>
      <c r="D407" s="1" t="s">
        <v>45</v>
      </c>
      <c r="E407" s="1" t="s">
        <v>314</v>
      </c>
      <c r="F407" s="1">
        <v>7</v>
      </c>
      <c r="G407" s="1" t="s">
        <v>452</v>
      </c>
      <c r="H407" s="1">
        <v>2</v>
      </c>
      <c r="I407" s="1" t="str">
        <f>LOOKUP(A407, Streets!A:A, Streets!B:B)</f>
        <v>W6</v>
      </c>
      <c r="J407" s="1" t="str">
        <f>IF(I407 &lt;&gt; "?", CONCATENATE(I407, E407), "?")</f>
        <v>W60631</v>
      </c>
      <c r="K407" s="2" t="str">
        <f t="shared" si="6"/>
        <v>631 West St. Reno, NV</v>
      </c>
      <c r="L407" t="s">
        <v>931</v>
      </c>
      <c r="M407">
        <v>39.532288999999999</v>
      </c>
      <c r="N407">
        <v>-119.817757</v>
      </c>
    </row>
    <row r="408" spans="1:14">
      <c r="A408" s="1" t="s">
        <v>526</v>
      </c>
      <c r="B408" s="1" t="s">
        <v>44</v>
      </c>
      <c r="D408" s="1" t="s">
        <v>45</v>
      </c>
      <c r="E408" s="1" t="s">
        <v>315</v>
      </c>
      <c r="F408" s="1">
        <v>7</v>
      </c>
      <c r="G408" s="1" t="s">
        <v>452</v>
      </c>
      <c r="H408" s="1">
        <v>2</v>
      </c>
      <c r="I408" s="1" t="str">
        <f>LOOKUP(A408, Streets!A:A, Streets!B:B)</f>
        <v>W6</v>
      </c>
      <c r="J408" s="1" t="str">
        <f>IF(I408 &lt;&gt; "?", CONCATENATE(I408, E408), "?")</f>
        <v>W60633</v>
      </c>
      <c r="K408" s="2" t="str">
        <f t="shared" si="6"/>
        <v>633 West St. Reno, NV</v>
      </c>
      <c r="L408" t="s">
        <v>932</v>
      </c>
      <c r="M408">
        <v>39.532324000000003</v>
      </c>
      <c r="N408">
        <v>-119.817769</v>
      </c>
    </row>
    <row r="409" spans="1:14">
      <c r="A409" s="1" t="s">
        <v>514</v>
      </c>
      <c r="B409" s="1" t="s">
        <v>38</v>
      </c>
      <c r="D409" s="1" t="s">
        <v>6</v>
      </c>
      <c r="E409" s="1" t="s">
        <v>316</v>
      </c>
      <c r="F409" s="1">
        <v>5</v>
      </c>
      <c r="G409" s="1" t="s">
        <v>448</v>
      </c>
      <c r="H409" s="1">
        <v>2</v>
      </c>
      <c r="I409" s="1" t="str">
        <f>LOOKUP(A409, Streets!A:A, Streets!B:B)</f>
        <v>ROF</v>
      </c>
      <c r="J409" s="1" t="str">
        <f>IF(I409 &lt;&gt; "?", CONCATENATE(I409, E409), "?")</f>
        <v>ROF0108</v>
      </c>
      <c r="K409" s="2" t="str">
        <f t="shared" si="6"/>
        <v>108 Roff Way Reno, NV</v>
      </c>
      <c r="L409" t="s">
        <v>933</v>
      </c>
      <c r="M409">
        <v>39.525120999999999</v>
      </c>
      <c r="N409">
        <v>-119.81640400000001</v>
      </c>
    </row>
    <row r="410" spans="1:14">
      <c r="A410" s="1" t="s">
        <v>514</v>
      </c>
      <c r="B410" s="1" t="s">
        <v>38</v>
      </c>
      <c r="D410" s="1" t="s">
        <v>6</v>
      </c>
      <c r="E410" s="1" t="s">
        <v>212</v>
      </c>
      <c r="F410" s="1">
        <v>5</v>
      </c>
      <c r="G410" s="1" t="s">
        <v>448</v>
      </c>
      <c r="H410" s="1">
        <v>2</v>
      </c>
      <c r="I410" s="1" t="str">
        <f>LOOKUP(A410, Streets!A:A, Streets!B:B)</f>
        <v>ROF</v>
      </c>
      <c r="J410" s="1" t="str">
        <f>IF(I410 &lt;&gt; "?", CONCATENATE(I410, E410), "?")</f>
        <v>ROF0112</v>
      </c>
      <c r="K410" s="2" t="str">
        <f t="shared" si="6"/>
        <v>112 Roff Way Reno, NV</v>
      </c>
      <c r="L410" t="s">
        <v>934</v>
      </c>
      <c r="M410">
        <v>39.525171999999998</v>
      </c>
      <c r="N410">
        <v>-119.816411</v>
      </c>
    </row>
    <row r="411" spans="1:14">
      <c r="A411" s="1" t="s">
        <v>514</v>
      </c>
      <c r="B411" s="1" t="s">
        <v>38</v>
      </c>
      <c r="D411" s="1" t="s">
        <v>6</v>
      </c>
      <c r="E411" s="1" t="s">
        <v>211</v>
      </c>
      <c r="F411" s="1">
        <v>5</v>
      </c>
      <c r="G411" s="1" t="s">
        <v>448</v>
      </c>
      <c r="H411" s="1">
        <v>2</v>
      </c>
      <c r="I411" s="1" t="str">
        <f>LOOKUP(A411, Streets!A:A, Streets!B:B)</f>
        <v>ROF</v>
      </c>
      <c r="J411" s="1" t="str">
        <f>IF(I411 &lt;&gt; "?", CONCATENATE(I411, E411), "?")</f>
        <v>ROF0114</v>
      </c>
      <c r="K411" s="2" t="str">
        <f t="shared" si="6"/>
        <v>114 Roff Way Reno, NV</v>
      </c>
      <c r="L411" t="s">
        <v>935</v>
      </c>
      <c r="M411">
        <v>39.525198000000003</v>
      </c>
      <c r="N411">
        <v>-119.81641399999999</v>
      </c>
    </row>
    <row r="412" spans="1:14">
      <c r="A412" s="1" t="s">
        <v>514</v>
      </c>
      <c r="B412" s="1" t="s">
        <v>38</v>
      </c>
      <c r="D412" s="1" t="s">
        <v>6</v>
      </c>
      <c r="E412" s="1" t="s">
        <v>282</v>
      </c>
      <c r="F412" s="1">
        <v>5</v>
      </c>
      <c r="G412" s="1" t="s">
        <v>448</v>
      </c>
      <c r="H412" s="1">
        <v>2</v>
      </c>
      <c r="I412" s="1" t="str">
        <f>LOOKUP(A412, Streets!A:A, Streets!B:B)</f>
        <v>ROF</v>
      </c>
      <c r="J412" s="1" t="str">
        <f>IF(I412 &lt;&gt; "?", CONCATENATE(I412, E412), "?")</f>
        <v>ROF0118</v>
      </c>
      <c r="K412" s="2" t="str">
        <f t="shared" si="6"/>
        <v>118 Roff Way Reno, NV</v>
      </c>
      <c r="L412" t="s">
        <v>936</v>
      </c>
      <c r="M412">
        <v>39.525249000000002</v>
      </c>
      <c r="N412">
        <v>-119.81642100000001</v>
      </c>
    </row>
    <row r="413" spans="1:14">
      <c r="A413" s="1" t="s">
        <v>514</v>
      </c>
      <c r="B413" s="1" t="s">
        <v>38</v>
      </c>
      <c r="D413" s="1" t="s">
        <v>6</v>
      </c>
      <c r="E413" s="1" t="s">
        <v>321</v>
      </c>
      <c r="F413" s="1">
        <v>5</v>
      </c>
      <c r="G413" s="1" t="s">
        <v>448</v>
      </c>
      <c r="H413" s="1">
        <v>2</v>
      </c>
      <c r="I413" s="1" t="str">
        <f>LOOKUP(A413, Streets!A:A, Streets!B:B)</f>
        <v>ROF</v>
      </c>
      <c r="J413" s="1" t="str">
        <f>IF(I413 &lt;&gt; "?", CONCATENATE(I413, E413), "?")</f>
        <v>ROF0120</v>
      </c>
      <c r="K413" s="2" t="str">
        <f t="shared" si="6"/>
        <v>120 Roff Way Reno, NV</v>
      </c>
      <c r="L413" t="s">
        <v>937</v>
      </c>
      <c r="M413">
        <v>39.525275000000001</v>
      </c>
      <c r="N413">
        <v>-119.816424</v>
      </c>
    </row>
    <row r="414" spans="1:14">
      <c r="A414" s="1" t="s">
        <v>514</v>
      </c>
      <c r="B414" s="1" t="s">
        <v>38</v>
      </c>
      <c r="D414" s="1" t="s">
        <v>6</v>
      </c>
      <c r="E414" s="1" t="s">
        <v>252</v>
      </c>
      <c r="F414" s="1">
        <v>5</v>
      </c>
      <c r="G414" s="1" t="s">
        <v>448</v>
      </c>
      <c r="H414" s="1">
        <v>2</v>
      </c>
      <c r="I414" s="1" t="str">
        <f>LOOKUP(A414, Streets!A:A, Streets!B:B)</f>
        <v>ROF</v>
      </c>
      <c r="J414" s="1" t="str">
        <f>IF(I414 &lt;&gt; "?", CONCATENATE(I414, E414), "?")</f>
        <v>ROF0122</v>
      </c>
      <c r="K414" s="2" t="str">
        <f t="shared" si="6"/>
        <v>122 Roff Way Reno, NV</v>
      </c>
      <c r="L414" t="s">
        <v>938</v>
      </c>
      <c r="M414">
        <v>39.525300000000001</v>
      </c>
      <c r="N414">
        <v>-119.816428</v>
      </c>
    </row>
    <row r="415" spans="1:14">
      <c r="A415" s="1" t="s">
        <v>514</v>
      </c>
      <c r="B415" s="1" t="s">
        <v>38</v>
      </c>
      <c r="D415" s="1" t="s">
        <v>6</v>
      </c>
      <c r="E415" s="1" t="s">
        <v>253</v>
      </c>
      <c r="F415" s="1">
        <v>5</v>
      </c>
      <c r="G415" s="1" t="s">
        <v>448</v>
      </c>
      <c r="H415" s="1">
        <v>2</v>
      </c>
      <c r="I415" s="1" t="str">
        <f>LOOKUP(A415, Streets!A:A, Streets!B:B)</f>
        <v>ROF</v>
      </c>
      <c r="J415" s="1" t="str">
        <f>IF(I415 &lt;&gt; "?", CONCATENATE(I415, E415), "?")</f>
        <v>ROF0124</v>
      </c>
      <c r="K415" s="2" t="str">
        <f t="shared" si="6"/>
        <v>124 Roff Way Reno, NV</v>
      </c>
      <c r="L415" t="s">
        <v>939</v>
      </c>
      <c r="M415">
        <v>39.525326</v>
      </c>
      <c r="N415">
        <v>-119.81643099999999</v>
      </c>
    </row>
    <row r="416" spans="1:14">
      <c r="A416" s="1" t="s">
        <v>514</v>
      </c>
      <c r="B416" s="1" t="s">
        <v>38</v>
      </c>
      <c r="D416" s="1" t="s">
        <v>6</v>
      </c>
      <c r="E416" s="1" t="s">
        <v>254</v>
      </c>
      <c r="F416" s="1">
        <v>5</v>
      </c>
      <c r="G416" s="1" t="s">
        <v>448</v>
      </c>
      <c r="H416" s="1">
        <v>2</v>
      </c>
      <c r="I416" s="1" t="str">
        <f>LOOKUP(A416, Streets!A:A, Streets!B:B)</f>
        <v>ROF</v>
      </c>
      <c r="J416" s="1" t="str">
        <f>IF(I416 &lt;&gt; "?", CONCATENATE(I416, E416), "?")</f>
        <v>ROF0126</v>
      </c>
      <c r="K416" s="2" t="str">
        <f t="shared" si="6"/>
        <v>126 Roff Way Reno, NV</v>
      </c>
      <c r="L416" t="s">
        <v>940</v>
      </c>
      <c r="M416">
        <v>39.525351999999998</v>
      </c>
      <c r="N416">
        <v>-119.816435</v>
      </c>
    </row>
    <row r="417" spans="1:14">
      <c r="A417" s="1" t="s">
        <v>514</v>
      </c>
      <c r="B417" s="1" t="s">
        <v>38</v>
      </c>
      <c r="D417" s="1" t="s">
        <v>6</v>
      </c>
      <c r="E417" s="1" t="s">
        <v>255</v>
      </c>
      <c r="F417" s="1">
        <v>5</v>
      </c>
      <c r="G417" s="1" t="s">
        <v>448</v>
      </c>
      <c r="H417" s="1">
        <v>2</v>
      </c>
      <c r="I417" s="1" t="str">
        <f>LOOKUP(A417, Streets!A:A, Streets!B:B)</f>
        <v>ROF</v>
      </c>
      <c r="J417" s="1" t="str">
        <f>IF(I417 &lt;&gt; "?", CONCATENATE(I417, E417), "?")</f>
        <v>ROF0128</v>
      </c>
      <c r="K417" s="2" t="str">
        <f t="shared" si="6"/>
        <v>128 Roff Way Reno, NV</v>
      </c>
      <c r="L417" t="s">
        <v>941</v>
      </c>
      <c r="M417">
        <v>39.525376999999999</v>
      </c>
      <c r="N417">
        <v>-119.81643800000001</v>
      </c>
    </row>
    <row r="418" spans="1:14">
      <c r="A418" s="1" t="s">
        <v>514</v>
      </c>
      <c r="B418" s="1" t="s">
        <v>38</v>
      </c>
      <c r="D418" s="1" t="s">
        <v>6</v>
      </c>
      <c r="E418" s="1" t="s">
        <v>209</v>
      </c>
      <c r="F418" s="1">
        <v>5</v>
      </c>
      <c r="G418" s="1" t="s">
        <v>448</v>
      </c>
      <c r="H418" s="1">
        <v>2</v>
      </c>
      <c r="I418" s="1" t="str">
        <f>LOOKUP(A418, Streets!A:A, Streets!B:B)</f>
        <v>ROF</v>
      </c>
      <c r="J418" s="1" t="str">
        <f>IF(I418 &lt;&gt; "?", CONCATENATE(I418, E418), "?")</f>
        <v>ROF0130</v>
      </c>
      <c r="K418" s="2" t="str">
        <f t="shared" si="6"/>
        <v>130 Roff Way Reno, NV</v>
      </c>
      <c r="L418" t="s">
        <v>942</v>
      </c>
      <c r="M418">
        <v>39.525402999999997</v>
      </c>
      <c r="N418">
        <v>-119.816441</v>
      </c>
    </row>
    <row r="419" spans="1:14">
      <c r="A419" s="1" t="s">
        <v>514</v>
      </c>
      <c r="B419" s="1" t="s">
        <v>38</v>
      </c>
      <c r="D419" s="1" t="s">
        <v>6</v>
      </c>
      <c r="E419" s="1" t="s">
        <v>138</v>
      </c>
      <c r="F419" s="1">
        <v>5</v>
      </c>
      <c r="G419" s="1" t="s">
        <v>448</v>
      </c>
      <c r="H419" s="1">
        <v>2</v>
      </c>
      <c r="I419" s="1" t="str">
        <f>LOOKUP(A419, Streets!A:A, Streets!B:B)</f>
        <v>ROF</v>
      </c>
      <c r="J419" s="1" t="str">
        <f>IF(I419 &lt;&gt; "?", CONCATENATE(I419, E419), "?")</f>
        <v>ROF0132</v>
      </c>
      <c r="K419" s="2" t="str">
        <f t="shared" si="6"/>
        <v>132 Roff Way Reno, NV</v>
      </c>
      <c r="L419" t="s">
        <v>943</v>
      </c>
      <c r="M419">
        <v>39.525427999999998</v>
      </c>
      <c r="N419">
        <v>-119.816445</v>
      </c>
    </row>
    <row r="420" spans="1:14">
      <c r="A420" s="1" t="s">
        <v>514</v>
      </c>
      <c r="B420" s="1" t="s">
        <v>38</v>
      </c>
      <c r="D420" s="1" t="s">
        <v>6</v>
      </c>
      <c r="E420" s="1" t="s">
        <v>208</v>
      </c>
      <c r="F420" s="1">
        <v>5</v>
      </c>
      <c r="G420" s="1" t="s">
        <v>448</v>
      </c>
      <c r="H420" s="1">
        <v>2</v>
      </c>
      <c r="I420" s="1" t="str">
        <f>LOOKUP(A420, Streets!A:A, Streets!B:B)</f>
        <v>ROF</v>
      </c>
      <c r="J420" s="1" t="str">
        <f>IF(I420 &lt;&gt; "?", CONCATENATE(I420, E420), "?")</f>
        <v>ROF0134</v>
      </c>
      <c r="K420" s="2" t="str">
        <f t="shared" si="6"/>
        <v>134 Roff Way Reno, NV</v>
      </c>
      <c r="L420" t="s">
        <v>944</v>
      </c>
      <c r="M420">
        <v>39.525454000000003</v>
      </c>
      <c r="N420">
        <v>-119.81644799999999</v>
      </c>
    </row>
    <row r="421" spans="1:14">
      <c r="A421" s="1" t="s">
        <v>514</v>
      </c>
      <c r="B421" s="1" t="s">
        <v>38</v>
      </c>
      <c r="D421" s="1" t="s">
        <v>6</v>
      </c>
      <c r="E421" s="1" t="s">
        <v>317</v>
      </c>
      <c r="F421" s="1">
        <v>5</v>
      </c>
      <c r="G421" s="1" t="s">
        <v>448</v>
      </c>
      <c r="H421" s="1">
        <v>2</v>
      </c>
      <c r="I421" s="1" t="str">
        <f>LOOKUP(A421, Streets!A:A, Streets!B:B)</f>
        <v>ROF</v>
      </c>
      <c r="J421" s="1" t="str">
        <f>IF(I421 &lt;&gt; "?", CONCATENATE(I421, E421), "?")</f>
        <v>ROF0135</v>
      </c>
      <c r="K421" s="2" t="str">
        <f t="shared" si="6"/>
        <v>135 Roff Way Reno, NV</v>
      </c>
      <c r="L421" t="s">
        <v>945</v>
      </c>
      <c r="M421">
        <v>39.525450999999997</v>
      </c>
      <c r="N421">
        <v>-119.816485</v>
      </c>
    </row>
    <row r="422" spans="1:14">
      <c r="A422" s="1" t="s">
        <v>514</v>
      </c>
      <c r="B422" s="1" t="s">
        <v>38</v>
      </c>
      <c r="D422" s="1" t="s">
        <v>6</v>
      </c>
      <c r="E422" s="1" t="s">
        <v>318</v>
      </c>
      <c r="F422" s="1">
        <v>5</v>
      </c>
      <c r="G422" s="1" t="s">
        <v>448</v>
      </c>
      <c r="H422" s="1">
        <v>2</v>
      </c>
      <c r="I422" s="1" t="str">
        <f>LOOKUP(A422, Streets!A:A, Streets!B:B)</f>
        <v>ROF</v>
      </c>
      <c r="J422" s="1" t="str">
        <f>IF(I422 &lt;&gt; "?", CONCATENATE(I422, E422), "?")</f>
        <v>ROF0133</v>
      </c>
      <c r="K422" s="2" t="str">
        <f t="shared" si="6"/>
        <v>133 Roff Way Reno, NV</v>
      </c>
      <c r="L422" t="s">
        <v>946</v>
      </c>
      <c r="M422">
        <v>39.525426000000003</v>
      </c>
      <c r="N422">
        <v>-119.816481</v>
      </c>
    </row>
    <row r="423" spans="1:14">
      <c r="A423" s="1" t="s">
        <v>514</v>
      </c>
      <c r="B423" s="1" t="s">
        <v>38</v>
      </c>
      <c r="D423" s="1" t="s">
        <v>6</v>
      </c>
      <c r="E423" s="1" t="s">
        <v>84</v>
      </c>
      <c r="F423" s="1">
        <v>5</v>
      </c>
      <c r="G423" s="1" t="s">
        <v>448</v>
      </c>
      <c r="H423" s="1">
        <v>2</v>
      </c>
      <c r="I423" s="1" t="str">
        <f>LOOKUP(A423, Streets!A:A, Streets!B:B)</f>
        <v>ROF</v>
      </c>
      <c r="J423" s="1" t="str">
        <f>IF(I423 &lt;&gt; "?", CONCATENATE(I423, E423), "?")</f>
        <v>ROF0131</v>
      </c>
      <c r="K423" s="2" t="str">
        <f t="shared" si="6"/>
        <v>131 Roff Way Reno, NV</v>
      </c>
      <c r="L423" t="s">
        <v>947</v>
      </c>
      <c r="M423">
        <v>39.525399999999998</v>
      </c>
      <c r="N423">
        <v>-119.816478</v>
      </c>
    </row>
    <row r="424" spans="1:14">
      <c r="A424" s="1" t="s">
        <v>514</v>
      </c>
      <c r="B424" s="1" t="s">
        <v>38</v>
      </c>
      <c r="D424" s="1" t="s">
        <v>6</v>
      </c>
      <c r="E424" s="1" t="s">
        <v>319</v>
      </c>
      <c r="F424" s="1">
        <v>5</v>
      </c>
      <c r="G424" s="1" t="s">
        <v>448</v>
      </c>
      <c r="H424" s="1">
        <v>2</v>
      </c>
      <c r="I424" s="1" t="str">
        <f>LOOKUP(A424, Streets!A:A, Streets!B:B)</f>
        <v>ROF</v>
      </c>
      <c r="J424" s="1" t="str">
        <f>IF(I424 &lt;&gt; "?", CONCATENATE(I424, E424), "?")</f>
        <v>ROF0129</v>
      </c>
      <c r="K424" s="2" t="str">
        <f t="shared" si="6"/>
        <v>129 Roff Way Reno, NV</v>
      </c>
      <c r="L424" t="s">
        <v>948</v>
      </c>
      <c r="M424">
        <v>39.525373999999999</v>
      </c>
      <c r="N424">
        <v>-119.816475</v>
      </c>
    </row>
    <row r="425" spans="1:14">
      <c r="A425" s="1" t="s">
        <v>514</v>
      </c>
      <c r="B425" s="1" t="s">
        <v>38</v>
      </c>
      <c r="D425" s="1" t="s">
        <v>6</v>
      </c>
      <c r="E425" s="1" t="s">
        <v>83</v>
      </c>
      <c r="F425" s="1">
        <v>5</v>
      </c>
      <c r="G425" s="1" t="s">
        <v>448</v>
      </c>
      <c r="H425" s="1">
        <v>2</v>
      </c>
      <c r="I425" s="1" t="str">
        <f>LOOKUP(A425, Streets!A:A, Streets!B:B)</f>
        <v>ROF</v>
      </c>
      <c r="J425" s="1" t="str">
        <f>IF(I425 &lt;&gt; "?", CONCATENATE(I425, E425), "?")</f>
        <v>ROF0127</v>
      </c>
      <c r="K425" s="2" t="str">
        <f t="shared" si="6"/>
        <v>127 Roff Way Reno, NV</v>
      </c>
      <c r="L425" t="s">
        <v>949</v>
      </c>
      <c r="M425">
        <v>39.525348999999999</v>
      </c>
      <c r="N425">
        <v>-119.81647100000001</v>
      </c>
    </row>
    <row r="426" spans="1:14">
      <c r="A426" s="1" t="s">
        <v>514</v>
      </c>
      <c r="B426" s="1" t="s">
        <v>38</v>
      </c>
      <c r="D426" s="1" t="s">
        <v>6</v>
      </c>
      <c r="E426" s="1" t="s">
        <v>283</v>
      </c>
      <c r="F426" s="1">
        <v>5</v>
      </c>
      <c r="G426" s="1" t="s">
        <v>448</v>
      </c>
      <c r="H426" s="1">
        <v>2</v>
      </c>
      <c r="I426" s="1" t="str">
        <f>LOOKUP(A426, Streets!A:A, Streets!B:B)</f>
        <v>ROF</v>
      </c>
      <c r="J426" s="1" t="str">
        <f>IF(I426 &lt;&gt; "?", CONCATENATE(I426, E426), "?")</f>
        <v>ROF0125</v>
      </c>
      <c r="K426" s="2" t="str">
        <f t="shared" si="6"/>
        <v>125 Roff Way Reno, NV</v>
      </c>
      <c r="L426" t="s">
        <v>950</v>
      </c>
      <c r="M426">
        <v>39.525323</v>
      </c>
      <c r="N426">
        <v>-119.816468</v>
      </c>
    </row>
    <row r="427" spans="1:14">
      <c r="A427" s="1" t="s">
        <v>514</v>
      </c>
      <c r="B427" s="1" t="s">
        <v>38</v>
      </c>
      <c r="D427" s="1" t="s">
        <v>6</v>
      </c>
      <c r="E427" s="1" t="s">
        <v>320</v>
      </c>
      <c r="F427" s="1">
        <v>5</v>
      </c>
      <c r="G427" s="1" t="s">
        <v>448</v>
      </c>
      <c r="H427" s="1">
        <v>2</v>
      </c>
      <c r="I427" s="1" t="str">
        <f>LOOKUP(A427, Streets!A:A, Streets!B:B)</f>
        <v>ROF</v>
      </c>
      <c r="J427" s="1" t="str">
        <f>IF(I427 &lt;&gt; "?", CONCATENATE(I427, E427), "?")</f>
        <v>ROF0123</v>
      </c>
      <c r="K427" s="2" t="str">
        <f t="shared" si="6"/>
        <v>123 Roff Way Reno, NV</v>
      </c>
      <c r="L427" t="s">
        <v>951</v>
      </c>
      <c r="M427">
        <v>39.525297000000002</v>
      </c>
      <c r="N427">
        <v>-119.816464</v>
      </c>
    </row>
    <row r="428" spans="1:14">
      <c r="A428" s="1" t="s">
        <v>514</v>
      </c>
      <c r="B428" s="1" t="s">
        <v>38</v>
      </c>
      <c r="D428" s="1" t="s">
        <v>6</v>
      </c>
      <c r="E428" s="1" t="s">
        <v>220</v>
      </c>
      <c r="F428" s="1">
        <v>5</v>
      </c>
      <c r="G428" s="1" t="s">
        <v>448</v>
      </c>
      <c r="H428" s="1">
        <v>2</v>
      </c>
      <c r="I428" s="1" t="str">
        <f>LOOKUP(A428, Streets!A:A, Streets!B:B)</f>
        <v>ROF</v>
      </c>
      <c r="J428" s="1" t="str">
        <f>IF(I428 &lt;&gt; "?", CONCATENATE(I428, E428), "?")</f>
        <v>ROF0121</v>
      </c>
      <c r="K428" s="2" t="str">
        <f t="shared" si="6"/>
        <v>121 Roff Way Reno, NV</v>
      </c>
      <c r="L428" t="s">
        <v>952</v>
      </c>
      <c r="M428">
        <v>39.525272000000001</v>
      </c>
      <c r="N428">
        <v>-119.816461</v>
      </c>
    </row>
    <row r="429" spans="1:14">
      <c r="A429" s="1" t="s">
        <v>514</v>
      </c>
      <c r="B429" s="1" t="s">
        <v>38</v>
      </c>
      <c r="D429" s="1" t="s">
        <v>6</v>
      </c>
      <c r="E429" s="1" t="s">
        <v>213</v>
      </c>
      <c r="F429" s="1">
        <v>5</v>
      </c>
      <c r="G429" s="1" t="s">
        <v>448</v>
      </c>
      <c r="H429" s="1">
        <v>2</v>
      </c>
      <c r="I429" s="1" t="str">
        <f>LOOKUP(A429, Streets!A:A, Streets!B:B)</f>
        <v>ROF</v>
      </c>
      <c r="J429" s="1" t="str">
        <f>IF(I429 &lt;&gt; "?", CONCATENATE(I429, E429), "?")</f>
        <v>ROF0119</v>
      </c>
      <c r="K429" s="2" t="str">
        <f t="shared" si="6"/>
        <v>119 Roff Way Reno, NV</v>
      </c>
      <c r="L429" t="s">
        <v>953</v>
      </c>
      <c r="M429">
        <v>39.525246000000003</v>
      </c>
      <c r="N429">
        <v>-119.816458</v>
      </c>
    </row>
    <row r="430" spans="1:14">
      <c r="A430" s="1" t="s">
        <v>514</v>
      </c>
      <c r="B430" s="1" t="s">
        <v>38</v>
      </c>
      <c r="D430" s="1" t="s">
        <v>6</v>
      </c>
      <c r="E430" s="1" t="s">
        <v>75</v>
      </c>
      <c r="F430" s="1">
        <v>5</v>
      </c>
      <c r="G430" s="1" t="s">
        <v>448</v>
      </c>
      <c r="H430" s="1">
        <v>2</v>
      </c>
      <c r="I430" s="1" t="str">
        <f>LOOKUP(A430, Streets!A:A, Streets!B:B)</f>
        <v>ROF</v>
      </c>
      <c r="J430" s="1" t="str">
        <f>IF(I430 &lt;&gt; "?", CONCATENATE(I430, E430), "?")</f>
        <v>ROF0117</v>
      </c>
      <c r="K430" s="2" t="str">
        <f t="shared" si="6"/>
        <v>117 Roff Way Reno, NV</v>
      </c>
      <c r="L430" t="s">
        <v>954</v>
      </c>
      <c r="M430">
        <v>39.525219999999997</v>
      </c>
      <c r="N430">
        <v>-119.81645399999999</v>
      </c>
    </row>
    <row r="431" spans="1:14">
      <c r="A431" s="1" t="s">
        <v>516</v>
      </c>
      <c r="B431" s="1" t="s">
        <v>47</v>
      </c>
      <c r="D431" s="1" t="s">
        <v>32</v>
      </c>
      <c r="E431" s="1" t="s">
        <v>269</v>
      </c>
      <c r="F431" s="1">
        <v>4</v>
      </c>
      <c r="G431" s="1" t="s">
        <v>446</v>
      </c>
      <c r="H431" s="1">
        <v>5</v>
      </c>
      <c r="I431" s="1" t="str">
        <f>LOOKUP(A431, Streets!A:A, Streets!B:B)</f>
        <v>SAR</v>
      </c>
      <c r="J431" s="1" t="str">
        <f>IF(I431 &lt;&gt; "?", CONCATENATE(I431, E431), "?")</f>
        <v>SAR0254</v>
      </c>
      <c r="K431" s="2" t="str">
        <f t="shared" si="6"/>
        <v>254 S. Arlington Ave. Reno, NV</v>
      </c>
      <c r="L431" t="s">
        <v>955</v>
      </c>
      <c r="M431">
        <v>39.522126999999998</v>
      </c>
      <c r="N431">
        <v>-119.81640400000001</v>
      </c>
    </row>
    <row r="432" spans="1:14">
      <c r="A432" s="1" t="s">
        <v>516</v>
      </c>
      <c r="B432" s="1" t="s">
        <v>47</v>
      </c>
      <c r="D432" s="1" t="s">
        <v>32</v>
      </c>
      <c r="E432" s="1" t="s">
        <v>271</v>
      </c>
      <c r="F432" s="1">
        <v>4</v>
      </c>
      <c r="G432" s="1" t="s">
        <v>446</v>
      </c>
      <c r="H432" s="1">
        <v>5</v>
      </c>
      <c r="I432" s="1" t="str">
        <f>LOOKUP(A432, Streets!A:A, Streets!B:B)</f>
        <v>SAR</v>
      </c>
      <c r="J432" s="1" t="str">
        <f>IF(I432 &lt;&gt; "?", CONCATENATE(I432, E432), "?")</f>
        <v>SAR0250</v>
      </c>
      <c r="K432" s="2" t="str">
        <f t="shared" si="6"/>
        <v>250 S. Arlington Ave. Reno, NV</v>
      </c>
      <c r="L432" t="s">
        <v>956</v>
      </c>
      <c r="M432">
        <v>39.522171</v>
      </c>
      <c r="N432">
        <v>-119.81640400000001</v>
      </c>
    </row>
    <row r="433" spans="1:14">
      <c r="A433" s="1" t="s">
        <v>516</v>
      </c>
      <c r="B433" s="1" t="s">
        <v>47</v>
      </c>
      <c r="D433" s="1" t="s">
        <v>32</v>
      </c>
      <c r="E433" s="1" t="s">
        <v>273</v>
      </c>
      <c r="F433" s="1">
        <v>4</v>
      </c>
      <c r="G433" s="1" t="s">
        <v>446</v>
      </c>
      <c r="H433" s="1">
        <v>5</v>
      </c>
      <c r="I433" s="1" t="str">
        <f>LOOKUP(A433, Streets!A:A, Streets!B:B)</f>
        <v>SAR</v>
      </c>
      <c r="J433" s="1" t="str">
        <f>IF(I433 &lt;&gt; "?", CONCATENATE(I433, E433), "?")</f>
        <v>SAR0246</v>
      </c>
      <c r="K433" s="2" t="str">
        <f t="shared" si="6"/>
        <v>246 S. Arlington Ave. Reno, NV</v>
      </c>
      <c r="L433" t="s">
        <v>957</v>
      </c>
      <c r="M433">
        <v>39.522213999999998</v>
      </c>
      <c r="N433">
        <v>-119.81640299999999</v>
      </c>
    </row>
    <row r="434" spans="1:14">
      <c r="A434" s="1" t="s">
        <v>495</v>
      </c>
      <c r="B434" s="1" t="s">
        <v>38</v>
      </c>
      <c r="D434" s="1" t="s">
        <v>6</v>
      </c>
      <c r="E434" s="1" t="s">
        <v>136</v>
      </c>
      <c r="F434" s="1">
        <v>5</v>
      </c>
      <c r="G434" s="1" t="s">
        <v>448</v>
      </c>
      <c r="H434" s="1">
        <v>2</v>
      </c>
      <c r="I434" s="1" t="str">
        <f>LOOKUP(A434, Streets!A:A, Streets!B:B)</f>
        <v>ARL</v>
      </c>
      <c r="J434" s="1" t="str">
        <f>IF(I434 &lt;&gt; "?", CONCATENATE(I434, E434), "?")</f>
        <v>ARL0136</v>
      </c>
      <c r="K434" s="2" t="str">
        <f t="shared" si="6"/>
        <v>136 Arlington Ave. Reno, NV</v>
      </c>
      <c r="L434" t="s">
        <v>958</v>
      </c>
      <c r="M434">
        <v>39.523223999999999</v>
      </c>
      <c r="N434">
        <v>-119.816132</v>
      </c>
    </row>
    <row r="435" spans="1:14">
      <c r="A435" s="1" t="s">
        <v>495</v>
      </c>
      <c r="B435" s="1" t="s">
        <v>38</v>
      </c>
      <c r="D435" s="1" t="s">
        <v>6</v>
      </c>
      <c r="E435" s="1" t="s">
        <v>137</v>
      </c>
      <c r="F435" s="1">
        <v>5</v>
      </c>
      <c r="G435" s="1" t="s">
        <v>448</v>
      </c>
      <c r="H435" s="1">
        <v>2</v>
      </c>
      <c r="I435" s="1" t="str">
        <f>LOOKUP(A435, Streets!A:A, Streets!B:B)</f>
        <v>ARL</v>
      </c>
      <c r="J435" s="1" t="str">
        <f>IF(I435 &lt;&gt; "?", CONCATENATE(I435, E435), "?")</f>
        <v>ARL0140</v>
      </c>
      <c r="K435" s="2" t="str">
        <f t="shared" si="6"/>
        <v>140 Arlington Ave. Reno, NV</v>
      </c>
      <c r="L435" t="s">
        <v>959</v>
      </c>
      <c r="M435">
        <v>39.52319</v>
      </c>
      <c r="N435">
        <v>-119.816132</v>
      </c>
    </row>
    <row r="436" spans="1:14">
      <c r="A436" s="1" t="s">
        <v>495</v>
      </c>
      <c r="B436" s="1" t="s">
        <v>38</v>
      </c>
      <c r="D436" s="1" t="s">
        <v>6</v>
      </c>
      <c r="E436" s="1" t="s">
        <v>251</v>
      </c>
      <c r="F436" s="1">
        <v>5</v>
      </c>
      <c r="G436" s="1" t="s">
        <v>448</v>
      </c>
      <c r="H436" s="1">
        <v>2</v>
      </c>
      <c r="I436" s="1" t="str">
        <f>LOOKUP(A436, Streets!A:A, Streets!B:B)</f>
        <v>ARL</v>
      </c>
      <c r="J436" s="1" t="str">
        <f>IF(I436 &lt;&gt; "?", CONCATENATE(I436, E436), "?")</f>
        <v>ARL0144</v>
      </c>
      <c r="K436" s="2" t="str">
        <f t="shared" si="6"/>
        <v>144 Arlington Ave. Reno, NV</v>
      </c>
      <c r="L436" t="s">
        <v>960</v>
      </c>
      <c r="M436">
        <v>39.523164000000001</v>
      </c>
      <c r="N436">
        <v>-119.816135</v>
      </c>
    </row>
    <row r="437" spans="1:14">
      <c r="A437" s="1" t="s">
        <v>495</v>
      </c>
      <c r="B437" s="1" t="s">
        <v>38</v>
      </c>
      <c r="D437" s="1" t="s">
        <v>6</v>
      </c>
      <c r="E437" s="1" t="s">
        <v>248</v>
      </c>
      <c r="F437" s="1">
        <v>5</v>
      </c>
      <c r="G437" s="1" t="s">
        <v>448</v>
      </c>
      <c r="H437" s="1">
        <v>2</v>
      </c>
      <c r="I437" s="1" t="str">
        <f>LOOKUP(A437, Streets!A:A, Streets!B:B)</f>
        <v>ARL</v>
      </c>
      <c r="J437" s="1" t="str">
        <f>IF(I437 &lt;&gt; "?", CONCATENATE(I437, E437), "?")</f>
        <v>ARL0148</v>
      </c>
      <c r="K437" s="2" t="str">
        <f t="shared" si="6"/>
        <v>148 Arlington Ave. Reno, NV</v>
      </c>
      <c r="L437" t="s">
        <v>961</v>
      </c>
      <c r="M437">
        <v>39.523130999999999</v>
      </c>
      <c r="N437">
        <v>-119.81614</v>
      </c>
    </row>
    <row r="438" spans="1:14">
      <c r="A438" s="1" t="s">
        <v>495</v>
      </c>
      <c r="B438" s="1" t="s">
        <v>38</v>
      </c>
      <c r="D438" s="1" t="s">
        <v>6</v>
      </c>
      <c r="E438" s="1" t="s">
        <v>246</v>
      </c>
      <c r="F438" s="1">
        <v>5</v>
      </c>
      <c r="G438" s="1" t="s">
        <v>448</v>
      </c>
      <c r="H438" s="1">
        <v>2</v>
      </c>
      <c r="I438" s="1" t="str">
        <f>LOOKUP(A438, Streets!A:A, Streets!B:B)</f>
        <v>ARL</v>
      </c>
      <c r="J438" s="1" t="str">
        <f>IF(I438 &lt;&gt; "?", CONCATENATE(I438, E438), "?")</f>
        <v>ARL0152</v>
      </c>
      <c r="K438" s="2" t="str">
        <f t="shared" si="6"/>
        <v>152 Arlington Ave. Reno, NV</v>
      </c>
      <c r="L438" t="s">
        <v>962</v>
      </c>
      <c r="M438">
        <v>39.523097999999997</v>
      </c>
      <c r="N438">
        <v>-119.81614399999999</v>
      </c>
    </row>
    <row r="439" spans="1:14">
      <c r="A439" s="1" t="s">
        <v>495</v>
      </c>
      <c r="B439" s="1" t="s">
        <v>6</v>
      </c>
      <c r="D439" s="1" t="s">
        <v>42</v>
      </c>
      <c r="E439" s="1" t="s">
        <v>276</v>
      </c>
      <c r="F439" s="1">
        <v>6</v>
      </c>
      <c r="G439" s="1" t="s">
        <v>450</v>
      </c>
      <c r="H439" s="1">
        <v>2</v>
      </c>
      <c r="I439" s="1" t="str">
        <f>LOOKUP(A439, Streets!A:A, Streets!B:B)</f>
        <v>ARL</v>
      </c>
      <c r="J439" s="1" t="str">
        <f>IF(I439 &lt;&gt; "?", CONCATENATE(I439, E439), "?")</f>
        <v>ARL0249</v>
      </c>
      <c r="K439" s="2" t="str">
        <f t="shared" si="6"/>
        <v>249 Arlington Ave. Reno, NV</v>
      </c>
      <c r="L439" t="s">
        <v>963</v>
      </c>
      <c r="M439">
        <v>39.522193999999999</v>
      </c>
      <c r="N439">
        <v>-119.816441</v>
      </c>
    </row>
    <row r="440" spans="1:14">
      <c r="A440" s="1" t="s">
        <v>495</v>
      </c>
      <c r="B440" s="1" t="s">
        <v>6</v>
      </c>
      <c r="D440" s="1" t="s">
        <v>42</v>
      </c>
      <c r="E440" s="1" t="s">
        <v>277</v>
      </c>
      <c r="F440" s="1">
        <v>6</v>
      </c>
      <c r="G440" s="1" t="s">
        <v>450</v>
      </c>
      <c r="H440" s="1">
        <v>2</v>
      </c>
      <c r="I440" s="1" t="str">
        <f>LOOKUP(A440, Streets!A:A, Streets!B:B)</f>
        <v>ARL</v>
      </c>
      <c r="J440" s="1" t="str">
        <f>IF(I440 &lt;&gt; "?", CONCATENATE(I440, E440), "?")</f>
        <v>ARL0247</v>
      </c>
      <c r="K440" s="2" t="str">
        <f t="shared" si="6"/>
        <v>247 Arlington Ave. Reno, NV</v>
      </c>
      <c r="L440" t="s">
        <v>964</v>
      </c>
      <c r="M440">
        <v>39.522216999999998</v>
      </c>
      <c r="N440">
        <v>-119.81644</v>
      </c>
    </row>
    <row r="441" spans="1:14">
      <c r="A441" s="1" t="s">
        <v>495</v>
      </c>
      <c r="B441" s="1" t="s">
        <v>6</v>
      </c>
      <c r="D441" s="1" t="s">
        <v>42</v>
      </c>
      <c r="E441" s="1" t="s">
        <v>278</v>
      </c>
      <c r="F441" s="1">
        <v>6</v>
      </c>
      <c r="G441" s="1" t="s">
        <v>450</v>
      </c>
      <c r="H441" s="1">
        <v>2</v>
      </c>
      <c r="I441" s="1" t="str">
        <f>LOOKUP(A441, Streets!A:A, Streets!B:B)</f>
        <v>ARL</v>
      </c>
      <c r="J441" s="1" t="str">
        <f>IF(I441 &lt;&gt; "?", CONCATENATE(I441, E441), "?")</f>
        <v>ARL0245</v>
      </c>
      <c r="K441" s="2" t="str">
        <f t="shared" si="6"/>
        <v>245 Arlington Ave. Reno, NV</v>
      </c>
      <c r="L441" t="s">
        <v>965</v>
      </c>
      <c r="M441">
        <v>39.522238999999999</v>
      </c>
      <c r="N441">
        <v>-119.81643699999999</v>
      </c>
    </row>
    <row r="442" spans="1:14">
      <c r="A442" s="1" t="s">
        <v>495</v>
      </c>
      <c r="B442" s="1" t="s">
        <v>6</v>
      </c>
      <c r="D442" s="1" t="s">
        <v>42</v>
      </c>
      <c r="E442" s="1" t="s">
        <v>279</v>
      </c>
      <c r="F442" s="1">
        <v>6</v>
      </c>
      <c r="G442" s="1" t="s">
        <v>450</v>
      </c>
      <c r="H442" s="1">
        <v>2</v>
      </c>
      <c r="I442" s="1" t="str">
        <f>LOOKUP(A442, Streets!A:A, Streets!B:B)</f>
        <v>ARL</v>
      </c>
      <c r="J442" s="1" t="str">
        <f>IF(I442 &lt;&gt; "?", CONCATENATE(I442, E442), "?")</f>
        <v>ARL0243</v>
      </c>
      <c r="K442" s="2" t="str">
        <f t="shared" si="6"/>
        <v>243 Arlington Ave. Reno, NV</v>
      </c>
      <c r="L442" t="s">
        <v>966</v>
      </c>
      <c r="M442">
        <v>39.522261</v>
      </c>
      <c r="N442">
        <v>-119.816433</v>
      </c>
    </row>
    <row r="443" spans="1:14">
      <c r="A443" s="1" t="s">
        <v>495</v>
      </c>
      <c r="B443" s="1" t="s">
        <v>6</v>
      </c>
      <c r="D443" s="1" t="s">
        <v>42</v>
      </c>
      <c r="E443" s="1" t="s">
        <v>280</v>
      </c>
      <c r="F443" s="1">
        <v>6</v>
      </c>
      <c r="G443" s="1" t="s">
        <v>450</v>
      </c>
      <c r="H443" s="1">
        <v>2</v>
      </c>
      <c r="I443" s="1" t="str">
        <f>LOOKUP(A443, Streets!A:A, Streets!B:B)</f>
        <v>ARL</v>
      </c>
      <c r="J443" s="1" t="str">
        <f>IF(I443 &lt;&gt; "?", CONCATENATE(I443, E443), "?")</f>
        <v>ARL0241</v>
      </c>
      <c r="K443" s="2" t="str">
        <f t="shared" si="6"/>
        <v>241 Arlington Ave. Reno, NV</v>
      </c>
      <c r="L443" t="s">
        <v>967</v>
      </c>
      <c r="M443">
        <v>39.522283000000002</v>
      </c>
      <c r="N443">
        <v>-119.81643</v>
      </c>
    </row>
    <row r="444" spans="1:14">
      <c r="A444" s="1" t="s">
        <v>495</v>
      </c>
      <c r="B444" s="1" t="s">
        <v>6</v>
      </c>
      <c r="D444" s="1" t="s">
        <v>42</v>
      </c>
      <c r="E444" s="1" t="s">
        <v>241</v>
      </c>
      <c r="F444" s="1">
        <v>6</v>
      </c>
      <c r="G444" s="1" t="s">
        <v>450</v>
      </c>
      <c r="H444" s="1">
        <v>2</v>
      </c>
      <c r="I444" s="1" t="str">
        <f>LOOKUP(A444, Streets!A:A, Streets!B:B)</f>
        <v>ARL</v>
      </c>
      <c r="J444" s="1" t="str">
        <f>IF(I444 &lt;&gt; "?", CONCATENATE(I444, E444), "?")</f>
        <v>ARL0239</v>
      </c>
      <c r="K444" s="2" t="str">
        <f t="shared" si="6"/>
        <v>239 Arlington Ave. Reno, NV</v>
      </c>
      <c r="L444" t="s">
        <v>968</v>
      </c>
      <c r="M444">
        <v>39.522305000000003</v>
      </c>
      <c r="N444">
        <v>-119.816427</v>
      </c>
    </row>
    <row r="445" spans="1:14">
      <c r="A445" s="1" t="s">
        <v>495</v>
      </c>
      <c r="B445" s="1" t="s">
        <v>6</v>
      </c>
      <c r="D445" s="1" t="s">
        <v>42</v>
      </c>
      <c r="E445" s="1" t="s">
        <v>240</v>
      </c>
      <c r="F445" s="1">
        <v>6</v>
      </c>
      <c r="G445" s="1" t="s">
        <v>450</v>
      </c>
      <c r="H445" s="1">
        <v>2</v>
      </c>
      <c r="I445" s="1" t="str">
        <f>LOOKUP(A445, Streets!A:A, Streets!B:B)</f>
        <v>ARL</v>
      </c>
      <c r="J445" s="1" t="str">
        <f>IF(I445 &lt;&gt; "?", CONCATENATE(I445, E445), "?")</f>
        <v>ARL0237</v>
      </c>
      <c r="K445" s="2" t="str">
        <f t="shared" si="6"/>
        <v>237 Arlington Ave. Reno, NV</v>
      </c>
      <c r="L445" t="s">
        <v>969</v>
      </c>
      <c r="M445">
        <v>39.522326999999997</v>
      </c>
      <c r="N445">
        <v>-119.816423</v>
      </c>
    </row>
    <row r="446" spans="1:14">
      <c r="A446" s="1" t="s">
        <v>495</v>
      </c>
      <c r="B446" s="1" t="s">
        <v>6</v>
      </c>
      <c r="D446" s="1" t="s">
        <v>42</v>
      </c>
      <c r="E446" s="1" t="s">
        <v>239</v>
      </c>
      <c r="F446" s="1">
        <v>6</v>
      </c>
      <c r="G446" s="1" t="s">
        <v>450</v>
      </c>
      <c r="H446" s="1">
        <v>2</v>
      </c>
      <c r="I446" s="1" t="str">
        <f>LOOKUP(A446, Streets!A:A, Streets!B:B)</f>
        <v>ARL</v>
      </c>
      <c r="J446" s="1" t="str">
        <f>IF(I446 &lt;&gt; "?", CONCATENATE(I446, E446), "?")</f>
        <v>ARL0235</v>
      </c>
      <c r="K446" s="2" t="str">
        <f t="shared" si="6"/>
        <v>235 Arlington Ave. Reno, NV</v>
      </c>
      <c r="L446" t="s">
        <v>970</v>
      </c>
      <c r="M446">
        <v>39.522351</v>
      </c>
      <c r="N446">
        <v>-119.816416</v>
      </c>
    </row>
    <row r="447" spans="1:14">
      <c r="A447" s="1" t="s">
        <v>495</v>
      </c>
      <c r="B447" s="1" t="s">
        <v>6</v>
      </c>
      <c r="D447" s="1" t="s">
        <v>42</v>
      </c>
      <c r="E447" s="1" t="s">
        <v>238</v>
      </c>
      <c r="F447" s="1">
        <v>6</v>
      </c>
      <c r="G447" s="1" t="s">
        <v>450</v>
      </c>
      <c r="H447" s="1">
        <v>2</v>
      </c>
      <c r="I447" s="1" t="str">
        <f>LOOKUP(A447, Streets!A:A, Streets!B:B)</f>
        <v>ARL</v>
      </c>
      <c r="J447" s="1" t="str">
        <f>IF(I447 &lt;&gt; "?", CONCATENATE(I447, E447), "?")</f>
        <v>ARL0233</v>
      </c>
      <c r="K447" s="2" t="str">
        <f t="shared" si="6"/>
        <v>233 Arlington Ave. Reno, NV</v>
      </c>
      <c r="L447" t="s">
        <v>971</v>
      </c>
      <c r="M447">
        <v>39.522371999999997</v>
      </c>
      <c r="N447">
        <v>-119.81640899999999</v>
      </c>
    </row>
    <row r="448" spans="1:14">
      <c r="A448" s="1" t="s">
        <v>495</v>
      </c>
      <c r="B448" s="1" t="s">
        <v>6</v>
      </c>
      <c r="D448" s="1" t="s">
        <v>42</v>
      </c>
      <c r="E448" s="1" t="s">
        <v>237</v>
      </c>
      <c r="F448" s="1">
        <v>6</v>
      </c>
      <c r="G448" s="1" t="s">
        <v>450</v>
      </c>
      <c r="H448" s="1">
        <v>2</v>
      </c>
      <c r="I448" s="1" t="str">
        <f>LOOKUP(A448, Streets!A:A, Streets!B:B)</f>
        <v>ARL</v>
      </c>
      <c r="J448" s="1" t="str">
        <f>IF(I448 &lt;&gt; "?", CONCATENATE(I448, E448), "?")</f>
        <v>ARL0231</v>
      </c>
      <c r="K448" s="2" t="str">
        <f t="shared" si="6"/>
        <v>231 Arlington Ave. Reno, NV</v>
      </c>
      <c r="L448" t="s">
        <v>972</v>
      </c>
      <c r="M448">
        <v>39.522393999999998</v>
      </c>
      <c r="N448">
        <v>-119.816402</v>
      </c>
    </row>
    <row r="449" spans="1:14">
      <c r="A449" s="1" t="s">
        <v>495</v>
      </c>
      <c r="B449" s="1" t="s">
        <v>6</v>
      </c>
      <c r="D449" s="1" t="s">
        <v>42</v>
      </c>
      <c r="E449" s="1" t="s">
        <v>236</v>
      </c>
      <c r="F449" s="1">
        <v>6</v>
      </c>
      <c r="G449" s="1" t="s">
        <v>450</v>
      </c>
      <c r="H449" s="1">
        <v>2</v>
      </c>
      <c r="I449" s="1" t="str">
        <f>LOOKUP(A449, Streets!A:A, Streets!B:B)</f>
        <v>ARL</v>
      </c>
      <c r="J449" s="1" t="str">
        <f>IF(I449 &lt;&gt; "?", CONCATENATE(I449, E449), "?")</f>
        <v>ARL0229</v>
      </c>
      <c r="K449" s="2" t="str">
        <f t="shared" si="6"/>
        <v>229 Arlington Ave. Reno, NV</v>
      </c>
      <c r="L449" t="s">
        <v>973</v>
      </c>
      <c r="M449">
        <v>39.522415000000002</v>
      </c>
      <c r="N449">
        <v>-119.816395</v>
      </c>
    </row>
    <row r="450" spans="1:14">
      <c r="A450" s="1" t="s">
        <v>495</v>
      </c>
      <c r="B450" s="1" t="s">
        <v>6</v>
      </c>
      <c r="D450" s="1" t="s">
        <v>42</v>
      </c>
      <c r="E450" s="1" t="s">
        <v>263</v>
      </c>
      <c r="F450" s="1">
        <v>6</v>
      </c>
      <c r="G450" s="1" t="s">
        <v>450</v>
      </c>
      <c r="H450" s="1">
        <v>2</v>
      </c>
      <c r="I450" s="1" t="str">
        <f>LOOKUP(A450, Streets!A:A, Streets!B:B)</f>
        <v>ARL</v>
      </c>
      <c r="J450" s="1" t="str">
        <f>IF(I450 &lt;&gt; "?", CONCATENATE(I450, E450), "?")</f>
        <v>ARL0227</v>
      </c>
      <c r="K450" s="2" t="str">
        <f t="shared" si="6"/>
        <v>227 Arlington Ave. Reno, NV</v>
      </c>
      <c r="L450" t="s">
        <v>974</v>
      </c>
      <c r="M450">
        <v>39.522436999999996</v>
      </c>
      <c r="N450">
        <v>-119.81638599999999</v>
      </c>
    </row>
    <row r="451" spans="1:14">
      <c r="A451" s="1" t="s">
        <v>495</v>
      </c>
      <c r="B451" s="1" t="s">
        <v>6</v>
      </c>
      <c r="D451" s="1" t="s">
        <v>42</v>
      </c>
      <c r="E451" s="1" t="s">
        <v>139</v>
      </c>
      <c r="F451" s="1">
        <v>6</v>
      </c>
      <c r="G451" s="1" t="s">
        <v>450</v>
      </c>
      <c r="H451" s="1">
        <v>2</v>
      </c>
      <c r="I451" s="1" t="str">
        <f>LOOKUP(A451, Streets!A:A, Streets!B:B)</f>
        <v>ARL</v>
      </c>
      <c r="J451" s="1" t="str">
        <f>IF(I451 &lt;&gt; "?", CONCATENATE(I451, E451), "?")</f>
        <v>ARL0225</v>
      </c>
      <c r="K451" s="2" t="str">
        <f t="shared" ref="K451:K514" si="7">VALUE(TRIM(CLEAN(E451)))&amp;" "&amp;A451&amp;" Reno, NV"</f>
        <v>225 Arlington Ave. Reno, NV</v>
      </c>
      <c r="L451" t="s">
        <v>975</v>
      </c>
      <c r="M451">
        <v>39.522151999999998</v>
      </c>
      <c r="N451">
        <v>-119.816759</v>
      </c>
    </row>
    <row r="452" spans="1:14">
      <c r="A452" s="1" t="s">
        <v>495</v>
      </c>
      <c r="B452" s="1" t="s">
        <v>6</v>
      </c>
      <c r="D452" s="1" t="s">
        <v>42</v>
      </c>
      <c r="E452" s="1" t="s">
        <v>142</v>
      </c>
      <c r="F452" s="1">
        <v>6</v>
      </c>
      <c r="G452" s="1" t="s">
        <v>450</v>
      </c>
      <c r="H452" s="1">
        <v>2</v>
      </c>
      <c r="I452" s="1" t="str">
        <f>LOOKUP(A452, Streets!A:A, Streets!B:B)</f>
        <v>ARL</v>
      </c>
      <c r="J452" s="1" t="str">
        <f>IF(I452 &lt;&gt; "?", CONCATENATE(I452, E452), "?")</f>
        <v>ARL0224</v>
      </c>
      <c r="K452" s="2" t="str">
        <f t="shared" si="7"/>
        <v>224 Arlington Ave. Reno, NV</v>
      </c>
      <c r="L452" t="s">
        <v>976</v>
      </c>
      <c r="M452">
        <v>39.522449000000002</v>
      </c>
      <c r="N452">
        <v>-119.81634200000001</v>
      </c>
    </row>
    <row r="453" spans="1:14">
      <c r="A453" s="1" t="s">
        <v>495</v>
      </c>
      <c r="B453" s="1" t="s">
        <v>6</v>
      </c>
      <c r="D453" s="1" t="s">
        <v>42</v>
      </c>
      <c r="E453" s="1" t="s">
        <v>143</v>
      </c>
      <c r="F453" s="1">
        <v>6</v>
      </c>
      <c r="G453" s="1" t="s">
        <v>450</v>
      </c>
      <c r="H453" s="1">
        <v>2</v>
      </c>
      <c r="I453" s="1" t="str">
        <f>LOOKUP(A453, Streets!A:A, Streets!B:B)</f>
        <v>ARL</v>
      </c>
      <c r="J453" s="1" t="str">
        <f>IF(I453 &lt;&gt; "?", CONCATENATE(I453, E453), "?")</f>
        <v>ARL0226</v>
      </c>
      <c r="K453" s="2" t="str">
        <f t="shared" si="7"/>
        <v>226 Arlington Ave. Reno, NV</v>
      </c>
      <c r="L453" t="s">
        <v>977</v>
      </c>
      <c r="M453">
        <v>39.522427999999998</v>
      </c>
      <c r="N453">
        <v>-119.816351</v>
      </c>
    </row>
    <row r="454" spans="1:14">
      <c r="A454" s="1" t="s">
        <v>495</v>
      </c>
      <c r="B454" s="1" t="s">
        <v>6</v>
      </c>
      <c r="D454" s="1" t="s">
        <v>42</v>
      </c>
      <c r="E454" s="1" t="s">
        <v>144</v>
      </c>
      <c r="F454" s="1">
        <v>6</v>
      </c>
      <c r="G454" s="1" t="s">
        <v>450</v>
      </c>
      <c r="H454" s="1">
        <v>2</v>
      </c>
      <c r="I454" s="1" t="str">
        <f>LOOKUP(A454, Streets!A:A, Streets!B:B)</f>
        <v>ARL</v>
      </c>
      <c r="J454" s="1" t="str">
        <f>IF(I454 &lt;&gt; "?", CONCATENATE(I454, E454), "?")</f>
        <v>ARL0228</v>
      </c>
      <c r="K454" s="2" t="str">
        <f t="shared" si="7"/>
        <v>228 Arlington Ave. Reno, NV</v>
      </c>
      <c r="L454" t="s">
        <v>978</v>
      </c>
      <c r="M454">
        <v>39.522407999999999</v>
      </c>
      <c r="N454">
        <v>-119.81635900000001</v>
      </c>
    </row>
    <row r="455" spans="1:14">
      <c r="A455" s="1" t="s">
        <v>495</v>
      </c>
      <c r="B455" s="1" t="s">
        <v>6</v>
      </c>
      <c r="D455" s="1" t="s">
        <v>42</v>
      </c>
      <c r="E455" s="1" t="s">
        <v>145</v>
      </c>
      <c r="F455" s="1">
        <v>6</v>
      </c>
      <c r="G455" s="1" t="s">
        <v>450</v>
      </c>
      <c r="H455" s="1">
        <v>2</v>
      </c>
      <c r="I455" s="1" t="str">
        <f>LOOKUP(A455, Streets!A:A, Streets!B:B)</f>
        <v>ARL</v>
      </c>
      <c r="J455" s="1" t="str">
        <f>IF(I455 &lt;&gt; "?", CONCATENATE(I455, E455), "?")</f>
        <v>ARL0230</v>
      </c>
      <c r="K455" s="2" t="str">
        <f t="shared" si="7"/>
        <v>230 Arlington Ave. Reno, NV</v>
      </c>
      <c r="L455" t="s">
        <v>979</v>
      </c>
      <c r="M455">
        <v>39.522387000000002</v>
      </c>
      <c r="N455">
        <v>-119.816366</v>
      </c>
    </row>
    <row r="456" spans="1:14">
      <c r="A456" s="1" t="s">
        <v>495</v>
      </c>
      <c r="B456" s="1" t="s">
        <v>6</v>
      </c>
      <c r="D456" s="1" t="s">
        <v>42</v>
      </c>
      <c r="E456" s="1" t="s">
        <v>146</v>
      </c>
      <c r="F456" s="1">
        <v>6</v>
      </c>
      <c r="G456" s="1" t="s">
        <v>450</v>
      </c>
      <c r="H456" s="1">
        <v>2</v>
      </c>
      <c r="I456" s="1" t="str">
        <f>LOOKUP(A456, Streets!A:A, Streets!B:B)</f>
        <v>ARL</v>
      </c>
      <c r="J456" s="1" t="str">
        <f>IF(I456 &lt;&gt; "?", CONCATENATE(I456, E456), "?")</f>
        <v>ARL0232</v>
      </c>
      <c r="K456" s="2" t="str">
        <f t="shared" si="7"/>
        <v>232 Arlington Ave. Reno, NV</v>
      </c>
      <c r="L456" t="s">
        <v>980</v>
      </c>
      <c r="M456">
        <v>39.522365000000001</v>
      </c>
      <c r="N456">
        <v>-119.816373</v>
      </c>
    </row>
    <row r="457" spans="1:14">
      <c r="A457" s="1" t="s">
        <v>495</v>
      </c>
      <c r="B457" s="1" t="s">
        <v>6</v>
      </c>
      <c r="D457" s="1" t="s">
        <v>42</v>
      </c>
      <c r="E457" s="1" t="s">
        <v>147</v>
      </c>
      <c r="F457" s="1">
        <v>6</v>
      </c>
      <c r="G457" s="1" t="s">
        <v>450</v>
      </c>
      <c r="H457" s="1">
        <v>2</v>
      </c>
      <c r="I457" s="1" t="str">
        <f>LOOKUP(A457, Streets!A:A, Streets!B:B)</f>
        <v>ARL</v>
      </c>
      <c r="J457" s="1" t="str">
        <f>IF(I457 &lt;&gt; "?", CONCATENATE(I457, E457), "?")</f>
        <v>ARL0234</v>
      </c>
      <c r="K457" s="2" t="str">
        <f t="shared" si="7"/>
        <v>234 Arlington Ave. Reno, NV</v>
      </c>
      <c r="L457" t="s">
        <v>981</v>
      </c>
      <c r="M457">
        <v>39.522343999999997</v>
      </c>
      <c r="N457">
        <v>-119.81638100000001</v>
      </c>
    </row>
    <row r="458" spans="1:14">
      <c r="A458" s="1" t="s">
        <v>495</v>
      </c>
      <c r="B458" s="1" t="s">
        <v>6</v>
      </c>
      <c r="D458" s="1" t="s">
        <v>42</v>
      </c>
      <c r="E458" s="1" t="s">
        <v>148</v>
      </c>
      <c r="F458" s="1">
        <v>6</v>
      </c>
      <c r="G458" s="1" t="s">
        <v>450</v>
      </c>
      <c r="H458" s="1">
        <v>2</v>
      </c>
      <c r="I458" s="1" t="str">
        <f>LOOKUP(A458, Streets!A:A, Streets!B:B)</f>
        <v>ARL</v>
      </c>
      <c r="J458" s="1" t="str">
        <f>IF(I458 &lt;&gt; "?", CONCATENATE(I458, E458), "?")</f>
        <v>ARL0236</v>
      </c>
      <c r="K458" s="2" t="str">
        <f t="shared" si="7"/>
        <v>236 Arlington Ave. Reno, NV</v>
      </c>
      <c r="L458" t="s">
        <v>982</v>
      </c>
      <c r="M458">
        <v>39.522323999999998</v>
      </c>
      <c r="N458">
        <v>-119.81638599999999</v>
      </c>
    </row>
    <row r="459" spans="1:14">
      <c r="A459" s="1" t="s">
        <v>495</v>
      </c>
      <c r="B459" s="1" t="s">
        <v>6</v>
      </c>
      <c r="D459" s="1" t="s">
        <v>42</v>
      </c>
      <c r="E459" s="1" t="s">
        <v>243</v>
      </c>
      <c r="F459" s="1">
        <v>6</v>
      </c>
      <c r="G459" s="1" t="s">
        <v>450</v>
      </c>
      <c r="H459" s="1">
        <v>2</v>
      </c>
      <c r="I459" s="1" t="str">
        <f>LOOKUP(A459, Streets!A:A, Streets!B:B)</f>
        <v>ARL</v>
      </c>
      <c r="J459" s="1" t="str">
        <f>IF(I459 &lt;&gt; "?", CONCATENATE(I459, E459), "?")</f>
        <v>ARL0238</v>
      </c>
      <c r="K459" s="2" t="str">
        <f t="shared" si="7"/>
        <v>238 Arlington Ave. Reno, NV</v>
      </c>
      <c r="L459" t="s">
        <v>983</v>
      </c>
      <c r="M459">
        <v>39.522302000000003</v>
      </c>
      <c r="N459">
        <v>-119.81639</v>
      </c>
    </row>
    <row r="460" spans="1:14">
      <c r="A460" s="1" t="s">
        <v>495</v>
      </c>
      <c r="B460" s="1" t="s">
        <v>49</v>
      </c>
      <c r="D460" s="1" t="s">
        <v>19</v>
      </c>
      <c r="E460" s="1" t="s">
        <v>150</v>
      </c>
      <c r="F460" s="1">
        <v>6</v>
      </c>
      <c r="G460" s="1" t="s">
        <v>450</v>
      </c>
      <c r="H460" s="1">
        <v>2</v>
      </c>
      <c r="I460" s="1" t="str">
        <f>LOOKUP(A460, Streets!A:A, Streets!B:B)</f>
        <v>ARL</v>
      </c>
      <c r="J460" s="1" t="str">
        <f>IF(I460 &lt;&gt; "?", CONCATENATE(I460, E460), "?")</f>
        <v>ARL0321</v>
      </c>
      <c r="K460" s="2" t="str">
        <f t="shared" si="7"/>
        <v>321 Arlington Ave. Reno, NV</v>
      </c>
      <c r="L460" t="s">
        <v>984</v>
      </c>
      <c r="M460">
        <v>39.521085999999997</v>
      </c>
      <c r="N460">
        <v>-119.816926</v>
      </c>
    </row>
    <row r="461" spans="1:14">
      <c r="A461" s="1" t="s">
        <v>495</v>
      </c>
      <c r="B461" s="1" t="s">
        <v>49</v>
      </c>
      <c r="D461" s="1" t="s">
        <v>19</v>
      </c>
      <c r="E461" s="1" t="s">
        <v>151</v>
      </c>
      <c r="F461" s="1">
        <v>6</v>
      </c>
      <c r="G461" s="1" t="s">
        <v>450</v>
      </c>
      <c r="H461" s="1">
        <v>2</v>
      </c>
      <c r="I461" s="1" t="str">
        <f>LOOKUP(A461, Streets!A:A, Streets!B:B)</f>
        <v>ARL</v>
      </c>
      <c r="J461" s="1" t="str">
        <f>IF(I461 &lt;&gt; "?", CONCATENATE(I461, E461), "?")</f>
        <v>ARL0323</v>
      </c>
      <c r="K461" s="2" t="str">
        <f t="shared" si="7"/>
        <v>323 Arlington Ave. Reno, NV</v>
      </c>
      <c r="L461" t="s">
        <v>985</v>
      </c>
      <c r="M461">
        <v>39.521206999999997</v>
      </c>
      <c r="N461">
        <v>-119.81656599999999</v>
      </c>
    </row>
    <row r="462" spans="1:14">
      <c r="A462" s="1" t="s">
        <v>495</v>
      </c>
      <c r="B462" s="1" t="s">
        <v>49</v>
      </c>
      <c r="D462" s="1" t="s">
        <v>19</v>
      </c>
      <c r="E462" s="1" t="s">
        <v>152</v>
      </c>
      <c r="F462" s="1">
        <v>6</v>
      </c>
      <c r="G462" s="1" t="s">
        <v>450</v>
      </c>
      <c r="H462" s="1">
        <v>2</v>
      </c>
      <c r="I462" s="1" t="str">
        <f>LOOKUP(A462, Streets!A:A, Streets!B:B)</f>
        <v>ARL</v>
      </c>
      <c r="J462" s="1" t="str">
        <f>IF(I462 &lt;&gt; "?", CONCATENATE(I462, E462), "?")</f>
        <v>ARL0325</v>
      </c>
      <c r="K462" s="2" t="str">
        <f t="shared" si="7"/>
        <v>325 Arlington Ave. Reno, NV</v>
      </c>
      <c r="L462" t="s">
        <v>986</v>
      </c>
      <c r="M462">
        <v>39.521169999999998</v>
      </c>
      <c r="N462">
        <v>-119.816575</v>
      </c>
    </row>
    <row r="463" spans="1:14">
      <c r="A463" s="1" t="s">
        <v>495</v>
      </c>
      <c r="B463" s="1" t="s">
        <v>49</v>
      </c>
      <c r="D463" s="1" t="s">
        <v>19</v>
      </c>
      <c r="E463" s="1" t="s">
        <v>227</v>
      </c>
      <c r="F463" s="1">
        <v>6</v>
      </c>
      <c r="G463" s="1" t="s">
        <v>450</v>
      </c>
      <c r="H463" s="1">
        <v>2</v>
      </c>
      <c r="I463" s="1" t="str">
        <f>LOOKUP(A463, Streets!A:A, Streets!B:B)</f>
        <v>ARL</v>
      </c>
      <c r="J463" s="1" t="str">
        <f>IF(I463 &lt;&gt; "?", CONCATENATE(I463, E463), "?")</f>
        <v>ARL0327</v>
      </c>
      <c r="K463" s="2" t="str">
        <f t="shared" si="7"/>
        <v>327 Arlington Ave. Reno, NV</v>
      </c>
      <c r="L463" t="s">
        <v>987</v>
      </c>
      <c r="M463">
        <v>39.520950999999997</v>
      </c>
      <c r="N463">
        <v>-119.816956</v>
      </c>
    </row>
    <row r="464" spans="1:14">
      <c r="A464" s="1" t="s">
        <v>495</v>
      </c>
      <c r="B464" s="1" t="s">
        <v>49</v>
      </c>
      <c r="D464" s="1" t="s">
        <v>19</v>
      </c>
      <c r="E464" s="1" t="s">
        <v>228</v>
      </c>
      <c r="F464" s="1">
        <v>6</v>
      </c>
      <c r="G464" s="1" t="s">
        <v>450</v>
      </c>
      <c r="H464" s="1">
        <v>2</v>
      </c>
      <c r="I464" s="1" t="str">
        <f>LOOKUP(A464, Streets!A:A, Streets!B:B)</f>
        <v>ARL</v>
      </c>
      <c r="J464" s="1" t="str">
        <f>IF(I464 &lt;&gt; "?", CONCATENATE(I464, E464), "?")</f>
        <v>ARL0329</v>
      </c>
      <c r="K464" s="2" t="str">
        <f t="shared" si="7"/>
        <v>329 Arlington Ave. Reno, NV</v>
      </c>
      <c r="L464" t="s">
        <v>988</v>
      </c>
      <c r="M464">
        <v>39.521093999999998</v>
      </c>
      <c r="N464">
        <v>-119.81659399999999</v>
      </c>
    </row>
    <row r="465" spans="1:14">
      <c r="A465" s="1" t="s">
        <v>495</v>
      </c>
      <c r="B465" s="1" t="s">
        <v>49</v>
      </c>
      <c r="D465" s="1" t="s">
        <v>19</v>
      </c>
      <c r="E465" s="1" t="s">
        <v>110</v>
      </c>
      <c r="F465" s="1">
        <v>6</v>
      </c>
      <c r="G465" s="1" t="s">
        <v>450</v>
      </c>
      <c r="H465" s="1">
        <v>2</v>
      </c>
      <c r="I465" s="1" t="str">
        <f>LOOKUP(A465, Streets!A:A, Streets!B:B)</f>
        <v>ARL</v>
      </c>
      <c r="J465" s="1" t="str">
        <f>IF(I465 &lt;&gt; "?", CONCATENATE(I465, E465), "?")</f>
        <v>ARL0331</v>
      </c>
      <c r="K465" s="2" t="str">
        <f t="shared" si="7"/>
        <v>331 Arlington Ave. Reno, NV</v>
      </c>
      <c r="L465" t="s">
        <v>989</v>
      </c>
      <c r="M465">
        <v>39.521056000000002</v>
      </c>
      <c r="N465">
        <v>-119.816603</v>
      </c>
    </row>
    <row r="466" spans="1:14">
      <c r="A466" s="1" t="s">
        <v>495</v>
      </c>
      <c r="B466" s="1" t="s">
        <v>49</v>
      </c>
      <c r="D466" s="1" t="s">
        <v>19</v>
      </c>
      <c r="E466" s="1" t="s">
        <v>112</v>
      </c>
      <c r="F466" s="1">
        <v>6</v>
      </c>
      <c r="G466" s="1" t="s">
        <v>450</v>
      </c>
      <c r="H466" s="1">
        <v>2</v>
      </c>
      <c r="I466" s="1" t="str">
        <f>LOOKUP(A466, Streets!A:A, Streets!B:B)</f>
        <v>ARL</v>
      </c>
      <c r="J466" s="1" t="str">
        <f>IF(I466 &lt;&gt; "?", CONCATENATE(I466, E466), "?")</f>
        <v>ARL0333</v>
      </c>
      <c r="K466" s="2" t="str">
        <f t="shared" si="7"/>
        <v>333 Arlington Ave. Reno, NV</v>
      </c>
      <c r="L466" t="s">
        <v>990</v>
      </c>
      <c r="M466">
        <v>39.520809</v>
      </c>
      <c r="N466">
        <v>-119.816958</v>
      </c>
    </row>
    <row r="467" spans="1:14">
      <c r="A467" s="1" t="s">
        <v>495</v>
      </c>
      <c r="B467" s="1" t="s">
        <v>49</v>
      </c>
      <c r="D467" s="1" t="s">
        <v>19</v>
      </c>
      <c r="E467" s="1" t="s">
        <v>111</v>
      </c>
      <c r="F467" s="1">
        <v>6</v>
      </c>
      <c r="G467" s="1" t="s">
        <v>450</v>
      </c>
      <c r="H467" s="1">
        <v>2</v>
      </c>
      <c r="I467" s="1" t="str">
        <f>LOOKUP(A467, Streets!A:A, Streets!B:B)</f>
        <v>ARL</v>
      </c>
      <c r="J467" s="1" t="str">
        <f>IF(I467 &lt;&gt; "?", CONCATENATE(I467, E467), "?")</f>
        <v>ARL0335</v>
      </c>
      <c r="K467" s="2" t="str">
        <f t="shared" si="7"/>
        <v>335 Arlington Ave. Reno, NV</v>
      </c>
      <c r="L467" t="s">
        <v>991</v>
      </c>
      <c r="M467">
        <v>39.520980999999999</v>
      </c>
      <c r="N467">
        <v>-119.816622</v>
      </c>
    </row>
    <row r="468" spans="1:14">
      <c r="A468" s="1" t="s">
        <v>495</v>
      </c>
      <c r="B468" s="1" t="s">
        <v>49</v>
      </c>
      <c r="D468" s="1" t="s">
        <v>19</v>
      </c>
      <c r="E468" s="1" t="s">
        <v>322</v>
      </c>
      <c r="F468" s="1">
        <v>6</v>
      </c>
      <c r="G468" s="1" t="s">
        <v>450</v>
      </c>
      <c r="H468" s="1">
        <v>2</v>
      </c>
      <c r="I468" s="1" t="str">
        <f>LOOKUP(A468, Streets!A:A, Streets!B:B)</f>
        <v>ARL</v>
      </c>
      <c r="J468" s="1" t="str">
        <f>IF(I468 &lt;&gt; "?", CONCATENATE(I468, E468), "?")</f>
        <v>ARL0337</v>
      </c>
      <c r="K468" s="2" t="str">
        <f t="shared" si="7"/>
        <v>337 Arlington Ave. Reno, NV</v>
      </c>
      <c r="L468" t="s">
        <v>992</v>
      </c>
      <c r="M468">
        <v>39.520943000000003</v>
      </c>
      <c r="N468">
        <v>-119.816631</v>
      </c>
    </row>
    <row r="469" spans="1:14">
      <c r="A469" s="1" t="s">
        <v>495</v>
      </c>
      <c r="B469" s="1" t="s">
        <v>49</v>
      </c>
      <c r="D469" s="1" t="s">
        <v>19</v>
      </c>
      <c r="E469" s="1" t="s">
        <v>323</v>
      </c>
      <c r="F469" s="1">
        <v>6</v>
      </c>
      <c r="G469" s="1" t="s">
        <v>450</v>
      </c>
      <c r="H469" s="1">
        <v>2</v>
      </c>
      <c r="I469" s="1" t="str">
        <f>LOOKUP(A469, Streets!A:A, Streets!B:B)</f>
        <v>ARL</v>
      </c>
      <c r="J469" s="1" t="str">
        <f>IF(I469 &lt;&gt; "?", CONCATENATE(I469, E469), "?")</f>
        <v>ARL0339</v>
      </c>
      <c r="K469" s="2" t="str">
        <f t="shared" si="7"/>
        <v>339 Arlington Ave. Reno, NV</v>
      </c>
      <c r="L469" t="s">
        <v>993</v>
      </c>
      <c r="M469">
        <v>39.520904999999999</v>
      </c>
      <c r="N469">
        <v>-119.81664000000001</v>
      </c>
    </row>
    <row r="470" spans="1:14">
      <c r="A470" s="1" t="s">
        <v>495</v>
      </c>
      <c r="B470" s="1" t="s">
        <v>49</v>
      </c>
      <c r="D470" s="1" t="s">
        <v>19</v>
      </c>
      <c r="E470" s="1" t="s">
        <v>199</v>
      </c>
      <c r="F470" s="1">
        <v>6</v>
      </c>
      <c r="G470" s="1" t="s">
        <v>450</v>
      </c>
      <c r="H470" s="1">
        <v>2</v>
      </c>
      <c r="I470" s="1" t="str">
        <f>LOOKUP(A470, Streets!A:A, Streets!B:B)</f>
        <v>ARL</v>
      </c>
      <c r="J470" s="1" t="str">
        <f>IF(I470 &lt;&gt; "?", CONCATENATE(I470, E470), "?")</f>
        <v>ARL0320</v>
      </c>
      <c r="K470" s="2" t="str">
        <f t="shared" si="7"/>
        <v>320 Arlington Ave. Reno, NV</v>
      </c>
      <c r="L470" t="s">
        <v>994</v>
      </c>
      <c r="M470">
        <v>39.521239999999999</v>
      </c>
      <c r="N470">
        <v>-119.81652099999999</v>
      </c>
    </row>
    <row r="471" spans="1:14">
      <c r="A471" s="1" t="s">
        <v>495</v>
      </c>
      <c r="B471" s="1" t="s">
        <v>49</v>
      </c>
      <c r="D471" s="1" t="s">
        <v>19</v>
      </c>
      <c r="E471" s="1" t="s">
        <v>231</v>
      </c>
      <c r="F471" s="1">
        <v>6</v>
      </c>
      <c r="G471" s="1" t="s">
        <v>450</v>
      </c>
      <c r="H471" s="1">
        <v>2</v>
      </c>
      <c r="I471" s="1" t="str">
        <f>LOOKUP(A471, Streets!A:A, Streets!B:B)</f>
        <v>ARL</v>
      </c>
      <c r="J471" s="1" t="str">
        <f>IF(I471 &lt;&gt; "?", CONCATENATE(I471, E471), "?")</f>
        <v>ARL0322</v>
      </c>
      <c r="K471" s="2" t="str">
        <f t="shared" si="7"/>
        <v>322 Arlington Ave. Reno, NV</v>
      </c>
      <c r="L471" t="s">
        <v>995</v>
      </c>
      <c r="M471">
        <v>39.528373999999999</v>
      </c>
      <c r="N471">
        <v>-119.817494</v>
      </c>
    </row>
    <row r="472" spans="1:14">
      <c r="A472" s="1" t="s">
        <v>495</v>
      </c>
      <c r="B472" s="1" t="s">
        <v>49</v>
      </c>
      <c r="D472" s="1" t="s">
        <v>19</v>
      </c>
      <c r="E472" s="1" t="s">
        <v>324</v>
      </c>
      <c r="F472" s="1">
        <v>6</v>
      </c>
      <c r="G472" s="1" t="s">
        <v>450</v>
      </c>
      <c r="H472" s="1">
        <v>2</v>
      </c>
      <c r="I472" s="1" t="str">
        <f>LOOKUP(A472, Streets!A:A, Streets!B:B)</f>
        <v>ARL</v>
      </c>
      <c r="J472" s="1" t="str">
        <f>IF(I472 &lt;&gt; "?", CONCATENATE(I472, E472), "?")</f>
        <v>ARL0324</v>
      </c>
      <c r="K472" s="2" t="str">
        <f t="shared" si="7"/>
        <v>324 Arlington Ave. Reno, NV</v>
      </c>
      <c r="L472" t="s">
        <v>996</v>
      </c>
      <c r="M472">
        <v>39.521163999999999</v>
      </c>
      <c r="N472">
        <v>-119.81653900000001</v>
      </c>
    </row>
    <row r="473" spans="1:14">
      <c r="A473" s="1" t="s">
        <v>495</v>
      </c>
      <c r="B473" s="1" t="s">
        <v>49</v>
      </c>
      <c r="D473" s="1" t="s">
        <v>19</v>
      </c>
      <c r="E473" s="1" t="s">
        <v>266</v>
      </c>
      <c r="F473" s="1">
        <v>6</v>
      </c>
      <c r="G473" s="1" t="s">
        <v>450</v>
      </c>
      <c r="H473" s="1">
        <v>2</v>
      </c>
      <c r="I473" s="1" t="str">
        <f>LOOKUP(A473, Streets!A:A, Streets!B:B)</f>
        <v>ARL</v>
      </c>
      <c r="J473" s="1" t="str">
        <f>IF(I473 &lt;&gt; "?", CONCATENATE(I473, E473), "?")</f>
        <v>ARL0326</v>
      </c>
      <c r="K473" s="2" t="str">
        <f t="shared" si="7"/>
        <v>326 Arlington Ave. Reno, NV</v>
      </c>
      <c r="L473" t="s">
        <v>997</v>
      </c>
      <c r="M473">
        <v>39.521127</v>
      </c>
      <c r="N473">
        <v>-119.81654899999999</v>
      </c>
    </row>
    <row r="474" spans="1:14">
      <c r="A474" s="1" t="s">
        <v>495</v>
      </c>
      <c r="B474" s="1" t="s">
        <v>49</v>
      </c>
      <c r="D474" s="1" t="s">
        <v>19</v>
      </c>
      <c r="E474" s="1" t="s">
        <v>325</v>
      </c>
      <c r="F474" s="1">
        <v>6</v>
      </c>
      <c r="G474" s="1" t="s">
        <v>450</v>
      </c>
      <c r="H474" s="1">
        <v>2</v>
      </c>
      <c r="I474" s="1" t="str">
        <f>LOOKUP(A474, Streets!A:A, Streets!B:B)</f>
        <v>ARL</v>
      </c>
      <c r="J474" s="1" t="str">
        <f>IF(I474 &lt;&gt; "?", CONCATENATE(I474, E474), "?")</f>
        <v>ARL0328</v>
      </c>
      <c r="K474" s="2" t="str">
        <f t="shared" si="7"/>
        <v>328 Arlington Ave. Reno, NV</v>
      </c>
      <c r="L474" t="s">
        <v>998</v>
      </c>
      <c r="M474">
        <v>39.521089000000003</v>
      </c>
      <c r="N474">
        <v>-119.816558</v>
      </c>
    </row>
    <row r="475" spans="1:14">
      <c r="A475" s="1" t="s">
        <v>495</v>
      </c>
      <c r="B475" s="1" t="s">
        <v>49</v>
      </c>
      <c r="D475" s="1" t="s">
        <v>19</v>
      </c>
      <c r="E475" s="1" t="s">
        <v>109</v>
      </c>
      <c r="F475" s="1">
        <v>6</v>
      </c>
      <c r="G475" s="1" t="s">
        <v>450</v>
      </c>
      <c r="H475" s="1">
        <v>2</v>
      </c>
      <c r="I475" s="1" t="str">
        <f>LOOKUP(A475, Streets!A:A, Streets!B:B)</f>
        <v>ARL</v>
      </c>
      <c r="J475" s="1" t="str">
        <f>IF(I475 &lt;&gt; "?", CONCATENATE(I475, E475), "?")</f>
        <v>ARL0330</v>
      </c>
      <c r="K475" s="2" t="str">
        <f t="shared" si="7"/>
        <v>330 Arlington Ave. Reno, NV</v>
      </c>
      <c r="L475" t="s">
        <v>999</v>
      </c>
      <c r="M475">
        <v>39.528632000000002</v>
      </c>
      <c r="N475">
        <v>-119.817415</v>
      </c>
    </row>
    <row r="476" spans="1:14">
      <c r="A476" s="1" t="s">
        <v>495</v>
      </c>
      <c r="B476" s="1" t="s">
        <v>49</v>
      </c>
      <c r="D476" s="1" t="s">
        <v>19</v>
      </c>
      <c r="E476" s="1" t="s">
        <v>108</v>
      </c>
      <c r="F476" s="1">
        <v>6</v>
      </c>
      <c r="G476" s="1" t="s">
        <v>450</v>
      </c>
      <c r="H476" s="1">
        <v>2</v>
      </c>
      <c r="I476" s="1" t="str">
        <f>LOOKUP(A476, Streets!A:A, Streets!B:B)</f>
        <v>ARL</v>
      </c>
      <c r="J476" s="1" t="str">
        <f>IF(I476 &lt;&gt; "?", CONCATENATE(I476, E476), "?")</f>
        <v>ARL0332</v>
      </c>
      <c r="K476" s="2" t="str">
        <f t="shared" si="7"/>
        <v>332 Arlington Ave. Reno, NV</v>
      </c>
      <c r="L476" t="s">
        <v>1000</v>
      </c>
      <c r="M476">
        <v>39.521013000000004</v>
      </c>
      <c r="N476">
        <v>-119.816576</v>
      </c>
    </row>
    <row r="477" spans="1:14">
      <c r="A477" s="1" t="s">
        <v>495</v>
      </c>
      <c r="B477" s="1" t="s">
        <v>49</v>
      </c>
      <c r="D477" s="1" t="s">
        <v>19</v>
      </c>
      <c r="E477" s="1" t="s">
        <v>107</v>
      </c>
      <c r="F477" s="1">
        <v>6</v>
      </c>
      <c r="G477" s="1" t="s">
        <v>450</v>
      </c>
      <c r="H477" s="1">
        <v>2</v>
      </c>
      <c r="I477" s="1" t="str">
        <f>LOOKUP(A477, Streets!A:A, Streets!B:B)</f>
        <v>ARL</v>
      </c>
      <c r="J477" s="1" t="str">
        <f>IF(I477 &lt;&gt; "?", CONCATENATE(I477, E477), "?")</f>
        <v>ARL0334</v>
      </c>
      <c r="K477" s="2" t="str">
        <f t="shared" si="7"/>
        <v>334 Arlington Ave. Reno, NV</v>
      </c>
      <c r="L477" t="s">
        <v>1001</v>
      </c>
      <c r="M477">
        <v>39.521006999999997</v>
      </c>
      <c r="N477">
        <v>-119.81657800000001</v>
      </c>
    </row>
    <row r="478" spans="1:14">
      <c r="A478" s="1" t="s">
        <v>495</v>
      </c>
      <c r="B478" s="1" t="s">
        <v>49</v>
      </c>
      <c r="D478" s="1" t="s">
        <v>19</v>
      </c>
      <c r="E478" s="1" t="s">
        <v>326</v>
      </c>
      <c r="F478" s="1">
        <v>6</v>
      </c>
      <c r="G478" s="1" t="s">
        <v>450</v>
      </c>
      <c r="H478" s="1">
        <v>2</v>
      </c>
      <c r="I478" s="1" t="str">
        <f>LOOKUP(A478, Streets!A:A, Streets!B:B)</f>
        <v>ARL</v>
      </c>
      <c r="J478" s="1" t="str">
        <f>IF(I478 &lt;&gt; "?", CONCATENATE(I478, E478), "?")</f>
        <v>ARL0336</v>
      </c>
      <c r="K478" s="2" t="str">
        <f t="shared" si="7"/>
        <v>336 Arlington Ave. Reno, NV</v>
      </c>
      <c r="L478" t="s">
        <v>1002</v>
      </c>
      <c r="M478">
        <v>39.521000999999998</v>
      </c>
      <c r="N478">
        <v>-119.81658</v>
      </c>
    </row>
    <row r="479" spans="1:14">
      <c r="A479" s="1" t="s">
        <v>495</v>
      </c>
      <c r="B479" s="1" t="s">
        <v>49</v>
      </c>
      <c r="D479" s="1" t="s">
        <v>19</v>
      </c>
      <c r="E479" s="1" t="s">
        <v>327</v>
      </c>
      <c r="F479" s="1">
        <v>6</v>
      </c>
      <c r="G479" s="1" t="s">
        <v>450</v>
      </c>
      <c r="H479" s="1">
        <v>2</v>
      </c>
      <c r="I479" s="1" t="str">
        <f>LOOKUP(A479, Streets!A:A, Streets!B:B)</f>
        <v>ARL</v>
      </c>
      <c r="J479" s="1" t="str">
        <f>IF(I479 &lt;&gt; "?", CONCATENATE(I479, E479), "?")</f>
        <v>ARL0338</v>
      </c>
      <c r="K479" s="2" t="str">
        <f t="shared" si="7"/>
        <v>338 Arlington Ave. Reno, NV</v>
      </c>
      <c r="L479" t="s">
        <v>1003</v>
      </c>
      <c r="M479">
        <v>39.520994000000002</v>
      </c>
      <c r="N479">
        <v>-119.816581</v>
      </c>
    </row>
    <row r="480" spans="1:14">
      <c r="A480" s="1" t="s">
        <v>495</v>
      </c>
      <c r="B480" s="1" t="s">
        <v>19</v>
      </c>
      <c r="D480" s="1" t="s">
        <v>20</v>
      </c>
      <c r="E480" s="1" t="s">
        <v>328</v>
      </c>
      <c r="F480" s="1">
        <v>6</v>
      </c>
      <c r="G480" s="1" t="s">
        <v>450</v>
      </c>
      <c r="H480" s="1">
        <v>2</v>
      </c>
      <c r="I480" s="1" t="str">
        <f>LOOKUP(A480, Streets!A:A, Streets!B:B)</f>
        <v>ARL</v>
      </c>
      <c r="J480" s="1" t="str">
        <f>IF(I480 &lt;&gt; "?", CONCATENATE(I480, E480), "?")</f>
        <v>ARL0435</v>
      </c>
      <c r="K480" s="2" t="str">
        <f t="shared" si="7"/>
        <v>435 Arlington Ave. Reno, NV</v>
      </c>
      <c r="L480" t="s">
        <v>1004</v>
      </c>
      <c r="M480">
        <v>39.520459000000002</v>
      </c>
      <c r="N480">
        <v>-119.81696599999999</v>
      </c>
    </row>
    <row r="481" spans="1:14">
      <c r="A481" s="1" t="s">
        <v>495</v>
      </c>
      <c r="B481" s="1" t="s">
        <v>19</v>
      </c>
      <c r="D481" s="1" t="s">
        <v>20</v>
      </c>
      <c r="E481" s="1" t="s">
        <v>329</v>
      </c>
      <c r="F481" s="1">
        <v>6</v>
      </c>
      <c r="G481" s="1" t="s">
        <v>450</v>
      </c>
      <c r="H481" s="1">
        <v>2</v>
      </c>
      <c r="I481" s="1" t="str">
        <f>LOOKUP(A481, Streets!A:A, Streets!B:B)</f>
        <v>ARL</v>
      </c>
      <c r="J481" s="1" t="str">
        <f>IF(I481 &lt;&gt; "?", CONCATENATE(I481, E481), "?")</f>
        <v>ARL0437</v>
      </c>
      <c r="K481" s="2" t="str">
        <f t="shared" si="7"/>
        <v>437 Arlington Ave. Reno, NV</v>
      </c>
      <c r="L481" t="s">
        <v>1005</v>
      </c>
      <c r="M481">
        <v>39.529792</v>
      </c>
      <c r="N481">
        <v>-119.818855</v>
      </c>
    </row>
    <row r="482" spans="1:14">
      <c r="A482" s="1" t="s">
        <v>495</v>
      </c>
      <c r="B482" s="1" t="s">
        <v>19</v>
      </c>
      <c r="D482" s="1" t="s">
        <v>20</v>
      </c>
      <c r="E482" s="1" t="s">
        <v>330</v>
      </c>
      <c r="F482" s="1">
        <v>6</v>
      </c>
      <c r="G482" s="1" t="s">
        <v>450</v>
      </c>
      <c r="H482" s="1">
        <v>2</v>
      </c>
      <c r="I482" s="1" t="str">
        <f>LOOKUP(A482, Streets!A:A, Streets!B:B)</f>
        <v>ARL</v>
      </c>
      <c r="J482" s="1" t="str">
        <f>IF(I482 &lt;&gt; "?", CONCATENATE(I482, E482), "?")</f>
        <v>ARL0439</v>
      </c>
      <c r="K482" s="2" t="str">
        <f t="shared" si="7"/>
        <v>439 Arlington Ave. Reno, NV</v>
      </c>
      <c r="L482" t="s">
        <v>1006</v>
      </c>
      <c r="M482">
        <v>39.520451000000001</v>
      </c>
      <c r="N482">
        <v>-119.816979</v>
      </c>
    </row>
    <row r="483" spans="1:14">
      <c r="A483" s="1" t="s">
        <v>495</v>
      </c>
      <c r="B483" s="1" t="s">
        <v>19</v>
      </c>
      <c r="D483" s="1" t="s">
        <v>20</v>
      </c>
      <c r="E483" s="1" t="s">
        <v>331</v>
      </c>
      <c r="F483" s="1">
        <v>6</v>
      </c>
      <c r="G483" s="1" t="s">
        <v>450</v>
      </c>
      <c r="H483" s="1">
        <v>2</v>
      </c>
      <c r="I483" s="1" t="str">
        <f>LOOKUP(A483, Streets!A:A, Streets!B:B)</f>
        <v>ARL</v>
      </c>
      <c r="J483" s="1" t="str">
        <f>IF(I483 &lt;&gt; "?", CONCATENATE(I483, E483), "?")</f>
        <v>ARL0441</v>
      </c>
      <c r="K483" s="2" t="str">
        <f t="shared" si="7"/>
        <v>441 Arlington Ave. Reno, NV</v>
      </c>
      <c r="L483" t="s">
        <v>1007</v>
      </c>
      <c r="M483">
        <v>39.520448000000002</v>
      </c>
      <c r="N483">
        <v>-119.816986</v>
      </c>
    </row>
    <row r="484" spans="1:14">
      <c r="A484" s="1" t="s">
        <v>495</v>
      </c>
      <c r="B484" s="1" t="s">
        <v>19</v>
      </c>
      <c r="D484" s="1" t="s">
        <v>20</v>
      </c>
      <c r="E484" s="1" t="s">
        <v>332</v>
      </c>
      <c r="F484" s="1">
        <v>6</v>
      </c>
      <c r="G484" s="1" t="s">
        <v>450</v>
      </c>
      <c r="H484" s="1">
        <v>2</v>
      </c>
      <c r="I484" s="1" t="str">
        <f>LOOKUP(A484, Streets!A:A, Streets!B:B)</f>
        <v>ARL</v>
      </c>
      <c r="J484" s="1" t="str">
        <f>IF(I484 &lt;&gt; "?", CONCATENATE(I484, E484), "?")</f>
        <v>ARL0443</v>
      </c>
      <c r="K484" s="2" t="str">
        <f t="shared" si="7"/>
        <v>443 Arlington Ave. Reno, NV</v>
      </c>
      <c r="L484" t="s">
        <v>1008</v>
      </c>
      <c r="M484">
        <v>39.520443999999998</v>
      </c>
      <c r="N484">
        <v>-119.816992</v>
      </c>
    </row>
    <row r="485" spans="1:14">
      <c r="A485" s="1" t="s">
        <v>495</v>
      </c>
      <c r="B485" s="1" t="s">
        <v>19</v>
      </c>
      <c r="D485" s="1" t="s">
        <v>20</v>
      </c>
      <c r="E485" s="1" t="s">
        <v>333</v>
      </c>
      <c r="F485" s="1">
        <v>6</v>
      </c>
      <c r="G485" s="1" t="s">
        <v>450</v>
      </c>
      <c r="H485" s="1">
        <v>2</v>
      </c>
      <c r="I485" s="1" t="str">
        <f>LOOKUP(A485, Streets!A:A, Streets!B:B)</f>
        <v>ARL</v>
      </c>
      <c r="J485" s="1" t="str">
        <f>IF(I485 &lt;&gt; "?", CONCATENATE(I485, E485), "?")</f>
        <v>ARL0445</v>
      </c>
      <c r="K485" s="2" t="str">
        <f t="shared" si="7"/>
        <v>445 Arlington Ave. Reno, NV</v>
      </c>
      <c r="L485" t="s">
        <v>1009</v>
      </c>
      <c r="M485">
        <v>39.520440000000001</v>
      </c>
      <c r="N485">
        <v>-119.816999</v>
      </c>
    </row>
    <row r="486" spans="1:14">
      <c r="A486" s="1" t="s">
        <v>495</v>
      </c>
      <c r="B486" s="1" t="s">
        <v>19</v>
      </c>
      <c r="D486" s="1" t="s">
        <v>20</v>
      </c>
      <c r="E486" s="1" t="s">
        <v>334</v>
      </c>
      <c r="F486" s="1">
        <v>6</v>
      </c>
      <c r="G486" s="1" t="s">
        <v>450</v>
      </c>
      <c r="H486" s="1">
        <v>2</v>
      </c>
      <c r="I486" s="1" t="str">
        <f>LOOKUP(A486, Streets!A:A, Streets!B:B)</f>
        <v>ARL</v>
      </c>
      <c r="J486" s="1" t="str">
        <f>IF(I486 &lt;&gt; "?", CONCATENATE(I486, E486), "?")</f>
        <v>ARL0447</v>
      </c>
      <c r="K486" s="2" t="str">
        <f t="shared" si="7"/>
        <v>447 Arlington Ave. Reno, NV</v>
      </c>
      <c r="L486" t="s">
        <v>1010</v>
      </c>
      <c r="M486">
        <v>39.520435999999997</v>
      </c>
      <c r="N486">
        <v>-119.81700600000001</v>
      </c>
    </row>
    <row r="487" spans="1:14">
      <c r="A487" s="1" t="s">
        <v>495</v>
      </c>
      <c r="B487" s="1" t="s">
        <v>19</v>
      </c>
      <c r="D487" s="1" t="s">
        <v>20</v>
      </c>
      <c r="E487" s="1" t="s">
        <v>335</v>
      </c>
      <c r="F487" s="1">
        <v>6</v>
      </c>
      <c r="G487" s="1" t="s">
        <v>450</v>
      </c>
      <c r="H487" s="1">
        <v>2</v>
      </c>
      <c r="I487" s="1" t="str">
        <f>LOOKUP(A487, Streets!A:A, Streets!B:B)</f>
        <v>ARL</v>
      </c>
      <c r="J487" s="1" t="str">
        <f>IF(I487 &lt;&gt; "?", CONCATENATE(I487, E487), "?")</f>
        <v>ARL0449</v>
      </c>
      <c r="K487" s="2" t="str">
        <f t="shared" si="7"/>
        <v>449 Arlington Ave. Reno, NV</v>
      </c>
      <c r="L487" t="s">
        <v>1011</v>
      </c>
      <c r="M487">
        <v>39.520432</v>
      </c>
      <c r="N487">
        <v>-119.81701200000001</v>
      </c>
    </row>
    <row r="488" spans="1:14">
      <c r="A488" s="1" t="s">
        <v>495</v>
      </c>
      <c r="B488" s="1" t="s">
        <v>19</v>
      </c>
      <c r="D488" s="1" t="s">
        <v>20</v>
      </c>
      <c r="E488" s="1" t="s">
        <v>336</v>
      </c>
      <c r="F488" s="1">
        <v>6</v>
      </c>
      <c r="G488" s="1" t="s">
        <v>450</v>
      </c>
      <c r="H488" s="1">
        <v>2</v>
      </c>
      <c r="I488" s="1" t="str">
        <f>LOOKUP(A488, Streets!A:A, Streets!B:B)</f>
        <v>ARL</v>
      </c>
      <c r="J488" s="1" t="str">
        <f>IF(I488 &lt;&gt; "?", CONCATENATE(I488, E488), "?")</f>
        <v>ARL0451</v>
      </c>
      <c r="K488" s="2" t="str">
        <f t="shared" si="7"/>
        <v>451 Arlington Ave. Reno, NV</v>
      </c>
      <c r="L488" t="s">
        <v>1012</v>
      </c>
      <c r="M488">
        <v>39.520428000000003</v>
      </c>
      <c r="N488">
        <v>-119.817019</v>
      </c>
    </row>
    <row r="489" spans="1:14">
      <c r="A489" s="1" t="s">
        <v>495</v>
      </c>
      <c r="B489" s="1" t="s">
        <v>19</v>
      </c>
      <c r="D489" s="1" t="s">
        <v>20</v>
      </c>
      <c r="E489" s="1" t="s">
        <v>337</v>
      </c>
      <c r="F489" s="1">
        <v>6</v>
      </c>
      <c r="G489" s="1" t="s">
        <v>450</v>
      </c>
      <c r="H489" s="1">
        <v>2</v>
      </c>
      <c r="I489" s="1" t="str">
        <f>LOOKUP(A489, Streets!A:A, Streets!B:B)</f>
        <v>ARL</v>
      </c>
      <c r="J489" s="1" t="str">
        <f>IF(I489 &lt;&gt; "?", CONCATENATE(I489, E489), "?")</f>
        <v>ARL0450</v>
      </c>
      <c r="K489" s="2" t="str">
        <f t="shared" si="7"/>
        <v>450 Arlington Ave. Reno, NV</v>
      </c>
      <c r="L489" t="s">
        <v>1013</v>
      </c>
      <c r="M489">
        <v>39.530005000000003</v>
      </c>
      <c r="N489">
        <v>-119.818214</v>
      </c>
    </row>
    <row r="490" spans="1:14">
      <c r="A490" s="1" t="s">
        <v>495</v>
      </c>
      <c r="B490" s="1" t="s">
        <v>19</v>
      </c>
      <c r="D490" s="1" t="s">
        <v>20</v>
      </c>
      <c r="E490" s="1" t="s">
        <v>338</v>
      </c>
      <c r="F490" s="1">
        <v>6</v>
      </c>
      <c r="G490" s="1" t="s">
        <v>450</v>
      </c>
      <c r="H490" s="1">
        <v>2</v>
      </c>
      <c r="I490" s="1" t="str">
        <f>LOOKUP(A490, Streets!A:A, Streets!B:B)</f>
        <v>ARL</v>
      </c>
      <c r="J490" s="1" t="str">
        <f>IF(I490 &lt;&gt; "?", CONCATENATE(I490, E490), "?")</f>
        <v>ARL0448</v>
      </c>
      <c r="K490" s="2" t="str">
        <f t="shared" si="7"/>
        <v>448 Arlington Ave. Reno, NV</v>
      </c>
      <c r="L490" t="s">
        <v>1014</v>
      </c>
      <c r="M490">
        <v>39.520411000000003</v>
      </c>
      <c r="N490">
        <v>-119.816987</v>
      </c>
    </row>
    <row r="491" spans="1:14">
      <c r="A491" s="1" t="s">
        <v>495</v>
      </c>
      <c r="B491" s="1" t="s">
        <v>19</v>
      </c>
      <c r="D491" s="1" t="s">
        <v>20</v>
      </c>
      <c r="E491" s="1" t="s">
        <v>339</v>
      </c>
      <c r="F491" s="1">
        <v>6</v>
      </c>
      <c r="G491" s="1" t="s">
        <v>450</v>
      </c>
      <c r="H491" s="1">
        <v>2</v>
      </c>
      <c r="I491" s="1" t="str">
        <f>LOOKUP(A491, Streets!A:A, Streets!B:B)</f>
        <v>ARL</v>
      </c>
      <c r="J491" s="1" t="str">
        <f>IF(I491 &lt;&gt; "?", CONCATENATE(I491, E491), "?")</f>
        <v>ARL0446</v>
      </c>
      <c r="K491" s="2" t="str">
        <f t="shared" si="7"/>
        <v>446 Arlington Ave. Reno, NV</v>
      </c>
      <c r="L491" t="s">
        <v>1015</v>
      </c>
      <c r="M491">
        <v>39.520412999999998</v>
      </c>
      <c r="N491">
        <v>-119.81698400000001</v>
      </c>
    </row>
    <row r="492" spans="1:14">
      <c r="A492" s="1" t="s">
        <v>495</v>
      </c>
      <c r="B492" s="1" t="s">
        <v>19</v>
      </c>
      <c r="D492" s="1" t="s">
        <v>20</v>
      </c>
      <c r="E492" s="1" t="s">
        <v>340</v>
      </c>
      <c r="F492" s="1">
        <v>6</v>
      </c>
      <c r="G492" s="1" t="s">
        <v>450</v>
      </c>
      <c r="H492" s="1">
        <v>2</v>
      </c>
      <c r="I492" s="1" t="str">
        <f>LOOKUP(A492, Streets!A:A, Streets!B:B)</f>
        <v>ARL</v>
      </c>
      <c r="J492" s="1" t="str">
        <f>IF(I492 &lt;&gt; "?", CONCATENATE(I492, E492), "?")</f>
        <v>ARL0444</v>
      </c>
      <c r="K492" s="2" t="str">
        <f t="shared" si="7"/>
        <v>444 Arlington Ave. Reno, NV</v>
      </c>
      <c r="L492" t="s">
        <v>1016</v>
      </c>
      <c r="M492">
        <v>39.520415</v>
      </c>
      <c r="N492">
        <v>-119.81698</v>
      </c>
    </row>
    <row r="493" spans="1:14">
      <c r="A493" s="1" t="s">
        <v>495</v>
      </c>
      <c r="B493" s="1" t="s">
        <v>19</v>
      </c>
      <c r="D493" s="1" t="s">
        <v>20</v>
      </c>
      <c r="E493" s="1" t="s">
        <v>341</v>
      </c>
      <c r="F493" s="1">
        <v>6</v>
      </c>
      <c r="G493" s="1" t="s">
        <v>450</v>
      </c>
      <c r="H493" s="1">
        <v>2</v>
      </c>
      <c r="I493" s="1" t="str">
        <f>LOOKUP(A493, Streets!A:A, Streets!B:B)</f>
        <v>ARL</v>
      </c>
      <c r="J493" s="1" t="str">
        <f>IF(I493 &lt;&gt; "?", CONCATENATE(I493, E493), "?")</f>
        <v>ARL0442</v>
      </c>
      <c r="K493" s="2" t="str">
        <f t="shared" si="7"/>
        <v>442 Arlington Ave. Reno, NV</v>
      </c>
      <c r="L493" t="s">
        <v>1017</v>
      </c>
      <c r="M493">
        <v>39.520417999999999</v>
      </c>
      <c r="N493">
        <v>-119.816976</v>
      </c>
    </row>
    <row r="494" spans="1:14">
      <c r="A494" s="1" t="s">
        <v>495</v>
      </c>
      <c r="B494" s="1" t="s">
        <v>19</v>
      </c>
      <c r="D494" s="1" t="s">
        <v>20</v>
      </c>
      <c r="E494" s="1" t="s">
        <v>342</v>
      </c>
      <c r="F494" s="1">
        <v>6</v>
      </c>
      <c r="G494" s="1" t="s">
        <v>450</v>
      </c>
      <c r="H494" s="1">
        <v>2</v>
      </c>
      <c r="I494" s="1" t="str">
        <f>LOOKUP(A494, Streets!A:A, Streets!B:B)</f>
        <v>ARL</v>
      </c>
      <c r="J494" s="1" t="str">
        <f>IF(I494 &lt;&gt; "?", CONCATENATE(I494, E494), "?")</f>
        <v>ARL0440</v>
      </c>
      <c r="K494" s="2" t="str">
        <f t="shared" si="7"/>
        <v>440 Arlington Ave. Reno, NV</v>
      </c>
      <c r="L494" t="s">
        <v>1018</v>
      </c>
      <c r="M494">
        <v>39.520420000000001</v>
      </c>
      <c r="N494">
        <v>-119.81697200000001</v>
      </c>
    </row>
    <row r="495" spans="1:14">
      <c r="A495" s="1" t="s">
        <v>495</v>
      </c>
      <c r="B495" s="1" t="s">
        <v>19</v>
      </c>
      <c r="D495" s="1" t="s">
        <v>20</v>
      </c>
      <c r="E495" s="1" t="s">
        <v>222</v>
      </c>
      <c r="F495" s="1">
        <v>6</v>
      </c>
      <c r="G495" s="1" t="s">
        <v>450</v>
      </c>
      <c r="H495" s="1">
        <v>2</v>
      </c>
      <c r="I495" s="1" t="str">
        <f>LOOKUP(A495, Streets!A:A, Streets!B:B)</f>
        <v>ARL</v>
      </c>
      <c r="J495" s="1" t="str">
        <f>IF(I495 &lt;&gt; "?", CONCATENATE(I495, E495), "?")</f>
        <v>ARL0438</v>
      </c>
      <c r="K495" s="2" t="str">
        <f t="shared" si="7"/>
        <v>438 Arlington Ave. Reno, NV</v>
      </c>
      <c r="L495" t="s">
        <v>1019</v>
      </c>
      <c r="M495">
        <v>39.520422000000003</v>
      </c>
      <c r="N495">
        <v>-119.816968</v>
      </c>
    </row>
    <row r="496" spans="1:14">
      <c r="A496" s="1" t="s">
        <v>495</v>
      </c>
      <c r="B496" s="1" t="s">
        <v>19</v>
      </c>
      <c r="D496" s="1" t="s">
        <v>20</v>
      </c>
      <c r="E496" s="1" t="s">
        <v>223</v>
      </c>
      <c r="F496" s="1">
        <v>6</v>
      </c>
      <c r="G496" s="1" t="s">
        <v>450</v>
      </c>
      <c r="H496" s="1">
        <v>2</v>
      </c>
      <c r="I496" s="1" t="str">
        <f>LOOKUP(A496, Streets!A:A, Streets!B:B)</f>
        <v>ARL</v>
      </c>
      <c r="J496" s="1" t="str">
        <f>IF(I496 &lt;&gt; "?", CONCATENATE(I496, E496), "?")</f>
        <v>ARL0436</v>
      </c>
      <c r="K496" s="2" t="str">
        <f t="shared" si="7"/>
        <v>436 Arlington Ave. Reno, NV</v>
      </c>
      <c r="L496" t="s">
        <v>1020</v>
      </c>
      <c r="M496">
        <v>39.520423999999998</v>
      </c>
      <c r="N496">
        <v>-119.816964</v>
      </c>
    </row>
    <row r="497" spans="1:14">
      <c r="A497" s="1" t="s">
        <v>495</v>
      </c>
      <c r="B497" s="1" t="s">
        <v>19</v>
      </c>
      <c r="D497" s="1" t="s">
        <v>20</v>
      </c>
      <c r="E497" s="1" t="s">
        <v>224</v>
      </c>
      <c r="F497" s="1">
        <v>6</v>
      </c>
      <c r="G497" s="1" t="s">
        <v>450</v>
      </c>
      <c r="H497" s="1">
        <v>2</v>
      </c>
      <c r="I497" s="1" t="str">
        <f>LOOKUP(A497, Streets!A:A, Streets!B:B)</f>
        <v>ARL</v>
      </c>
      <c r="J497" s="1" t="str">
        <f>IF(I497 &lt;&gt; "?", CONCATENATE(I497, E497), "?")</f>
        <v>ARL0434</v>
      </c>
      <c r="K497" s="2" t="str">
        <f t="shared" si="7"/>
        <v>434 Arlington Ave. Reno, NV</v>
      </c>
      <c r="L497" t="s">
        <v>1021</v>
      </c>
      <c r="M497">
        <v>39.520426999999998</v>
      </c>
      <c r="N497">
        <v>-119.81696100000001</v>
      </c>
    </row>
    <row r="498" spans="1:14">
      <c r="A498" s="1" t="s">
        <v>495</v>
      </c>
      <c r="B498" s="1" t="s">
        <v>19</v>
      </c>
      <c r="D498" s="1" t="s">
        <v>20</v>
      </c>
      <c r="E498" s="1" t="s">
        <v>343</v>
      </c>
      <c r="F498" s="1">
        <v>6</v>
      </c>
      <c r="G498" s="1" t="s">
        <v>450</v>
      </c>
      <c r="H498" s="1">
        <v>2</v>
      </c>
      <c r="I498" s="1" t="str">
        <f>LOOKUP(A498, Streets!A:A, Streets!B:B)</f>
        <v>ARL</v>
      </c>
      <c r="J498" s="1" t="str">
        <f>IF(I498 &lt;&gt; "?", CONCATENATE(I498, E498), "?")</f>
        <v>ARL0432</v>
      </c>
      <c r="K498" s="2" t="str">
        <f t="shared" si="7"/>
        <v>432 Arlington Ave. Reno, NV</v>
      </c>
      <c r="L498" t="s">
        <v>1022</v>
      </c>
      <c r="M498">
        <v>39.520429</v>
      </c>
      <c r="N498">
        <v>-119.816957</v>
      </c>
    </row>
    <row r="499" spans="1:14">
      <c r="A499" s="1" t="s">
        <v>495</v>
      </c>
      <c r="B499" s="1" t="s">
        <v>21</v>
      </c>
      <c r="D499" s="1" t="s">
        <v>22</v>
      </c>
      <c r="E499" s="1" t="s">
        <v>344</v>
      </c>
      <c r="F499" s="1">
        <v>7</v>
      </c>
      <c r="G499" s="1" t="s">
        <v>452</v>
      </c>
      <c r="H499" s="1">
        <v>2</v>
      </c>
      <c r="I499" s="1" t="str">
        <f>LOOKUP(A499, Streets!A:A, Streets!B:B)</f>
        <v>ARL</v>
      </c>
      <c r="J499" s="1" t="str">
        <f>IF(I499 &lt;&gt; "?", CONCATENATE(I499, E499), "?")</f>
        <v>ARL0545</v>
      </c>
      <c r="K499" s="2" t="str">
        <f t="shared" si="7"/>
        <v>545 Arlington Ave. Reno, NV</v>
      </c>
      <c r="L499" t="s">
        <v>1023</v>
      </c>
      <c r="M499">
        <v>39.519289999999998</v>
      </c>
      <c r="N499">
        <v>-119.817167</v>
      </c>
    </row>
    <row r="500" spans="1:14">
      <c r="A500" s="1" t="s">
        <v>495</v>
      </c>
      <c r="B500" s="1" t="s">
        <v>21</v>
      </c>
      <c r="D500" s="1" t="s">
        <v>22</v>
      </c>
      <c r="E500" s="1" t="s">
        <v>345</v>
      </c>
      <c r="F500" s="1">
        <v>7</v>
      </c>
      <c r="G500" s="1" t="s">
        <v>452</v>
      </c>
      <c r="H500" s="1">
        <v>2</v>
      </c>
      <c r="I500" s="1" t="str">
        <f>LOOKUP(A500, Streets!A:A, Streets!B:B)</f>
        <v>ARL</v>
      </c>
      <c r="J500" s="1" t="str">
        <f>IF(I500 &lt;&gt; "?", CONCATENATE(I500, E500), "?")</f>
        <v>ARL0543</v>
      </c>
      <c r="K500" s="2" t="str">
        <f t="shared" si="7"/>
        <v>543 Arlington Ave. Reno, NV</v>
      </c>
      <c r="L500" t="s">
        <v>1024</v>
      </c>
      <c r="M500">
        <v>39.519292999999998</v>
      </c>
      <c r="N500">
        <v>-119.817167</v>
      </c>
    </row>
    <row r="501" spans="1:14">
      <c r="A501" s="1" t="s">
        <v>495</v>
      </c>
      <c r="B501" s="1" t="s">
        <v>21</v>
      </c>
      <c r="D501" s="1" t="s">
        <v>22</v>
      </c>
      <c r="E501" s="1" t="s">
        <v>353</v>
      </c>
      <c r="F501" s="1">
        <v>7</v>
      </c>
      <c r="G501" s="1" t="s">
        <v>452</v>
      </c>
      <c r="H501" s="1">
        <v>2</v>
      </c>
      <c r="I501" s="1" t="str">
        <f>LOOKUP(A501, Streets!A:A, Streets!B:B)</f>
        <v>ARL</v>
      </c>
      <c r="J501" s="1" t="str">
        <f>IF(I501 &lt;&gt; "?", CONCATENATE(I501, E501), "?")</f>
        <v>ARL0541</v>
      </c>
      <c r="K501" s="2" t="str">
        <f t="shared" si="7"/>
        <v>541 Arlington Ave. Reno, NV</v>
      </c>
      <c r="L501" t="s">
        <v>1025</v>
      </c>
      <c r="M501">
        <v>39.519295999999997</v>
      </c>
      <c r="N501">
        <v>-119.817167</v>
      </c>
    </row>
    <row r="502" spans="1:14">
      <c r="A502" s="1" t="s">
        <v>495</v>
      </c>
      <c r="B502" s="1" t="s">
        <v>21</v>
      </c>
      <c r="D502" s="1" t="s">
        <v>22</v>
      </c>
      <c r="E502" s="1" t="s">
        <v>346</v>
      </c>
      <c r="F502" s="1">
        <v>7</v>
      </c>
      <c r="G502" s="1" t="s">
        <v>452</v>
      </c>
      <c r="H502" s="1">
        <v>2</v>
      </c>
      <c r="I502" s="1" t="str">
        <f>LOOKUP(A502, Streets!A:A, Streets!B:B)</f>
        <v>ARL</v>
      </c>
      <c r="J502" s="1" t="str">
        <f>IF(I502 &lt;&gt; "?", CONCATENATE(I502, E502), "?")</f>
        <v>ARL0539</v>
      </c>
      <c r="K502" s="2" t="str">
        <f t="shared" si="7"/>
        <v>539 Arlington Ave. Reno, NV</v>
      </c>
      <c r="L502" t="s">
        <v>1026</v>
      </c>
      <c r="M502">
        <v>39.519298999999997</v>
      </c>
      <c r="N502">
        <v>-119.817167</v>
      </c>
    </row>
    <row r="503" spans="1:14">
      <c r="A503" s="1" t="s">
        <v>495</v>
      </c>
      <c r="B503" s="1" t="s">
        <v>21</v>
      </c>
      <c r="D503" s="1" t="s">
        <v>22</v>
      </c>
      <c r="E503" s="1" t="s">
        <v>347</v>
      </c>
      <c r="F503" s="1">
        <v>7</v>
      </c>
      <c r="G503" s="1" t="s">
        <v>452</v>
      </c>
      <c r="H503" s="1">
        <v>2</v>
      </c>
      <c r="I503" s="1" t="str">
        <f>LOOKUP(A503, Streets!A:A, Streets!B:B)</f>
        <v>ARL</v>
      </c>
      <c r="J503" s="1" t="str">
        <f>IF(I503 &lt;&gt; "?", CONCATENATE(I503, E503), "?")</f>
        <v>ARL0537</v>
      </c>
      <c r="K503" s="2" t="str">
        <f t="shared" si="7"/>
        <v>537 Arlington Ave. Reno, NV</v>
      </c>
      <c r="L503" t="s">
        <v>1027</v>
      </c>
      <c r="M503">
        <v>39.519302000000003</v>
      </c>
      <c r="N503">
        <v>-119.817167</v>
      </c>
    </row>
    <row r="504" spans="1:14">
      <c r="A504" s="1" t="s">
        <v>495</v>
      </c>
      <c r="B504" s="1" t="s">
        <v>21</v>
      </c>
      <c r="D504" s="1" t="s">
        <v>22</v>
      </c>
      <c r="E504" s="1" t="s">
        <v>348</v>
      </c>
      <c r="F504" s="1">
        <v>7</v>
      </c>
      <c r="G504" s="1" t="s">
        <v>452</v>
      </c>
      <c r="H504" s="1">
        <v>2</v>
      </c>
      <c r="I504" s="1" t="str">
        <f>LOOKUP(A504, Streets!A:A, Streets!B:B)</f>
        <v>ARL</v>
      </c>
      <c r="J504" s="1" t="str">
        <f>IF(I504 &lt;&gt; "?", CONCATENATE(I504, E504), "?")</f>
        <v>ARL0535</v>
      </c>
      <c r="K504" s="2" t="str">
        <f t="shared" si="7"/>
        <v>535 Arlington Ave. Reno, NV</v>
      </c>
      <c r="L504" t="s">
        <v>1028</v>
      </c>
      <c r="M504">
        <v>39.519297000000002</v>
      </c>
      <c r="N504">
        <v>-119.81752400000001</v>
      </c>
    </row>
    <row r="505" spans="1:14">
      <c r="A505" s="1" t="s">
        <v>495</v>
      </c>
      <c r="B505" s="1" t="s">
        <v>21</v>
      </c>
      <c r="D505" s="1" t="s">
        <v>22</v>
      </c>
      <c r="E505" s="1" t="s">
        <v>349</v>
      </c>
      <c r="F505" s="1">
        <v>7</v>
      </c>
      <c r="G505" s="1" t="s">
        <v>452</v>
      </c>
      <c r="H505" s="1">
        <v>2</v>
      </c>
      <c r="I505" s="1" t="str">
        <f>LOOKUP(A505, Streets!A:A, Streets!B:B)</f>
        <v>ARL</v>
      </c>
      <c r="J505" s="1" t="str">
        <f>IF(I505 &lt;&gt; "?", CONCATENATE(I505, E505), "?")</f>
        <v>ARL0533</v>
      </c>
      <c r="K505" s="2" t="str">
        <f t="shared" si="7"/>
        <v>533 Arlington Ave. Reno, NV</v>
      </c>
      <c r="L505" t="s">
        <v>1029</v>
      </c>
      <c r="M505">
        <v>39.519359999999999</v>
      </c>
      <c r="N505">
        <v>-119.81716900000001</v>
      </c>
    </row>
    <row r="506" spans="1:14">
      <c r="A506" s="1" t="s">
        <v>495</v>
      </c>
      <c r="B506" s="1" t="s">
        <v>21</v>
      </c>
      <c r="D506" s="1" t="s">
        <v>22</v>
      </c>
      <c r="E506" s="1" t="s">
        <v>350</v>
      </c>
      <c r="F506" s="1">
        <v>7</v>
      </c>
      <c r="G506" s="1" t="s">
        <v>452</v>
      </c>
      <c r="H506" s="1">
        <v>2</v>
      </c>
      <c r="I506" s="1" t="str">
        <f>LOOKUP(A506, Streets!A:A, Streets!B:B)</f>
        <v>ARL</v>
      </c>
      <c r="J506" s="1" t="str">
        <f>IF(I506 &lt;&gt; "?", CONCATENATE(I506, E506), "?")</f>
        <v>ARL0531</v>
      </c>
      <c r="K506" s="2" t="str">
        <f t="shared" si="7"/>
        <v>531 Arlington Ave. Reno, NV</v>
      </c>
      <c r="L506" t="s">
        <v>1030</v>
      </c>
      <c r="M506">
        <v>39.519415000000002</v>
      </c>
      <c r="N506">
        <v>-119.817171</v>
      </c>
    </row>
    <row r="507" spans="1:14">
      <c r="A507" s="1" t="s">
        <v>495</v>
      </c>
      <c r="B507" s="1" t="s">
        <v>21</v>
      </c>
      <c r="D507" s="1" t="s">
        <v>22</v>
      </c>
      <c r="E507" s="1" t="s">
        <v>351</v>
      </c>
      <c r="F507" s="1">
        <v>7</v>
      </c>
      <c r="G507" s="1" t="s">
        <v>452</v>
      </c>
      <c r="H507" s="1">
        <v>2</v>
      </c>
      <c r="I507" s="1" t="str">
        <f>LOOKUP(A507, Streets!A:A, Streets!B:B)</f>
        <v>ARL</v>
      </c>
      <c r="J507" s="1" t="str">
        <f>IF(I507 &lt;&gt; "?", CONCATENATE(I507, E507), "?")</f>
        <v>ARL0529</v>
      </c>
      <c r="K507" s="2" t="str">
        <f t="shared" si="7"/>
        <v>529 Arlington Ave. Reno, NV</v>
      </c>
      <c r="L507" t="s">
        <v>1031</v>
      </c>
      <c r="M507">
        <v>39.519469999999998</v>
      </c>
      <c r="N507">
        <v>-119.817173</v>
      </c>
    </row>
    <row r="508" spans="1:14">
      <c r="A508" s="1" t="s">
        <v>495</v>
      </c>
      <c r="B508" s="1" t="s">
        <v>21</v>
      </c>
      <c r="D508" s="1" t="s">
        <v>22</v>
      </c>
      <c r="E508" s="1" t="s">
        <v>165</v>
      </c>
      <c r="F508" s="1">
        <v>7</v>
      </c>
      <c r="G508" s="1" t="s">
        <v>452</v>
      </c>
      <c r="H508" s="1">
        <v>2</v>
      </c>
      <c r="I508" s="1" t="str">
        <f>LOOKUP(A508, Streets!A:A, Streets!B:B)</f>
        <v>ARL</v>
      </c>
      <c r="J508" s="1" t="str">
        <f>IF(I508 &lt;&gt; "?", CONCATENATE(I508, E508), "?")</f>
        <v>ARL0527</v>
      </c>
      <c r="K508" s="2" t="str">
        <f t="shared" si="7"/>
        <v>527 Arlington Ave. Reno, NV</v>
      </c>
      <c r="L508" t="s">
        <v>1032</v>
      </c>
      <c r="M508">
        <v>39.519433999999997</v>
      </c>
      <c r="N508">
        <v>-119.81752400000001</v>
      </c>
    </row>
    <row r="509" spans="1:14">
      <c r="A509" s="1" t="s">
        <v>495</v>
      </c>
      <c r="B509" s="1" t="s">
        <v>21</v>
      </c>
      <c r="D509" s="1" t="s">
        <v>22</v>
      </c>
      <c r="E509" s="1" t="s">
        <v>352</v>
      </c>
      <c r="F509" s="1">
        <v>7</v>
      </c>
      <c r="G509" s="1" t="s">
        <v>452</v>
      </c>
      <c r="H509" s="1">
        <v>2</v>
      </c>
      <c r="I509" s="1" t="str">
        <f>LOOKUP(A509, Streets!A:A, Streets!B:B)</f>
        <v>ARL</v>
      </c>
      <c r="J509" s="1" t="str">
        <f>IF(I509 &lt;&gt; "?", CONCATENATE(I509, E509), "?")</f>
        <v>ARL0540</v>
      </c>
      <c r="K509" s="2" t="str">
        <f t="shared" si="7"/>
        <v>540 Arlington Ave. Reno, NV</v>
      </c>
      <c r="L509" t="s">
        <v>1033</v>
      </c>
      <c r="M509">
        <v>39.519440000000003</v>
      </c>
      <c r="N509">
        <v>-119.81713499999999</v>
      </c>
    </row>
    <row r="510" spans="1:14">
      <c r="A510" s="1" t="s">
        <v>495</v>
      </c>
      <c r="B510" s="1" t="s">
        <v>21</v>
      </c>
      <c r="D510" s="1" t="s">
        <v>22</v>
      </c>
      <c r="E510" s="1" t="s">
        <v>354</v>
      </c>
      <c r="F510" s="1">
        <v>7</v>
      </c>
      <c r="G510" s="1" t="s">
        <v>452</v>
      </c>
      <c r="H510" s="1">
        <v>2</v>
      </c>
      <c r="I510" s="1" t="str">
        <f>LOOKUP(A510, Streets!A:A, Streets!B:B)</f>
        <v>ARL</v>
      </c>
      <c r="J510" s="1" t="str">
        <f>IF(I510 &lt;&gt; "?", CONCATENATE(I510, E510), "?")</f>
        <v>ARL0538</v>
      </c>
      <c r="K510" s="2" t="str">
        <f t="shared" si="7"/>
        <v>538 Arlington Ave. Reno, NV</v>
      </c>
      <c r="L510" t="s">
        <v>1034</v>
      </c>
      <c r="M510">
        <v>39.519454000000003</v>
      </c>
      <c r="N510">
        <v>-119.817136</v>
      </c>
    </row>
    <row r="511" spans="1:14">
      <c r="A511" s="1" t="s">
        <v>495</v>
      </c>
      <c r="B511" s="1" t="s">
        <v>21</v>
      </c>
      <c r="D511" s="1" t="s">
        <v>22</v>
      </c>
      <c r="E511" s="1" t="s">
        <v>355</v>
      </c>
      <c r="F511" s="1">
        <v>7</v>
      </c>
      <c r="G511" s="1" t="s">
        <v>452</v>
      </c>
      <c r="H511" s="1">
        <v>2</v>
      </c>
      <c r="I511" s="1" t="str">
        <f>LOOKUP(A511, Streets!A:A, Streets!B:B)</f>
        <v>ARL</v>
      </c>
      <c r="J511" s="1" t="str">
        <f>IF(I511 &lt;&gt; "?", CONCATENATE(I511, E511), "?")</f>
        <v>ARL0536</v>
      </c>
      <c r="K511" s="2" t="str">
        <f t="shared" si="7"/>
        <v>536 Arlington Ave. Reno, NV</v>
      </c>
      <c r="L511" t="s">
        <v>1035</v>
      </c>
      <c r="M511">
        <v>39.519468000000003</v>
      </c>
      <c r="N511">
        <v>-119.817136</v>
      </c>
    </row>
    <row r="512" spans="1:14">
      <c r="A512" s="1" t="s">
        <v>495</v>
      </c>
      <c r="B512" s="1" t="s">
        <v>21</v>
      </c>
      <c r="D512" s="1" t="s">
        <v>22</v>
      </c>
      <c r="E512" s="1" t="s">
        <v>356</v>
      </c>
      <c r="F512" s="1">
        <v>7</v>
      </c>
      <c r="G512" s="1" t="s">
        <v>452</v>
      </c>
      <c r="H512" s="1">
        <v>2</v>
      </c>
      <c r="I512" s="1" t="str">
        <f>LOOKUP(A512, Streets!A:A, Streets!B:B)</f>
        <v>ARL</v>
      </c>
      <c r="J512" s="1" t="str">
        <f>IF(I512 &lt;&gt; "?", CONCATENATE(I512, E512), "?")</f>
        <v>ARL0534</v>
      </c>
      <c r="K512" s="2" t="str">
        <f t="shared" si="7"/>
        <v>534 Arlington Ave. Reno, NV</v>
      </c>
      <c r="L512" t="s">
        <v>1036</v>
      </c>
      <c r="M512">
        <v>39.519483000000001</v>
      </c>
      <c r="N512">
        <v>-119.817137</v>
      </c>
    </row>
    <row r="513" spans="1:14">
      <c r="A513" s="1" t="s">
        <v>495</v>
      </c>
      <c r="B513" s="1" t="s">
        <v>21</v>
      </c>
      <c r="D513" s="1" t="s">
        <v>22</v>
      </c>
      <c r="E513" s="1" t="s">
        <v>357</v>
      </c>
      <c r="F513" s="1">
        <v>7</v>
      </c>
      <c r="G513" s="1" t="s">
        <v>452</v>
      </c>
      <c r="H513" s="1">
        <v>2</v>
      </c>
      <c r="I513" s="1" t="str">
        <f>LOOKUP(A513, Streets!A:A, Streets!B:B)</f>
        <v>ARL</v>
      </c>
      <c r="J513" s="1" t="str">
        <f>IF(I513 &lt;&gt; "?", CONCATENATE(I513, E513), "?")</f>
        <v>ARL0532</v>
      </c>
      <c r="K513" s="2" t="str">
        <f t="shared" si="7"/>
        <v>532 Arlington Ave. Reno, NV</v>
      </c>
      <c r="L513" t="s">
        <v>1037</v>
      </c>
      <c r="M513">
        <v>39.519497000000001</v>
      </c>
      <c r="N513">
        <v>-119.817137</v>
      </c>
    </row>
    <row r="514" spans="1:14">
      <c r="A514" s="1" t="s">
        <v>495</v>
      </c>
      <c r="B514" s="1" t="s">
        <v>21</v>
      </c>
      <c r="D514" s="1" t="s">
        <v>22</v>
      </c>
      <c r="E514" s="1" t="s">
        <v>358</v>
      </c>
      <c r="F514" s="1">
        <v>7</v>
      </c>
      <c r="G514" s="1" t="s">
        <v>452</v>
      </c>
      <c r="H514" s="1">
        <v>2</v>
      </c>
      <c r="I514" s="1" t="str">
        <f>LOOKUP(A514, Streets!A:A, Streets!B:B)</f>
        <v>ARL</v>
      </c>
      <c r="J514" s="1" t="str">
        <f>IF(I514 &lt;&gt; "?", CONCATENATE(I514, E514), "?")</f>
        <v>ARL0530</v>
      </c>
      <c r="K514" s="2" t="str">
        <f t="shared" si="7"/>
        <v>530 Arlington Ave. Reno, NV</v>
      </c>
      <c r="L514" t="s">
        <v>1038</v>
      </c>
      <c r="M514">
        <v>39.519511000000001</v>
      </c>
      <c r="N514">
        <v>-119.817138</v>
      </c>
    </row>
    <row r="515" spans="1:14">
      <c r="A515" s="1" t="s">
        <v>495</v>
      </c>
      <c r="B515" s="1" t="s">
        <v>21</v>
      </c>
      <c r="D515" s="1" t="s">
        <v>22</v>
      </c>
      <c r="E515" s="1" t="s">
        <v>359</v>
      </c>
      <c r="F515" s="1">
        <v>7</v>
      </c>
      <c r="G515" s="1" t="s">
        <v>452</v>
      </c>
      <c r="H515" s="1">
        <v>2</v>
      </c>
      <c r="I515" s="1" t="str">
        <f>LOOKUP(A515, Streets!A:A, Streets!B:B)</f>
        <v>ARL</v>
      </c>
      <c r="J515" s="1" t="str">
        <f>IF(I515 &lt;&gt; "?", CONCATENATE(I515, E515), "?")</f>
        <v>ARL0528</v>
      </c>
      <c r="K515" s="2" t="str">
        <f t="shared" ref="K515:K578" si="8">VALUE(TRIM(CLEAN(E515)))&amp;" "&amp;A515&amp;" Reno, NV"</f>
        <v>528 Arlington Ave. Reno, NV</v>
      </c>
      <c r="L515" t="s">
        <v>1039</v>
      </c>
      <c r="M515">
        <v>39.519474000000002</v>
      </c>
      <c r="N515">
        <v>-119.816731</v>
      </c>
    </row>
    <row r="516" spans="1:14">
      <c r="A516" s="1" t="s">
        <v>495</v>
      </c>
      <c r="B516" s="1" t="s">
        <v>21</v>
      </c>
      <c r="D516" s="1" t="s">
        <v>22</v>
      </c>
      <c r="E516" s="1" t="s">
        <v>360</v>
      </c>
      <c r="F516" s="1">
        <v>7</v>
      </c>
      <c r="G516" s="1" t="s">
        <v>452</v>
      </c>
      <c r="H516" s="1">
        <v>2</v>
      </c>
      <c r="I516" s="1" t="str">
        <f>LOOKUP(A516, Streets!A:A, Streets!B:B)</f>
        <v>ARL</v>
      </c>
      <c r="J516" s="1" t="str">
        <f>IF(I516 &lt;&gt; "?", CONCATENATE(I516, E516), "?")</f>
        <v>ARL0526</v>
      </c>
      <c r="K516" s="2" t="str">
        <f t="shared" si="8"/>
        <v>526 Arlington Ave. Reno, NV</v>
      </c>
      <c r="L516" t="s">
        <v>1040</v>
      </c>
      <c r="M516">
        <v>39.519534999999998</v>
      </c>
      <c r="N516">
        <v>-119.817138</v>
      </c>
    </row>
    <row r="517" spans="1:14">
      <c r="A517" s="1" t="s">
        <v>495</v>
      </c>
      <c r="B517" s="1" t="s">
        <v>21</v>
      </c>
      <c r="D517" s="1" t="s">
        <v>22</v>
      </c>
      <c r="E517" s="1" t="s">
        <v>361</v>
      </c>
      <c r="F517" s="1">
        <v>7</v>
      </c>
      <c r="G517" s="1" t="s">
        <v>452</v>
      </c>
      <c r="H517" s="1">
        <v>2</v>
      </c>
      <c r="I517" s="1" t="str">
        <f>LOOKUP(A517, Streets!A:A, Streets!B:B)</f>
        <v>ARL</v>
      </c>
      <c r="J517" s="1" t="str">
        <f>IF(I517 &lt;&gt; "?", CONCATENATE(I517, E517), "?")</f>
        <v>ARL0524</v>
      </c>
      <c r="K517" s="2" t="str">
        <f t="shared" si="8"/>
        <v>524 Arlington Ave. Reno, NV</v>
      </c>
      <c r="L517" t="s">
        <v>1041</v>
      </c>
      <c r="M517">
        <v>39.519575000000003</v>
      </c>
      <c r="N517">
        <v>-119.817136</v>
      </c>
    </row>
    <row r="518" spans="1:14">
      <c r="A518" s="1" t="s">
        <v>495</v>
      </c>
      <c r="B518" s="1" t="s">
        <v>21</v>
      </c>
      <c r="D518" s="1" t="s">
        <v>22</v>
      </c>
      <c r="E518" s="1" t="s">
        <v>362</v>
      </c>
      <c r="F518" s="1">
        <v>7</v>
      </c>
      <c r="G518" s="1" t="s">
        <v>452</v>
      </c>
      <c r="H518" s="1">
        <v>2</v>
      </c>
      <c r="I518" s="1" t="str">
        <f>LOOKUP(A518, Streets!A:A, Streets!B:B)</f>
        <v>ARL</v>
      </c>
      <c r="J518" s="1" t="str">
        <f>IF(I518 &lt;&gt; "?", CONCATENATE(I518, E518), "?")</f>
        <v>ARL0522</v>
      </c>
      <c r="K518" s="2" t="str">
        <f t="shared" si="8"/>
        <v>522 Arlington Ave. Reno, NV</v>
      </c>
      <c r="L518" t="s">
        <v>1042</v>
      </c>
      <c r="M518">
        <v>39.519613999999997</v>
      </c>
      <c r="N518">
        <v>-119.817133</v>
      </c>
    </row>
    <row r="519" spans="1:14">
      <c r="A519" s="1" t="s">
        <v>495</v>
      </c>
      <c r="B519" s="1" t="s">
        <v>21</v>
      </c>
      <c r="D519" s="1" t="s">
        <v>22</v>
      </c>
      <c r="E519" s="1" t="s">
        <v>164</v>
      </c>
      <c r="F519" s="1">
        <v>7</v>
      </c>
      <c r="G519" s="1" t="s">
        <v>452</v>
      </c>
      <c r="H519" s="1">
        <v>2</v>
      </c>
      <c r="I519" s="1" t="str">
        <f>LOOKUP(A519, Streets!A:A, Streets!B:B)</f>
        <v>ARL</v>
      </c>
      <c r="J519" s="1" t="str">
        <f>IF(I519 &lt;&gt; "?", CONCATENATE(I519, E519), "?")</f>
        <v>ARL0520</v>
      </c>
      <c r="K519" s="2" t="str">
        <f t="shared" si="8"/>
        <v>520 Arlington Ave. Reno, NV</v>
      </c>
      <c r="L519" t="s">
        <v>1043</v>
      </c>
      <c r="M519">
        <v>39.519652999999998</v>
      </c>
      <c r="N519">
        <v>-119.81713000000001</v>
      </c>
    </row>
    <row r="520" spans="1:14">
      <c r="A520" s="1" t="s">
        <v>523</v>
      </c>
      <c r="B520" s="1" t="s">
        <v>16</v>
      </c>
      <c r="D520" s="1" t="s">
        <v>6</v>
      </c>
      <c r="E520" s="1" t="s">
        <v>119</v>
      </c>
      <c r="F520" s="1">
        <v>5</v>
      </c>
      <c r="G520" s="1" t="s">
        <v>448</v>
      </c>
      <c r="H520" s="1">
        <v>2</v>
      </c>
      <c r="I520" s="1" t="str">
        <f>LOOKUP(A520, Streets!A:A, Streets!B:B)</f>
        <v>STE</v>
      </c>
      <c r="J520" s="1" t="str">
        <f>IF(I520 &lt;&gt; "?", CONCATENATE(I520, E520), "?")</f>
        <v>STE0104</v>
      </c>
      <c r="K520" s="2" t="str">
        <f t="shared" si="8"/>
        <v>104 Stevenson St. Reno, NV</v>
      </c>
      <c r="L520" t="s">
        <v>1044</v>
      </c>
      <c r="M520">
        <v>39.524740000000001</v>
      </c>
      <c r="N520">
        <v>-119.818105</v>
      </c>
    </row>
    <row r="521" spans="1:14">
      <c r="A521" s="1" t="s">
        <v>523</v>
      </c>
      <c r="B521" s="1" t="s">
        <v>16</v>
      </c>
      <c r="D521" s="1" t="s">
        <v>6</v>
      </c>
      <c r="E521" s="1" t="s">
        <v>316</v>
      </c>
      <c r="F521" s="1">
        <v>5</v>
      </c>
      <c r="G521" s="1" t="s">
        <v>448</v>
      </c>
      <c r="H521" s="1">
        <v>2</v>
      </c>
      <c r="I521" s="1" t="str">
        <f>LOOKUP(A521, Streets!A:A, Streets!B:B)</f>
        <v>STE</v>
      </c>
      <c r="J521" s="1" t="str">
        <f>IF(I521 &lt;&gt; "?", CONCATENATE(I521, E521), "?")</f>
        <v>STE0108</v>
      </c>
      <c r="K521" s="2" t="str">
        <f t="shared" si="8"/>
        <v>108 Stevenson St. Reno, NV</v>
      </c>
      <c r="L521" t="s">
        <v>1045</v>
      </c>
      <c r="M521">
        <v>39.524794</v>
      </c>
      <c r="N521">
        <v>-119.818123</v>
      </c>
    </row>
    <row r="522" spans="1:14">
      <c r="A522" s="1" t="s">
        <v>523</v>
      </c>
      <c r="B522" s="1" t="s">
        <v>16</v>
      </c>
      <c r="D522" s="1" t="s">
        <v>6</v>
      </c>
      <c r="E522" s="1" t="s">
        <v>212</v>
      </c>
      <c r="F522" s="1">
        <v>5</v>
      </c>
      <c r="G522" s="1" t="s">
        <v>448</v>
      </c>
      <c r="H522" s="1">
        <v>2</v>
      </c>
      <c r="I522" s="1" t="str">
        <f>LOOKUP(A522, Streets!A:A, Streets!B:B)</f>
        <v>STE</v>
      </c>
      <c r="J522" s="1" t="str">
        <f>IF(I522 &lt;&gt; "?", CONCATENATE(I522, E522), "?")</f>
        <v>STE0112</v>
      </c>
      <c r="K522" s="2" t="str">
        <f t="shared" si="8"/>
        <v>112 Stevenson St. Reno, NV</v>
      </c>
      <c r="L522" t="s">
        <v>1046</v>
      </c>
      <c r="M522">
        <v>39.524847999999999</v>
      </c>
      <c r="N522">
        <v>-119.81814</v>
      </c>
    </row>
    <row r="523" spans="1:14">
      <c r="A523" s="1" t="s">
        <v>523</v>
      </c>
      <c r="B523" s="1" t="s">
        <v>16</v>
      </c>
      <c r="D523" s="1" t="s">
        <v>6</v>
      </c>
      <c r="E523" s="1" t="s">
        <v>210</v>
      </c>
      <c r="F523" s="1">
        <v>5</v>
      </c>
      <c r="G523" s="1" t="s">
        <v>448</v>
      </c>
      <c r="H523" s="1">
        <v>2</v>
      </c>
      <c r="I523" s="1" t="str">
        <f>LOOKUP(A523, Streets!A:A, Streets!B:B)</f>
        <v>STE</v>
      </c>
      <c r="J523" s="1" t="str">
        <f>IF(I523 &lt;&gt; "?", CONCATENATE(I523, E523), "?")</f>
        <v>STE0116</v>
      </c>
      <c r="K523" s="2" t="str">
        <f t="shared" si="8"/>
        <v>116 Stevenson St. Reno, NV</v>
      </c>
      <c r="L523" t="s">
        <v>1047</v>
      </c>
      <c r="M523">
        <v>39.524901999999997</v>
      </c>
      <c r="N523">
        <v>-119.818158</v>
      </c>
    </row>
    <row r="524" spans="1:14">
      <c r="A524" s="1" t="s">
        <v>523</v>
      </c>
      <c r="B524" s="1" t="s">
        <v>16</v>
      </c>
      <c r="D524" s="1" t="s">
        <v>6</v>
      </c>
      <c r="E524" s="1" t="s">
        <v>321</v>
      </c>
      <c r="F524" s="1">
        <v>5</v>
      </c>
      <c r="G524" s="1" t="s">
        <v>448</v>
      </c>
      <c r="H524" s="1">
        <v>2</v>
      </c>
      <c r="I524" s="1" t="str">
        <f>LOOKUP(A524, Streets!A:A, Streets!B:B)</f>
        <v>STE</v>
      </c>
      <c r="J524" s="1" t="str">
        <f>IF(I524 &lt;&gt; "?", CONCATENATE(I524, E524), "?")</f>
        <v>STE0120</v>
      </c>
      <c r="K524" s="2" t="str">
        <f t="shared" si="8"/>
        <v>120 Stevenson St. Reno, NV</v>
      </c>
      <c r="L524" t="s">
        <v>1048</v>
      </c>
      <c r="M524">
        <v>39.524954999999999</v>
      </c>
      <c r="N524">
        <v>-119.81817599999999</v>
      </c>
    </row>
    <row r="525" spans="1:14">
      <c r="A525" s="1" t="s">
        <v>523</v>
      </c>
      <c r="B525" s="1" t="s">
        <v>16</v>
      </c>
      <c r="D525" s="1" t="s">
        <v>6</v>
      </c>
      <c r="E525" s="1" t="s">
        <v>253</v>
      </c>
      <c r="F525" s="1">
        <v>5</v>
      </c>
      <c r="G525" s="1" t="s">
        <v>448</v>
      </c>
      <c r="H525" s="1">
        <v>2</v>
      </c>
      <c r="I525" s="1" t="str">
        <f>LOOKUP(A525, Streets!A:A, Streets!B:B)</f>
        <v>STE</v>
      </c>
      <c r="J525" s="1" t="str">
        <f>IF(I525 &lt;&gt; "?", CONCATENATE(I525, E525), "?")</f>
        <v>STE0124</v>
      </c>
      <c r="K525" s="2" t="str">
        <f t="shared" si="8"/>
        <v>124 Stevenson St. Reno, NV</v>
      </c>
      <c r="L525" t="s">
        <v>1049</v>
      </c>
      <c r="M525">
        <v>39.525008999999997</v>
      </c>
      <c r="N525">
        <v>-119.81819400000001</v>
      </c>
    </row>
    <row r="526" spans="1:14">
      <c r="A526" s="1" t="s">
        <v>523</v>
      </c>
      <c r="B526" s="1" t="s">
        <v>16</v>
      </c>
      <c r="D526" s="1" t="s">
        <v>6</v>
      </c>
      <c r="E526" s="1" t="s">
        <v>255</v>
      </c>
      <c r="F526" s="1">
        <v>5</v>
      </c>
      <c r="G526" s="1" t="s">
        <v>448</v>
      </c>
      <c r="H526" s="1">
        <v>2</v>
      </c>
      <c r="I526" s="1" t="str">
        <f>LOOKUP(A526, Streets!A:A, Streets!B:B)</f>
        <v>STE</v>
      </c>
      <c r="J526" s="1" t="str">
        <f>IF(I526 &lt;&gt; "?", CONCATENATE(I526, E526), "?")</f>
        <v>STE0128</v>
      </c>
      <c r="K526" s="2" t="str">
        <f t="shared" si="8"/>
        <v>128 Stevenson St. Reno, NV</v>
      </c>
      <c r="L526" t="s">
        <v>1050</v>
      </c>
      <c r="M526">
        <v>39.525063000000003</v>
      </c>
      <c r="N526">
        <v>-119.818212</v>
      </c>
    </row>
    <row r="527" spans="1:14">
      <c r="A527" s="1" t="s">
        <v>523</v>
      </c>
      <c r="B527" s="1" t="s">
        <v>16</v>
      </c>
      <c r="D527" s="1" t="s">
        <v>6</v>
      </c>
      <c r="E527" s="1" t="s">
        <v>138</v>
      </c>
      <c r="F527" s="1">
        <v>5</v>
      </c>
      <c r="G527" s="1" t="s">
        <v>448</v>
      </c>
      <c r="H527" s="1">
        <v>2</v>
      </c>
      <c r="I527" s="1" t="str">
        <f>LOOKUP(A527, Streets!A:A, Streets!B:B)</f>
        <v>STE</v>
      </c>
      <c r="J527" s="1" t="str">
        <f>IF(I527 &lt;&gt; "?", CONCATENATE(I527, E527), "?")</f>
        <v>STE0132</v>
      </c>
      <c r="K527" s="2" t="str">
        <f t="shared" si="8"/>
        <v>132 Stevenson St. Reno, NV</v>
      </c>
      <c r="L527" t="s">
        <v>1051</v>
      </c>
      <c r="M527">
        <v>39.525117000000002</v>
      </c>
      <c r="N527">
        <v>-119.81823</v>
      </c>
    </row>
    <row r="528" spans="1:14">
      <c r="A528" s="1" t="s">
        <v>523</v>
      </c>
      <c r="B528" s="1" t="s">
        <v>16</v>
      </c>
      <c r="D528" s="1" t="s">
        <v>6</v>
      </c>
      <c r="E528" s="1" t="s">
        <v>136</v>
      </c>
      <c r="F528" s="1">
        <v>5</v>
      </c>
      <c r="G528" s="1" t="s">
        <v>448</v>
      </c>
      <c r="H528" s="1">
        <v>2</v>
      </c>
      <c r="I528" s="1" t="str">
        <f>LOOKUP(A528, Streets!A:A, Streets!B:B)</f>
        <v>STE</v>
      </c>
      <c r="J528" s="1" t="str">
        <f>IF(I528 &lt;&gt; "?", CONCATENATE(I528, E528), "?")</f>
        <v>STE0136</v>
      </c>
      <c r="K528" s="2" t="str">
        <f t="shared" si="8"/>
        <v>136 Stevenson St. Reno, NV</v>
      </c>
      <c r="L528" t="s">
        <v>1052</v>
      </c>
      <c r="M528">
        <v>39.525170000000003</v>
      </c>
      <c r="N528">
        <v>-119.818248</v>
      </c>
    </row>
    <row r="529" spans="1:14">
      <c r="A529" s="1" t="s">
        <v>523</v>
      </c>
      <c r="B529" s="1" t="s">
        <v>16</v>
      </c>
      <c r="D529" s="1" t="s">
        <v>6</v>
      </c>
      <c r="E529" s="1" t="s">
        <v>317</v>
      </c>
      <c r="F529" s="1">
        <v>5</v>
      </c>
      <c r="G529" s="1" t="s">
        <v>448</v>
      </c>
      <c r="H529" s="1">
        <v>2</v>
      </c>
      <c r="I529" s="1" t="str">
        <f>LOOKUP(A529, Streets!A:A, Streets!B:B)</f>
        <v>STE</v>
      </c>
      <c r="J529" s="1" t="str">
        <f>IF(I529 &lt;&gt; "?", CONCATENATE(I529, E529), "?")</f>
        <v>STE0135</v>
      </c>
      <c r="K529" s="2" t="str">
        <f t="shared" si="8"/>
        <v>135 Stevenson St. Reno, NV</v>
      </c>
      <c r="L529" t="s">
        <v>1053</v>
      </c>
      <c r="M529">
        <v>39.525063000000003</v>
      </c>
      <c r="N529">
        <v>-119.81825000000001</v>
      </c>
    </row>
    <row r="530" spans="1:14">
      <c r="A530" s="1" t="s">
        <v>523</v>
      </c>
      <c r="B530" s="1" t="s">
        <v>16</v>
      </c>
      <c r="D530" s="1" t="s">
        <v>6</v>
      </c>
      <c r="E530" s="1" t="s">
        <v>84</v>
      </c>
      <c r="F530" s="1">
        <v>5</v>
      </c>
      <c r="G530" s="1" t="s">
        <v>448</v>
      </c>
      <c r="H530" s="1">
        <v>2</v>
      </c>
      <c r="I530" s="1" t="str">
        <f>LOOKUP(A530, Streets!A:A, Streets!B:B)</f>
        <v>STE</v>
      </c>
      <c r="J530" s="1" t="str">
        <f>IF(I530 &lt;&gt; "?", CONCATENATE(I530, E530), "?")</f>
        <v>STE0131</v>
      </c>
      <c r="K530" s="2" t="str">
        <f t="shared" si="8"/>
        <v>131 Stevenson St. Reno, NV</v>
      </c>
      <c r="L530" t="s">
        <v>1054</v>
      </c>
      <c r="M530">
        <v>39.525018000000003</v>
      </c>
      <c r="N530">
        <v>-119.818235</v>
      </c>
    </row>
    <row r="531" spans="1:14">
      <c r="A531" s="1" t="s">
        <v>523</v>
      </c>
      <c r="B531" s="1" t="s">
        <v>16</v>
      </c>
      <c r="D531" s="1" t="s">
        <v>6</v>
      </c>
      <c r="E531" s="1" t="s">
        <v>83</v>
      </c>
      <c r="F531" s="1">
        <v>5</v>
      </c>
      <c r="G531" s="1" t="s">
        <v>448</v>
      </c>
      <c r="H531" s="1">
        <v>2</v>
      </c>
      <c r="I531" s="1" t="str">
        <f>LOOKUP(A531, Streets!A:A, Streets!B:B)</f>
        <v>STE</v>
      </c>
      <c r="J531" s="1" t="str">
        <f>IF(I531 &lt;&gt; "?", CONCATENATE(I531, E531), "?")</f>
        <v>STE0127</v>
      </c>
      <c r="K531" s="2" t="str">
        <f t="shared" si="8"/>
        <v>127 Stevenson St. Reno, NV</v>
      </c>
      <c r="L531" t="s">
        <v>1055</v>
      </c>
      <c r="M531">
        <v>39.524973000000003</v>
      </c>
      <c r="N531">
        <v>-119.81822</v>
      </c>
    </row>
    <row r="532" spans="1:14">
      <c r="A532" s="1" t="s">
        <v>523</v>
      </c>
      <c r="B532" s="1" t="s">
        <v>16</v>
      </c>
      <c r="D532" s="1" t="s">
        <v>6</v>
      </c>
      <c r="E532" s="1" t="s">
        <v>320</v>
      </c>
      <c r="F532" s="1">
        <v>5</v>
      </c>
      <c r="G532" s="1" t="s">
        <v>448</v>
      </c>
      <c r="H532" s="1">
        <v>2</v>
      </c>
      <c r="I532" s="1" t="str">
        <f>LOOKUP(A532, Streets!A:A, Streets!B:B)</f>
        <v>STE</v>
      </c>
      <c r="J532" s="1" t="str">
        <f>IF(I532 &lt;&gt; "?", CONCATENATE(I532, E532), "?")</f>
        <v>STE0123</v>
      </c>
      <c r="K532" s="2" t="str">
        <f t="shared" si="8"/>
        <v>123 Stevenson St. Reno, NV</v>
      </c>
      <c r="L532" t="s">
        <v>1056</v>
      </c>
      <c r="M532">
        <v>39.524928000000003</v>
      </c>
      <c r="N532">
        <v>-119.81820500000001</v>
      </c>
    </row>
    <row r="533" spans="1:14">
      <c r="A533" s="1" t="s">
        <v>523</v>
      </c>
      <c r="B533" s="1" t="s">
        <v>16</v>
      </c>
      <c r="D533" s="1" t="s">
        <v>6</v>
      </c>
      <c r="E533" s="1" t="s">
        <v>213</v>
      </c>
      <c r="F533" s="1">
        <v>5</v>
      </c>
      <c r="G533" s="1" t="s">
        <v>448</v>
      </c>
      <c r="H533" s="1">
        <v>2</v>
      </c>
      <c r="I533" s="1" t="str">
        <f>LOOKUP(A533, Streets!A:A, Streets!B:B)</f>
        <v>STE</v>
      </c>
      <c r="J533" s="1" t="str">
        <f>IF(I533 &lt;&gt; "?", CONCATENATE(I533, E533), "?")</f>
        <v>STE0119</v>
      </c>
      <c r="K533" s="2" t="str">
        <f t="shared" si="8"/>
        <v>119 Stevenson St. Reno, NV</v>
      </c>
      <c r="L533" t="s">
        <v>1057</v>
      </c>
      <c r="M533">
        <v>39.524883000000003</v>
      </c>
      <c r="N533">
        <v>-119.81819</v>
      </c>
    </row>
    <row r="534" spans="1:14">
      <c r="A534" s="1" t="s">
        <v>523</v>
      </c>
      <c r="B534" s="1" t="s">
        <v>16</v>
      </c>
      <c r="D534" s="1" t="s">
        <v>6</v>
      </c>
      <c r="E534" s="1" t="s">
        <v>221</v>
      </c>
      <c r="F534" s="1">
        <v>5</v>
      </c>
      <c r="G534" s="1" t="s">
        <v>448</v>
      </c>
      <c r="H534" s="1">
        <v>2</v>
      </c>
      <c r="I534" s="1" t="str">
        <f>LOOKUP(A534, Streets!A:A, Streets!B:B)</f>
        <v>STE</v>
      </c>
      <c r="J534" s="1" t="str">
        <f>IF(I534 &lt;&gt; "?", CONCATENATE(I534, E534), "?")</f>
        <v>STE0115</v>
      </c>
      <c r="K534" s="2" t="str">
        <f t="shared" si="8"/>
        <v>115 Stevenson St. Reno, NV</v>
      </c>
      <c r="L534" t="s">
        <v>1058</v>
      </c>
      <c r="M534">
        <v>39.524838000000003</v>
      </c>
      <c r="N534">
        <v>-119.818175</v>
      </c>
    </row>
    <row r="535" spans="1:14">
      <c r="A535" s="1" t="s">
        <v>523</v>
      </c>
      <c r="B535" s="1" t="s">
        <v>6</v>
      </c>
      <c r="D535" s="1" t="s">
        <v>51</v>
      </c>
      <c r="E535" s="1" t="s">
        <v>284</v>
      </c>
      <c r="F535" s="1">
        <v>5</v>
      </c>
      <c r="G535" s="1" t="s">
        <v>448</v>
      </c>
      <c r="H535" s="1">
        <v>2</v>
      </c>
      <c r="I535" s="1" t="str">
        <f>LOOKUP(A535, Streets!A:A, Streets!B:B)</f>
        <v>STE</v>
      </c>
      <c r="J535" s="1" t="str">
        <f>IF(I535 &lt;&gt; "?", CONCATENATE(I535, E535), "?")</f>
        <v>STE0200</v>
      </c>
      <c r="K535" s="2" t="str">
        <f t="shared" si="8"/>
        <v>200 Stevenson St. Reno, NV</v>
      </c>
      <c r="L535" t="s">
        <v>1059</v>
      </c>
      <c r="M535">
        <v>39.525906999999997</v>
      </c>
      <c r="N535">
        <v>-119.818493</v>
      </c>
    </row>
    <row r="536" spans="1:14">
      <c r="A536" s="1" t="s">
        <v>523</v>
      </c>
      <c r="B536" s="1" t="s">
        <v>6</v>
      </c>
      <c r="D536" s="1" t="s">
        <v>51</v>
      </c>
      <c r="E536" s="1" t="s">
        <v>117</v>
      </c>
      <c r="F536" s="1">
        <v>5</v>
      </c>
      <c r="G536" s="1" t="s">
        <v>448</v>
      </c>
      <c r="H536" s="1">
        <v>2</v>
      </c>
      <c r="I536" s="1" t="str">
        <f>LOOKUP(A536, Streets!A:A, Streets!B:B)</f>
        <v>STE</v>
      </c>
      <c r="J536" s="1" t="str">
        <f>IF(I536 &lt;&gt; "?", CONCATENATE(I536, E536), "?")</f>
        <v>STE0204</v>
      </c>
      <c r="K536" s="2" t="str">
        <f t="shared" si="8"/>
        <v>204 Stevenson St. Reno, NV</v>
      </c>
      <c r="L536" t="s">
        <v>1060</v>
      </c>
      <c r="M536">
        <v>39.525906999999997</v>
      </c>
      <c r="N536">
        <v>-119.818493</v>
      </c>
    </row>
    <row r="537" spans="1:14">
      <c r="A537" s="1" t="s">
        <v>523</v>
      </c>
      <c r="B537" s="1" t="s">
        <v>6</v>
      </c>
      <c r="D537" s="1" t="s">
        <v>51</v>
      </c>
      <c r="E537" s="1" t="s">
        <v>363</v>
      </c>
      <c r="F537" s="1">
        <v>5</v>
      </c>
      <c r="G537" s="1" t="s">
        <v>448</v>
      </c>
      <c r="H537" s="1">
        <v>2</v>
      </c>
      <c r="I537" s="1" t="str">
        <f>LOOKUP(A537, Streets!A:A, Streets!B:B)</f>
        <v>STE</v>
      </c>
      <c r="J537" s="1" t="str">
        <f>IF(I537 &lt;&gt; "?", CONCATENATE(I537, E537), "?")</f>
        <v>STE0208</v>
      </c>
      <c r="K537" s="2" t="str">
        <f t="shared" si="8"/>
        <v>208 Stevenson St. Reno, NV</v>
      </c>
      <c r="L537" t="s">
        <v>1061</v>
      </c>
      <c r="M537">
        <v>39.525906999999997</v>
      </c>
      <c r="N537">
        <v>-119.818493</v>
      </c>
    </row>
    <row r="538" spans="1:14">
      <c r="A538" s="1" t="s">
        <v>523</v>
      </c>
      <c r="B538" s="1" t="s">
        <v>6</v>
      </c>
      <c r="D538" s="1" t="s">
        <v>51</v>
      </c>
      <c r="E538" s="1" t="s">
        <v>217</v>
      </c>
      <c r="F538" s="1">
        <v>5</v>
      </c>
      <c r="G538" s="1" t="s">
        <v>448</v>
      </c>
      <c r="H538" s="1">
        <v>2</v>
      </c>
      <c r="I538" s="1" t="str">
        <f>LOOKUP(A538, Streets!A:A, Streets!B:B)</f>
        <v>STE</v>
      </c>
      <c r="J538" s="1" t="str">
        <f>IF(I538 &lt;&gt; "?", CONCATENATE(I538, E538), "?")</f>
        <v>STE0212</v>
      </c>
      <c r="K538" s="2" t="str">
        <f t="shared" si="8"/>
        <v>212 Stevenson St. Reno, NV</v>
      </c>
      <c r="L538" t="s">
        <v>1062</v>
      </c>
      <c r="M538">
        <v>39.525906999999997</v>
      </c>
      <c r="N538">
        <v>-119.818493</v>
      </c>
    </row>
    <row r="539" spans="1:14">
      <c r="A539" s="1" t="s">
        <v>523</v>
      </c>
      <c r="B539" s="1" t="s">
        <v>6</v>
      </c>
      <c r="D539" s="1" t="s">
        <v>51</v>
      </c>
      <c r="E539" s="1" t="s">
        <v>115</v>
      </c>
      <c r="F539" s="1">
        <v>5</v>
      </c>
      <c r="G539" s="1" t="s">
        <v>448</v>
      </c>
      <c r="H539" s="1">
        <v>2</v>
      </c>
      <c r="I539" s="1" t="str">
        <f>LOOKUP(A539, Streets!A:A, Streets!B:B)</f>
        <v>STE</v>
      </c>
      <c r="J539" s="1" t="str">
        <f>IF(I539 &lt;&gt; "?", CONCATENATE(I539, E539), "?")</f>
        <v>STE0205</v>
      </c>
      <c r="K539" s="2" t="str">
        <f t="shared" si="8"/>
        <v>205 Stevenson St. Reno, NV</v>
      </c>
      <c r="L539" t="s">
        <v>1063</v>
      </c>
      <c r="M539">
        <v>39.5259</v>
      </c>
      <c r="N539">
        <v>-119.818528</v>
      </c>
    </row>
    <row r="540" spans="1:14">
      <c r="A540" s="1" t="s">
        <v>523</v>
      </c>
      <c r="B540" s="1" t="s">
        <v>6</v>
      </c>
      <c r="D540" s="1" t="s">
        <v>51</v>
      </c>
      <c r="E540" s="1" t="s">
        <v>268</v>
      </c>
      <c r="F540" s="1">
        <v>5</v>
      </c>
      <c r="G540" s="1" t="s">
        <v>448</v>
      </c>
      <c r="H540" s="1">
        <v>2</v>
      </c>
      <c r="I540" s="1" t="str">
        <f>LOOKUP(A540, Streets!A:A, Streets!B:B)</f>
        <v>STE</v>
      </c>
      <c r="J540" s="1" t="str">
        <f>IF(I540 &lt;&gt; "?", CONCATENATE(I540, E540), "?")</f>
        <v>STE0209</v>
      </c>
      <c r="K540" s="2" t="str">
        <f t="shared" si="8"/>
        <v>209 Stevenson St. Reno, NV</v>
      </c>
      <c r="L540" t="s">
        <v>1064</v>
      </c>
      <c r="M540">
        <v>39.5259</v>
      </c>
      <c r="N540">
        <v>-119.818528</v>
      </c>
    </row>
    <row r="541" spans="1:14">
      <c r="A541" s="1" t="s">
        <v>523</v>
      </c>
      <c r="B541" s="1" t="s">
        <v>6</v>
      </c>
      <c r="D541" s="1" t="s">
        <v>51</v>
      </c>
      <c r="E541" s="1" t="s">
        <v>203</v>
      </c>
      <c r="F541" s="1">
        <v>5</v>
      </c>
      <c r="G541" s="1" t="s">
        <v>448</v>
      </c>
      <c r="H541" s="1">
        <v>2</v>
      </c>
      <c r="I541" s="1" t="str">
        <f>LOOKUP(A541, Streets!A:A, Streets!B:B)</f>
        <v>STE</v>
      </c>
      <c r="J541" s="1" t="str">
        <f>IF(I541 &lt;&gt; "?", CONCATENATE(I541, E541), "?")</f>
        <v>STE0213</v>
      </c>
      <c r="K541" s="2" t="str">
        <f t="shared" si="8"/>
        <v>213 Stevenson St. Reno, NV</v>
      </c>
      <c r="L541" t="s">
        <v>1065</v>
      </c>
      <c r="M541">
        <v>39.5259</v>
      </c>
      <c r="N541">
        <v>-119.818528</v>
      </c>
    </row>
    <row r="542" spans="1:14">
      <c r="A542" s="1" t="s">
        <v>523</v>
      </c>
      <c r="B542" s="1" t="s">
        <v>6</v>
      </c>
      <c r="D542" s="1" t="s">
        <v>51</v>
      </c>
      <c r="E542" s="1" t="s">
        <v>201</v>
      </c>
      <c r="F542" s="1">
        <v>5</v>
      </c>
      <c r="G542" s="1" t="s">
        <v>448</v>
      </c>
      <c r="H542" s="1">
        <v>2</v>
      </c>
      <c r="I542" s="1" t="str">
        <f>LOOKUP(A542, Streets!A:A, Streets!B:B)</f>
        <v>STE</v>
      </c>
      <c r="J542" s="1" t="str">
        <f>IF(I542 &lt;&gt; "?", CONCATENATE(I542, E542), "?")</f>
        <v>STE0217</v>
      </c>
      <c r="K542" s="2" t="str">
        <f t="shared" si="8"/>
        <v>217 Stevenson St. Reno, NV</v>
      </c>
      <c r="L542" t="s">
        <v>1066</v>
      </c>
      <c r="M542">
        <v>39.5259</v>
      </c>
      <c r="N542">
        <v>-119.818528</v>
      </c>
    </row>
    <row r="543" spans="1:14">
      <c r="A543" s="1" t="s">
        <v>511</v>
      </c>
      <c r="B543" s="1" t="s">
        <v>32</v>
      </c>
      <c r="D543" s="1" t="s">
        <v>33</v>
      </c>
      <c r="E543" s="1" t="s">
        <v>364</v>
      </c>
      <c r="F543" s="1">
        <v>4</v>
      </c>
      <c r="G543" s="1" t="s">
        <v>446</v>
      </c>
      <c r="H543" s="1">
        <v>5</v>
      </c>
      <c r="I543" s="1" t="str">
        <f>LOOKUP(A543, Streets!A:A, Streets!B:B)</f>
        <v>RAI</v>
      </c>
      <c r="J543" s="1" t="str">
        <f>IF(I543 &lt;&gt; "?", CONCATENATE(I543, E543), "?")</f>
        <v>RAI0037</v>
      </c>
      <c r="K543" s="2" t="str">
        <f t="shared" si="8"/>
        <v>37 Rainbow St. Reno, NV</v>
      </c>
      <c r="L543" t="s">
        <v>1067</v>
      </c>
      <c r="M543">
        <v>39.524088999999996</v>
      </c>
      <c r="N543">
        <v>-119.814491</v>
      </c>
    </row>
    <row r="544" spans="1:14">
      <c r="A544" s="1" t="s">
        <v>511</v>
      </c>
      <c r="B544" s="1" t="s">
        <v>32</v>
      </c>
      <c r="D544" s="1" t="s">
        <v>33</v>
      </c>
      <c r="E544" s="1" t="s">
        <v>132</v>
      </c>
      <c r="F544" s="1">
        <v>4</v>
      </c>
      <c r="G544" s="1" t="s">
        <v>446</v>
      </c>
      <c r="H544" s="1">
        <v>5</v>
      </c>
      <c r="I544" s="1" t="str">
        <f>LOOKUP(A544, Streets!A:A, Streets!B:B)</f>
        <v>RAI</v>
      </c>
      <c r="J544" s="1" t="str">
        <f>IF(I544 &lt;&gt; "?", CONCATENATE(I544, E544), "?")</f>
        <v>RAI0035</v>
      </c>
      <c r="K544" s="2" t="str">
        <f t="shared" si="8"/>
        <v>35 Rainbow St. Reno, NV</v>
      </c>
      <c r="L544" t="s">
        <v>1068</v>
      </c>
      <c r="M544">
        <v>39.524088999999996</v>
      </c>
      <c r="N544">
        <v>-119.814491</v>
      </c>
    </row>
    <row r="545" spans="1:14">
      <c r="A545" s="1" t="s">
        <v>511</v>
      </c>
      <c r="B545" s="1" t="s">
        <v>32</v>
      </c>
      <c r="D545" s="1" t="s">
        <v>33</v>
      </c>
      <c r="E545" s="1" t="s">
        <v>365</v>
      </c>
      <c r="F545" s="1">
        <v>4</v>
      </c>
      <c r="G545" s="1" t="s">
        <v>446</v>
      </c>
      <c r="H545" s="1">
        <v>5</v>
      </c>
      <c r="I545" s="1" t="str">
        <f>LOOKUP(A545, Streets!A:A, Streets!B:B)</f>
        <v>RAI</v>
      </c>
      <c r="J545" s="1" t="str">
        <f>IF(I545 &lt;&gt; "?", CONCATENATE(I545, E545), "?")</f>
        <v>RAI0033</v>
      </c>
      <c r="K545" s="2" t="str">
        <f t="shared" si="8"/>
        <v>33 Rainbow St. Reno, NV</v>
      </c>
      <c r="L545" t="s">
        <v>1069</v>
      </c>
      <c r="M545">
        <v>39.524088999999996</v>
      </c>
      <c r="N545">
        <v>-119.814491</v>
      </c>
    </row>
    <row r="546" spans="1:14">
      <c r="A546" s="1" t="s">
        <v>511</v>
      </c>
      <c r="B546" s="1" t="s">
        <v>32</v>
      </c>
      <c r="D546" s="1" t="s">
        <v>33</v>
      </c>
      <c r="E546" s="1" t="s">
        <v>206</v>
      </c>
      <c r="F546" s="1">
        <v>4</v>
      </c>
      <c r="G546" s="1" t="s">
        <v>446</v>
      </c>
      <c r="H546" s="1">
        <v>5</v>
      </c>
      <c r="I546" s="1" t="str">
        <f>LOOKUP(A546, Streets!A:A, Streets!B:B)</f>
        <v>RAI</v>
      </c>
      <c r="J546" s="1" t="str">
        <f>IF(I546 &lt;&gt; "?", CONCATENATE(I546, E546), "?")</f>
        <v>RAI031</v>
      </c>
      <c r="K546" s="2" t="str">
        <f t="shared" si="8"/>
        <v>31 Rainbow St. Reno, NV</v>
      </c>
      <c r="L546" t="s">
        <v>1070</v>
      </c>
      <c r="M546">
        <v>39.524088999999996</v>
      </c>
      <c r="N546">
        <v>-119.814491</v>
      </c>
    </row>
    <row r="547" spans="1:14">
      <c r="A547" s="1" t="s">
        <v>511</v>
      </c>
      <c r="B547" s="1" t="s">
        <v>32</v>
      </c>
      <c r="D547" s="1" t="s">
        <v>33</v>
      </c>
      <c r="E547" s="1" t="s">
        <v>123</v>
      </c>
      <c r="F547" s="1">
        <v>4</v>
      </c>
      <c r="G547" s="1" t="s">
        <v>446</v>
      </c>
      <c r="H547" s="1">
        <v>5</v>
      </c>
      <c r="I547" s="1" t="str">
        <f>LOOKUP(A547, Streets!A:A, Streets!B:B)</f>
        <v>RAI</v>
      </c>
      <c r="J547" s="1" t="str">
        <f>IF(I547 &lt;&gt; "?", CONCATENATE(I547, E547), "?")</f>
        <v>RAI0029</v>
      </c>
      <c r="K547" s="2" t="str">
        <f t="shared" si="8"/>
        <v>29 Rainbow St. Reno, NV</v>
      </c>
      <c r="L547" t="s">
        <v>1071</v>
      </c>
      <c r="M547">
        <v>39.524088999999996</v>
      </c>
      <c r="N547">
        <v>-119.814491</v>
      </c>
    </row>
    <row r="548" spans="1:14">
      <c r="A548" s="1" t="s">
        <v>511</v>
      </c>
      <c r="B548" s="1" t="s">
        <v>32</v>
      </c>
      <c r="D548" s="1" t="s">
        <v>33</v>
      </c>
      <c r="E548" s="1" t="s">
        <v>122</v>
      </c>
      <c r="F548" s="1">
        <v>4</v>
      </c>
      <c r="G548" s="1" t="s">
        <v>446</v>
      </c>
      <c r="H548" s="1">
        <v>5</v>
      </c>
      <c r="I548" s="1" t="str">
        <f>LOOKUP(A548, Streets!A:A, Streets!B:B)</f>
        <v>RAI</v>
      </c>
      <c r="J548" s="1" t="str">
        <f>IF(I548 &lt;&gt; "?", CONCATENATE(I548, E548), "?")</f>
        <v>RAI0027</v>
      </c>
      <c r="K548" s="2" t="str">
        <f t="shared" si="8"/>
        <v>27 Rainbow St. Reno, NV</v>
      </c>
      <c r="L548" t="s">
        <v>1072</v>
      </c>
      <c r="M548">
        <v>39.524088999999996</v>
      </c>
      <c r="N548">
        <v>-119.814491</v>
      </c>
    </row>
    <row r="549" spans="1:14">
      <c r="A549" s="1" t="s">
        <v>511</v>
      </c>
      <c r="B549" s="1" t="s">
        <v>32</v>
      </c>
      <c r="D549" s="1" t="s">
        <v>33</v>
      </c>
      <c r="E549" s="1" t="s">
        <v>121</v>
      </c>
      <c r="F549" s="1">
        <v>4</v>
      </c>
      <c r="G549" s="1" t="s">
        <v>446</v>
      </c>
      <c r="H549" s="1">
        <v>5</v>
      </c>
      <c r="I549" s="1" t="str">
        <f>LOOKUP(A549, Streets!A:A, Streets!B:B)</f>
        <v>RAI</v>
      </c>
      <c r="J549" s="1" t="str">
        <f>IF(I549 &lt;&gt; "?", CONCATENATE(I549, E549), "?")</f>
        <v>RAI0025</v>
      </c>
      <c r="K549" s="2" t="str">
        <f t="shared" si="8"/>
        <v>25 Rainbow St. Reno, NV</v>
      </c>
      <c r="L549" t="s">
        <v>1073</v>
      </c>
      <c r="M549">
        <v>39.524088999999996</v>
      </c>
      <c r="N549">
        <v>-119.814491</v>
      </c>
    </row>
    <row r="550" spans="1:14">
      <c r="A550" s="1" t="s">
        <v>511</v>
      </c>
      <c r="B550" s="1" t="s">
        <v>32</v>
      </c>
      <c r="D550" s="1" t="s">
        <v>33</v>
      </c>
      <c r="E550" s="1" t="s">
        <v>368</v>
      </c>
      <c r="F550" s="1">
        <v>4</v>
      </c>
      <c r="G550" s="1" t="s">
        <v>446</v>
      </c>
      <c r="H550" s="1">
        <v>5</v>
      </c>
      <c r="I550" s="1" t="str">
        <f>LOOKUP(A550, Streets!A:A, Streets!B:B)</f>
        <v>RAI</v>
      </c>
      <c r="J550" s="1" t="str">
        <f>IF(I550 &lt;&gt; "?", CONCATENATE(I550, E550), "?")</f>
        <v>RAI0023</v>
      </c>
      <c r="K550" s="2" t="str">
        <f t="shared" si="8"/>
        <v>23 Rainbow St. Reno, NV</v>
      </c>
      <c r="L550" t="s">
        <v>1074</v>
      </c>
      <c r="M550">
        <v>39.524088999999996</v>
      </c>
      <c r="N550">
        <v>-119.814491</v>
      </c>
    </row>
    <row r="551" spans="1:14">
      <c r="A551" s="1" t="s">
        <v>511</v>
      </c>
      <c r="B551" s="1" t="s">
        <v>32</v>
      </c>
      <c r="D551" s="1" t="s">
        <v>33</v>
      </c>
      <c r="E551" s="1" t="s">
        <v>366</v>
      </c>
      <c r="F551" s="1">
        <v>4</v>
      </c>
      <c r="G551" s="1" t="s">
        <v>446</v>
      </c>
      <c r="H551" s="1">
        <v>5</v>
      </c>
      <c r="I551" s="1" t="str">
        <f>LOOKUP(A551, Streets!A:A, Streets!B:B)</f>
        <v>RAI</v>
      </c>
      <c r="J551" s="1" t="str">
        <f>IF(I551 &lt;&gt; "?", CONCATENATE(I551, E551), "?")</f>
        <v>RAI0021</v>
      </c>
      <c r="K551" s="2" t="str">
        <f t="shared" si="8"/>
        <v>21 Rainbow St. Reno, NV</v>
      </c>
      <c r="L551" t="s">
        <v>1075</v>
      </c>
      <c r="M551">
        <v>39.524088999999996</v>
      </c>
      <c r="N551">
        <v>-119.814491</v>
      </c>
    </row>
    <row r="552" spans="1:14">
      <c r="A552" s="1" t="s">
        <v>511</v>
      </c>
      <c r="B552" s="1" t="s">
        <v>32</v>
      </c>
      <c r="D552" s="1" t="s">
        <v>33</v>
      </c>
      <c r="E552" s="1" t="s">
        <v>367</v>
      </c>
      <c r="F552" s="1">
        <v>4</v>
      </c>
      <c r="G552" s="1" t="s">
        <v>446</v>
      </c>
      <c r="H552" s="1">
        <v>5</v>
      </c>
      <c r="I552" s="1" t="str">
        <f>LOOKUP(A552, Streets!A:A, Streets!B:B)</f>
        <v>RAI</v>
      </c>
      <c r="J552" s="1" t="str">
        <f>IF(I552 &lt;&gt; "?", CONCATENATE(I552, E552), "?")</f>
        <v>RAI0019</v>
      </c>
      <c r="K552" s="2" t="str">
        <f t="shared" si="8"/>
        <v>19 Rainbow St. Reno, NV</v>
      </c>
      <c r="L552" t="s">
        <v>1076</v>
      </c>
      <c r="M552">
        <v>39.524088999999996</v>
      </c>
      <c r="N552">
        <v>-119.814491</v>
      </c>
    </row>
    <row r="553" spans="1:14">
      <c r="A553" s="1" t="s">
        <v>524</v>
      </c>
      <c r="B553" s="1" t="s">
        <v>7</v>
      </c>
      <c r="D553" s="1" t="s">
        <v>26</v>
      </c>
      <c r="E553" s="1" t="s">
        <v>369</v>
      </c>
      <c r="F553" s="1">
        <v>3</v>
      </c>
      <c r="G553" s="1" t="s">
        <v>442</v>
      </c>
      <c r="H553" s="1">
        <v>2</v>
      </c>
      <c r="I553" s="1" t="str">
        <f>LOOKUP(A553, Streets!A:A, Streets!B:B)</f>
        <v>STW</v>
      </c>
      <c r="J553" s="1" t="str">
        <f>IF(I553 &lt;&gt; "?", CONCATENATE(I553, E553), "?")</f>
        <v>STW0100</v>
      </c>
      <c r="K553" s="2" t="str">
        <f t="shared" si="8"/>
        <v>100 Stewart St. Reno, NV</v>
      </c>
      <c r="L553" t="s">
        <v>1077</v>
      </c>
      <c r="M553">
        <v>39.521253999999999</v>
      </c>
      <c r="N553">
        <v>-119.80936</v>
      </c>
    </row>
    <row r="554" spans="1:14">
      <c r="A554" s="1" t="s">
        <v>524</v>
      </c>
      <c r="B554" s="1" t="s">
        <v>7</v>
      </c>
      <c r="D554" s="1" t="s">
        <v>26</v>
      </c>
      <c r="E554" s="1" t="s">
        <v>120</v>
      </c>
      <c r="F554" s="1">
        <v>3</v>
      </c>
      <c r="G554" s="1" t="s">
        <v>442</v>
      </c>
      <c r="H554" s="1">
        <v>2</v>
      </c>
      <c r="I554" s="1" t="str">
        <f>LOOKUP(A554, Streets!A:A, Streets!B:B)</f>
        <v>STW</v>
      </c>
      <c r="J554" s="1" t="str">
        <f>IF(I554 &lt;&gt; "?", CONCATENATE(I554, E554), "?")</f>
        <v>STW0102</v>
      </c>
      <c r="K554" s="2" t="str">
        <f t="shared" si="8"/>
        <v>102 Stewart St. Reno, NV</v>
      </c>
      <c r="L554" t="s">
        <v>1078</v>
      </c>
      <c r="M554">
        <v>39.521270999999999</v>
      </c>
      <c r="N554">
        <v>-119.809301</v>
      </c>
    </row>
    <row r="555" spans="1:14">
      <c r="A555" s="1" t="s">
        <v>524</v>
      </c>
      <c r="B555" s="1" t="s">
        <v>7</v>
      </c>
      <c r="D555" s="1" t="s">
        <v>26</v>
      </c>
      <c r="E555" s="1" t="s">
        <v>119</v>
      </c>
      <c r="F555" s="1">
        <v>3</v>
      </c>
      <c r="G555" s="1" t="s">
        <v>442</v>
      </c>
      <c r="H555" s="1">
        <v>2</v>
      </c>
      <c r="I555" s="1" t="str">
        <f>LOOKUP(A555, Streets!A:A, Streets!B:B)</f>
        <v>STW</v>
      </c>
      <c r="J555" s="1" t="str">
        <f>IF(I555 &lt;&gt; "?", CONCATENATE(I555, E555), "?")</f>
        <v>STW0104</v>
      </c>
      <c r="K555" s="2" t="str">
        <f t="shared" si="8"/>
        <v>104 Stewart St. Reno, NV</v>
      </c>
      <c r="L555" t="s">
        <v>1079</v>
      </c>
      <c r="M555">
        <v>39.521289000000003</v>
      </c>
      <c r="N555">
        <v>-119.809243</v>
      </c>
    </row>
    <row r="556" spans="1:14">
      <c r="A556" s="1" t="s">
        <v>524</v>
      </c>
      <c r="B556" s="1" t="s">
        <v>7</v>
      </c>
      <c r="D556" s="1" t="s">
        <v>26</v>
      </c>
      <c r="E556" s="1" t="s">
        <v>118</v>
      </c>
      <c r="F556" s="1">
        <v>3</v>
      </c>
      <c r="G556" s="1" t="s">
        <v>442</v>
      </c>
      <c r="H556" s="1">
        <v>2</v>
      </c>
      <c r="I556" s="1" t="str">
        <f>LOOKUP(A556, Streets!A:A, Streets!B:B)</f>
        <v>STW</v>
      </c>
      <c r="J556" s="1" t="str">
        <f>IF(I556 &lt;&gt; "?", CONCATENATE(I556, E556), "?")</f>
        <v>STW0106</v>
      </c>
      <c r="K556" s="2" t="str">
        <f t="shared" si="8"/>
        <v>106 Stewart St. Reno, NV</v>
      </c>
      <c r="L556" t="s">
        <v>1080</v>
      </c>
      <c r="M556">
        <v>39.521306000000003</v>
      </c>
      <c r="N556">
        <v>-119.809185</v>
      </c>
    </row>
    <row r="557" spans="1:14">
      <c r="A557" s="1" t="s">
        <v>524</v>
      </c>
      <c r="B557" s="1" t="s">
        <v>7</v>
      </c>
      <c r="D557" s="1" t="s">
        <v>26</v>
      </c>
      <c r="E557" s="1" t="s">
        <v>316</v>
      </c>
      <c r="F557" s="1">
        <v>3</v>
      </c>
      <c r="G557" s="1" t="s">
        <v>442</v>
      </c>
      <c r="H557" s="1">
        <v>2</v>
      </c>
      <c r="I557" s="1" t="str">
        <f>LOOKUP(A557, Streets!A:A, Streets!B:B)</f>
        <v>STW</v>
      </c>
      <c r="J557" s="1" t="str">
        <f>IF(I557 &lt;&gt; "?", CONCATENATE(I557, E557), "?")</f>
        <v>STW0108</v>
      </c>
      <c r="K557" s="2" t="str">
        <f t="shared" si="8"/>
        <v>108 Stewart St. Reno, NV</v>
      </c>
      <c r="L557" t="s">
        <v>1081</v>
      </c>
      <c r="M557">
        <v>39.521323000000002</v>
      </c>
      <c r="N557">
        <v>-119.809127</v>
      </c>
    </row>
    <row r="558" spans="1:14">
      <c r="A558" s="1" t="s">
        <v>524</v>
      </c>
      <c r="B558" s="1" t="s">
        <v>7</v>
      </c>
      <c r="D558" s="1" t="s">
        <v>26</v>
      </c>
      <c r="E558" s="1" t="s">
        <v>281</v>
      </c>
      <c r="F558" s="1">
        <v>3</v>
      </c>
      <c r="G558" s="1" t="s">
        <v>442</v>
      </c>
      <c r="H558" s="1">
        <v>2</v>
      </c>
      <c r="I558" s="1" t="str">
        <f>LOOKUP(A558, Streets!A:A, Streets!B:B)</f>
        <v>STW</v>
      </c>
      <c r="J558" s="1" t="str">
        <f>IF(I558 &lt;&gt; "?", CONCATENATE(I558, E558), "?")</f>
        <v>STW0110</v>
      </c>
      <c r="K558" s="2" t="str">
        <f t="shared" si="8"/>
        <v>110 Stewart St. Reno, NV</v>
      </c>
      <c r="L558" t="s">
        <v>1082</v>
      </c>
      <c r="M558">
        <v>39.521340000000002</v>
      </c>
      <c r="N558">
        <v>-119.809068</v>
      </c>
    </row>
    <row r="559" spans="1:14">
      <c r="A559" s="1" t="s">
        <v>524</v>
      </c>
      <c r="B559" s="1" t="s">
        <v>7</v>
      </c>
      <c r="D559" s="1" t="s">
        <v>26</v>
      </c>
      <c r="E559" s="1" t="s">
        <v>212</v>
      </c>
      <c r="F559" s="1">
        <v>3</v>
      </c>
      <c r="G559" s="1" t="s">
        <v>442</v>
      </c>
      <c r="H559" s="1">
        <v>2</v>
      </c>
      <c r="I559" s="1" t="str">
        <f>LOOKUP(A559, Streets!A:A, Streets!B:B)</f>
        <v>STW</v>
      </c>
      <c r="J559" s="1" t="str">
        <f>IF(I559 &lt;&gt; "?", CONCATENATE(I559, E559), "?")</f>
        <v>STW0112</v>
      </c>
      <c r="K559" s="2" t="str">
        <f t="shared" si="8"/>
        <v>112 Stewart St. Reno, NV</v>
      </c>
      <c r="L559" t="s">
        <v>1083</v>
      </c>
      <c r="M559">
        <v>39.521357000000002</v>
      </c>
      <c r="N559">
        <v>-119.80901</v>
      </c>
    </row>
    <row r="560" spans="1:14">
      <c r="A560" s="1" t="s">
        <v>524</v>
      </c>
      <c r="B560" s="1" t="s">
        <v>7</v>
      </c>
      <c r="D560" s="1" t="s">
        <v>26</v>
      </c>
      <c r="E560" s="1" t="s">
        <v>210</v>
      </c>
      <c r="F560" s="1">
        <v>3</v>
      </c>
      <c r="G560" s="1" t="s">
        <v>442</v>
      </c>
      <c r="H560" s="1">
        <v>2</v>
      </c>
      <c r="I560" s="1" t="str">
        <f>LOOKUP(A560, Streets!A:A, Streets!B:B)</f>
        <v>STW</v>
      </c>
      <c r="J560" s="1" t="str">
        <f>IF(I560 &lt;&gt; "?", CONCATENATE(I560, E560), "?")</f>
        <v>STW0116</v>
      </c>
      <c r="K560" s="2" t="str">
        <f t="shared" si="8"/>
        <v>116 Stewart St. Reno, NV</v>
      </c>
      <c r="L560" t="s">
        <v>1084</v>
      </c>
      <c r="M560">
        <v>39.521391000000001</v>
      </c>
      <c r="N560">
        <v>-119.808893</v>
      </c>
    </row>
    <row r="561" spans="1:14">
      <c r="A561" s="1" t="s">
        <v>524</v>
      </c>
      <c r="B561" s="1" t="s">
        <v>7</v>
      </c>
      <c r="D561" s="1" t="s">
        <v>26</v>
      </c>
      <c r="E561" s="1" t="s">
        <v>282</v>
      </c>
      <c r="F561" s="1">
        <v>3</v>
      </c>
      <c r="G561" s="1" t="s">
        <v>442</v>
      </c>
      <c r="H561" s="1">
        <v>2</v>
      </c>
      <c r="I561" s="1" t="str">
        <f>LOOKUP(A561, Streets!A:A, Streets!B:B)</f>
        <v>STW</v>
      </c>
      <c r="J561" s="1" t="str">
        <f>IF(I561 &lt;&gt; "?", CONCATENATE(I561, E561), "?")</f>
        <v>STW0118</v>
      </c>
      <c r="K561" s="2" t="str">
        <f t="shared" si="8"/>
        <v>118 Stewart St. Reno, NV</v>
      </c>
      <c r="L561" t="s">
        <v>1085</v>
      </c>
      <c r="M561">
        <v>39.521408000000001</v>
      </c>
      <c r="N561">
        <v>-119.808835</v>
      </c>
    </row>
    <row r="562" spans="1:14">
      <c r="A562" s="1" t="s">
        <v>524</v>
      </c>
      <c r="B562" s="1" t="s">
        <v>7</v>
      </c>
      <c r="D562" s="1" t="s">
        <v>26</v>
      </c>
      <c r="E562" s="1" t="s">
        <v>321</v>
      </c>
      <c r="F562" s="1">
        <v>3</v>
      </c>
      <c r="G562" s="1" t="s">
        <v>442</v>
      </c>
      <c r="H562" s="1">
        <v>2</v>
      </c>
      <c r="I562" s="1" t="str">
        <f>LOOKUP(A562, Streets!A:A, Streets!B:B)</f>
        <v>STW</v>
      </c>
      <c r="J562" s="1" t="str">
        <f>IF(I562 &lt;&gt; "?", CONCATENATE(I562, E562), "?")</f>
        <v>STW0120</v>
      </c>
      <c r="K562" s="2" t="str">
        <f t="shared" si="8"/>
        <v>120 Stewart St. Reno, NV</v>
      </c>
      <c r="L562" t="s">
        <v>1086</v>
      </c>
      <c r="M562">
        <v>39.521425000000001</v>
      </c>
      <c r="N562">
        <v>-119.80877700000001</v>
      </c>
    </row>
    <row r="563" spans="1:14">
      <c r="A563" s="1" t="s">
        <v>524</v>
      </c>
      <c r="B563" s="1" t="s">
        <v>7</v>
      </c>
      <c r="D563" s="1" t="s">
        <v>26</v>
      </c>
      <c r="E563" s="1" t="s">
        <v>173</v>
      </c>
      <c r="F563" s="1">
        <v>3</v>
      </c>
      <c r="G563" s="1" t="s">
        <v>442</v>
      </c>
      <c r="H563" s="1">
        <v>2</v>
      </c>
      <c r="I563" s="1" t="str">
        <f>LOOKUP(A563, Streets!A:A, Streets!B:B)</f>
        <v>STW</v>
      </c>
      <c r="J563" s="1" t="str">
        <f>IF(I563 &lt;&gt; "?", CONCATENATE(I563, E563), "?")</f>
        <v>STW0111</v>
      </c>
      <c r="K563" s="2" t="str">
        <f t="shared" si="8"/>
        <v>111 Stewart St. Reno, NV</v>
      </c>
      <c r="L563" t="s">
        <v>1087</v>
      </c>
      <c r="M563">
        <v>39.521315000000001</v>
      </c>
      <c r="N563">
        <v>-119.809256</v>
      </c>
    </row>
    <row r="564" spans="1:14">
      <c r="A564" s="1" t="s">
        <v>524</v>
      </c>
      <c r="B564" s="1" t="s">
        <v>7</v>
      </c>
      <c r="D564" s="1" t="s">
        <v>26</v>
      </c>
      <c r="E564" s="1" t="s">
        <v>74</v>
      </c>
      <c r="F564" s="1">
        <v>3</v>
      </c>
      <c r="G564" s="1" t="s">
        <v>442</v>
      </c>
      <c r="H564" s="1">
        <v>2</v>
      </c>
      <c r="I564" s="1" t="str">
        <f>LOOKUP(A564, Streets!A:A, Streets!B:B)</f>
        <v>STW</v>
      </c>
      <c r="J564" s="1" t="str">
        <f>IF(I564 &lt;&gt; "?", CONCATENATE(I564, E564), "?")</f>
        <v>STW0113</v>
      </c>
      <c r="K564" s="2" t="str">
        <f t="shared" si="8"/>
        <v>113 Stewart St. Reno, NV</v>
      </c>
      <c r="L564" t="s">
        <v>1088</v>
      </c>
      <c r="M564">
        <v>39.521321999999998</v>
      </c>
      <c r="N564">
        <v>-119.80923300000001</v>
      </c>
    </row>
    <row r="565" spans="1:14">
      <c r="A565" s="1" t="s">
        <v>524</v>
      </c>
      <c r="B565" s="1" t="s">
        <v>7</v>
      </c>
      <c r="D565" s="1" t="s">
        <v>26</v>
      </c>
      <c r="E565" s="1" t="s">
        <v>221</v>
      </c>
      <c r="F565" s="1">
        <v>3</v>
      </c>
      <c r="G565" s="1" t="s">
        <v>442</v>
      </c>
      <c r="H565" s="1">
        <v>2</v>
      </c>
      <c r="I565" s="1" t="str">
        <f>LOOKUP(A565, Streets!A:A, Streets!B:B)</f>
        <v>STW</v>
      </c>
      <c r="J565" s="1" t="str">
        <f>IF(I565 &lt;&gt; "?", CONCATENATE(I565, E565), "?")</f>
        <v>STW0115</v>
      </c>
      <c r="K565" s="2" t="str">
        <f t="shared" si="8"/>
        <v>115 Stewart St. Reno, NV</v>
      </c>
      <c r="L565" t="s">
        <v>1089</v>
      </c>
      <c r="M565">
        <v>39.521329000000001</v>
      </c>
      <c r="N565">
        <v>-119.80920999999999</v>
      </c>
    </row>
    <row r="566" spans="1:14">
      <c r="A566" s="1" t="s">
        <v>524</v>
      </c>
      <c r="B566" s="1" t="s">
        <v>7</v>
      </c>
      <c r="D566" s="1" t="s">
        <v>26</v>
      </c>
      <c r="E566" s="1" t="s">
        <v>75</v>
      </c>
      <c r="F566" s="1">
        <v>3</v>
      </c>
      <c r="G566" s="1" t="s">
        <v>442</v>
      </c>
      <c r="H566" s="1">
        <v>2</v>
      </c>
      <c r="I566" s="1" t="str">
        <f>LOOKUP(A566, Streets!A:A, Streets!B:B)</f>
        <v>STW</v>
      </c>
      <c r="J566" s="1" t="str">
        <f>IF(I566 &lt;&gt; "?", CONCATENATE(I566, E566), "?")</f>
        <v>STW0117</v>
      </c>
      <c r="K566" s="2" t="str">
        <f t="shared" si="8"/>
        <v>117 Stewart St. Reno, NV</v>
      </c>
      <c r="L566" t="s">
        <v>1090</v>
      </c>
      <c r="M566">
        <v>39.521335999999998</v>
      </c>
      <c r="N566">
        <v>-119.809186</v>
      </c>
    </row>
    <row r="567" spans="1:14">
      <c r="A567" s="1" t="s">
        <v>524</v>
      </c>
      <c r="B567" s="1" t="s">
        <v>7</v>
      </c>
      <c r="D567" s="1" t="s">
        <v>26</v>
      </c>
      <c r="E567" s="1" t="s">
        <v>213</v>
      </c>
      <c r="F567" s="1">
        <v>3</v>
      </c>
      <c r="G567" s="1" t="s">
        <v>442</v>
      </c>
      <c r="H567" s="1">
        <v>2</v>
      </c>
      <c r="I567" s="1" t="str">
        <f>LOOKUP(A567, Streets!A:A, Streets!B:B)</f>
        <v>STW</v>
      </c>
      <c r="J567" s="1" t="str">
        <f>IF(I567 &lt;&gt; "?", CONCATENATE(I567, E567), "?")</f>
        <v>STW0119</v>
      </c>
      <c r="K567" s="2" t="str">
        <f t="shared" si="8"/>
        <v>119 Stewart St. Reno, NV</v>
      </c>
      <c r="L567" t="s">
        <v>1091</v>
      </c>
      <c r="M567">
        <v>39.521341999999997</v>
      </c>
      <c r="N567">
        <v>-119.809163</v>
      </c>
    </row>
    <row r="568" spans="1:14">
      <c r="A568" s="1" t="s">
        <v>524</v>
      </c>
      <c r="B568" s="1" t="s">
        <v>7</v>
      </c>
      <c r="D568" s="1" t="s">
        <v>26</v>
      </c>
      <c r="E568" s="1" t="s">
        <v>220</v>
      </c>
      <c r="F568" s="1">
        <v>3</v>
      </c>
      <c r="G568" s="1" t="s">
        <v>442</v>
      </c>
      <c r="H568" s="1">
        <v>2</v>
      </c>
      <c r="I568" s="1" t="str">
        <f>LOOKUP(A568, Streets!A:A, Streets!B:B)</f>
        <v>STW</v>
      </c>
      <c r="J568" s="1" t="str">
        <f>IF(I568 &lt;&gt; "?", CONCATENATE(I568, E568), "?")</f>
        <v>STW0121</v>
      </c>
      <c r="K568" s="2" t="str">
        <f t="shared" si="8"/>
        <v>121 Stewart St. Reno, NV</v>
      </c>
      <c r="L568" t="s">
        <v>1092</v>
      </c>
      <c r="M568">
        <v>39.521349000000001</v>
      </c>
      <c r="N568">
        <v>-119.80914</v>
      </c>
    </row>
    <row r="569" spans="1:14">
      <c r="A569" s="1" t="s">
        <v>524</v>
      </c>
      <c r="B569" s="1" t="s">
        <v>26</v>
      </c>
      <c r="D569" s="1" t="s">
        <v>25</v>
      </c>
      <c r="E569" s="1" t="s">
        <v>82</v>
      </c>
      <c r="F569" s="1">
        <v>3</v>
      </c>
      <c r="G569" s="1" t="s">
        <v>442</v>
      </c>
      <c r="H569" s="1">
        <v>2</v>
      </c>
      <c r="I569" s="1" t="str">
        <f>LOOKUP(A569, Streets!A:A, Streets!B:B)</f>
        <v>STW</v>
      </c>
      <c r="J569" s="1" t="str">
        <f>IF(I569 &lt;&gt; "?", CONCATENATE(I569, E569), "?")</f>
        <v>STW0030</v>
      </c>
      <c r="K569" s="2" t="str">
        <f t="shared" si="8"/>
        <v>30 Stewart St. Reno, NV</v>
      </c>
      <c r="L569" t="s">
        <v>1093</v>
      </c>
      <c r="M569">
        <v>39.521127</v>
      </c>
      <c r="N569">
        <v>-119.809782</v>
      </c>
    </row>
    <row r="570" spans="1:14">
      <c r="A570" s="1" t="s">
        <v>524</v>
      </c>
      <c r="B570" s="1" t="s">
        <v>26</v>
      </c>
      <c r="D570" s="1" t="s">
        <v>25</v>
      </c>
      <c r="E570" s="1" t="s">
        <v>260</v>
      </c>
      <c r="F570" s="1">
        <v>3</v>
      </c>
      <c r="G570" s="1" t="s">
        <v>442</v>
      </c>
      <c r="H570" s="1">
        <v>2</v>
      </c>
      <c r="I570" s="1" t="str">
        <f>LOOKUP(A570, Streets!A:A, Streets!B:B)</f>
        <v>STW</v>
      </c>
      <c r="J570" s="1" t="str">
        <f>IF(I570 &lt;&gt; "?", CONCATENATE(I570, E570), "?")</f>
        <v>STW0032</v>
      </c>
      <c r="K570" s="2" t="str">
        <f t="shared" si="8"/>
        <v>32 Stewart St. Reno, NV</v>
      </c>
      <c r="L570" t="s">
        <v>1094</v>
      </c>
      <c r="M570">
        <v>39.521141999999998</v>
      </c>
      <c r="N570">
        <v>-119.809732</v>
      </c>
    </row>
    <row r="571" spans="1:14">
      <c r="A571" s="1" t="s">
        <v>524</v>
      </c>
      <c r="B571" s="1" t="s">
        <v>26</v>
      </c>
      <c r="D571" s="1" t="s">
        <v>25</v>
      </c>
      <c r="E571" s="1" t="s">
        <v>128</v>
      </c>
      <c r="F571" s="1">
        <v>3</v>
      </c>
      <c r="G571" s="1" t="s">
        <v>442</v>
      </c>
      <c r="H571" s="1">
        <v>2</v>
      </c>
      <c r="I571" s="1" t="str">
        <f>LOOKUP(A571, Streets!A:A, Streets!B:B)</f>
        <v>STW</v>
      </c>
      <c r="J571" s="1" t="str">
        <f>IF(I571 &lt;&gt; "?", CONCATENATE(I571, E571), "?")</f>
        <v>STW0034</v>
      </c>
      <c r="K571" s="2" t="str">
        <f t="shared" si="8"/>
        <v>34 Stewart St. Reno, NV</v>
      </c>
      <c r="L571" t="s">
        <v>1095</v>
      </c>
      <c r="M571">
        <v>39.521157000000002</v>
      </c>
      <c r="N571">
        <v>-119.809682</v>
      </c>
    </row>
    <row r="572" spans="1:14">
      <c r="A572" s="1" t="s">
        <v>524</v>
      </c>
      <c r="B572" s="1" t="s">
        <v>26</v>
      </c>
      <c r="D572" s="1" t="s">
        <v>25</v>
      </c>
      <c r="E572" s="1" t="s">
        <v>256</v>
      </c>
      <c r="F572" s="1">
        <v>3</v>
      </c>
      <c r="G572" s="1" t="s">
        <v>442</v>
      </c>
      <c r="H572" s="1">
        <v>2</v>
      </c>
      <c r="I572" s="1" t="str">
        <f>LOOKUP(A572, Streets!A:A, Streets!B:B)</f>
        <v>STW</v>
      </c>
      <c r="J572" s="1" t="str">
        <f>IF(I572 &lt;&gt; "?", CONCATENATE(I572, E572), "?")</f>
        <v>STW0036</v>
      </c>
      <c r="K572" s="2" t="str">
        <f t="shared" si="8"/>
        <v>36 Stewart St. Reno, NV</v>
      </c>
      <c r="L572" t="s">
        <v>1096</v>
      </c>
      <c r="M572">
        <v>39.520958999999998</v>
      </c>
      <c r="N572">
        <v>-119.809523</v>
      </c>
    </row>
    <row r="573" spans="1:14">
      <c r="A573" s="1" t="s">
        <v>524</v>
      </c>
      <c r="B573" s="1" t="s">
        <v>26</v>
      </c>
      <c r="D573" s="1" t="s">
        <v>25</v>
      </c>
      <c r="E573" s="1" t="s">
        <v>129</v>
      </c>
      <c r="F573" s="1">
        <v>3</v>
      </c>
      <c r="G573" s="1" t="s">
        <v>442</v>
      </c>
      <c r="H573" s="1">
        <v>2</v>
      </c>
      <c r="I573" s="1" t="str">
        <f>LOOKUP(A573, Streets!A:A, Streets!B:B)</f>
        <v>STW</v>
      </c>
      <c r="J573" s="1" t="str">
        <f>IF(I573 &lt;&gt; "?", CONCATENATE(I573, E573), "?")</f>
        <v>STW0038</v>
      </c>
      <c r="K573" s="2" t="str">
        <f t="shared" si="8"/>
        <v>38 Stewart St. Reno, NV</v>
      </c>
      <c r="L573" t="s">
        <v>1097</v>
      </c>
      <c r="M573">
        <v>39.521174999999999</v>
      </c>
      <c r="N573">
        <v>-119.809623</v>
      </c>
    </row>
    <row r="574" spans="1:14">
      <c r="A574" s="1" t="s">
        <v>524</v>
      </c>
      <c r="B574" s="1" t="s">
        <v>26</v>
      </c>
      <c r="D574" s="1" t="s">
        <v>25</v>
      </c>
      <c r="E574" s="1" t="s">
        <v>257</v>
      </c>
      <c r="F574" s="1">
        <v>3</v>
      </c>
      <c r="G574" s="1" t="s">
        <v>442</v>
      </c>
      <c r="H574" s="1">
        <v>2</v>
      </c>
      <c r="I574" s="1" t="str">
        <f>LOOKUP(A574, Streets!A:A, Streets!B:B)</f>
        <v>STW</v>
      </c>
      <c r="J574" s="1" t="str">
        <f>IF(I574 &lt;&gt; "?", CONCATENATE(I574, E574), "?")</f>
        <v>STW0040</v>
      </c>
      <c r="K574" s="2" t="str">
        <f t="shared" si="8"/>
        <v>40 Stewart St. Reno, NV</v>
      </c>
      <c r="L574" t="s">
        <v>1098</v>
      </c>
      <c r="M574">
        <v>39.521177000000002</v>
      </c>
      <c r="N574">
        <v>-119.80961499999999</v>
      </c>
    </row>
    <row r="575" spans="1:14">
      <c r="A575" s="1" t="s">
        <v>524</v>
      </c>
      <c r="B575" s="1" t="s">
        <v>26</v>
      </c>
      <c r="D575" s="1" t="s">
        <v>25</v>
      </c>
      <c r="E575" s="1" t="s">
        <v>130</v>
      </c>
      <c r="F575" s="1">
        <v>3</v>
      </c>
      <c r="G575" s="1" t="s">
        <v>442</v>
      </c>
      <c r="H575" s="1">
        <v>2</v>
      </c>
      <c r="I575" s="1" t="str">
        <f>LOOKUP(A575, Streets!A:A, Streets!B:B)</f>
        <v>STW</v>
      </c>
      <c r="J575" s="1" t="str">
        <f>IF(I575 &lt;&gt; "?", CONCATENATE(I575, E575), "?")</f>
        <v>STW0042</v>
      </c>
      <c r="K575" s="2" t="str">
        <f t="shared" si="8"/>
        <v>42 Stewart St. Reno, NV</v>
      </c>
      <c r="L575" t="s">
        <v>1099</v>
      </c>
      <c r="M575">
        <v>39.521180000000001</v>
      </c>
      <c r="N575">
        <v>-119.809607</v>
      </c>
    </row>
    <row r="576" spans="1:14">
      <c r="A576" s="1" t="s">
        <v>524</v>
      </c>
      <c r="B576" s="1" t="s">
        <v>26</v>
      </c>
      <c r="D576" s="1" t="s">
        <v>25</v>
      </c>
      <c r="E576" s="1" t="s">
        <v>258</v>
      </c>
      <c r="F576" s="1">
        <v>3</v>
      </c>
      <c r="G576" s="1" t="s">
        <v>442</v>
      </c>
      <c r="H576" s="1">
        <v>2</v>
      </c>
      <c r="I576" s="1" t="str">
        <f>LOOKUP(A576, Streets!A:A, Streets!B:B)</f>
        <v>STW</v>
      </c>
      <c r="J576" s="1" t="str">
        <f>IF(I576 &lt;&gt; "?", CONCATENATE(I576, E576), "?")</f>
        <v>STW0044</v>
      </c>
      <c r="K576" s="2" t="str">
        <f t="shared" si="8"/>
        <v>44 Stewart St. Reno, NV</v>
      </c>
      <c r="L576" t="s">
        <v>1100</v>
      </c>
      <c r="M576">
        <v>39.521182000000003</v>
      </c>
      <c r="N576">
        <v>-119.80959900000001</v>
      </c>
    </row>
    <row r="577" spans="1:14">
      <c r="A577" s="1" t="s">
        <v>524</v>
      </c>
      <c r="B577" s="1" t="s">
        <v>26</v>
      </c>
      <c r="D577" s="1" t="s">
        <v>25</v>
      </c>
      <c r="E577" s="1" t="s">
        <v>133</v>
      </c>
      <c r="F577" s="1">
        <v>3</v>
      </c>
      <c r="G577" s="1" t="s">
        <v>442</v>
      </c>
      <c r="H577" s="1">
        <v>2</v>
      </c>
      <c r="I577" s="1" t="str">
        <f>LOOKUP(A577, Streets!A:A, Streets!B:B)</f>
        <v>STW</v>
      </c>
      <c r="J577" s="1" t="str">
        <f>IF(I577 &lt;&gt; "?", CONCATENATE(I577, E577), "?")</f>
        <v>STW0039</v>
      </c>
      <c r="K577" s="2" t="str">
        <f t="shared" si="8"/>
        <v>39 Stewart St. Reno, NV</v>
      </c>
      <c r="L577" t="s">
        <v>1101</v>
      </c>
      <c r="M577">
        <v>39.521056000000002</v>
      </c>
      <c r="N577">
        <v>-119.81012</v>
      </c>
    </row>
    <row r="578" spans="1:14">
      <c r="A578" s="1" t="s">
        <v>524</v>
      </c>
      <c r="B578" s="1" t="s">
        <v>26</v>
      </c>
      <c r="D578" s="1" t="s">
        <v>25</v>
      </c>
      <c r="E578" s="1" t="s">
        <v>370</v>
      </c>
      <c r="F578" s="1">
        <v>3</v>
      </c>
      <c r="G578" s="1" t="s">
        <v>442</v>
      </c>
      <c r="H578" s="1">
        <v>2</v>
      </c>
      <c r="I578" s="1" t="str">
        <f>LOOKUP(A578, Streets!A:A, Streets!B:B)</f>
        <v>STW</v>
      </c>
      <c r="J578" s="1" t="str">
        <f>IF(I578 &lt;&gt; "?", CONCATENATE(I578, E578), "?")</f>
        <v>STW0041</v>
      </c>
      <c r="K578" s="2" t="str">
        <f t="shared" si="8"/>
        <v>41 Stewart St. Reno, NV</v>
      </c>
      <c r="L578" t="s">
        <v>1102</v>
      </c>
      <c r="M578">
        <v>39.521062999999998</v>
      </c>
      <c r="N578">
        <v>-119.810095</v>
      </c>
    </row>
    <row r="579" spans="1:14">
      <c r="A579" s="1" t="s">
        <v>524</v>
      </c>
      <c r="B579" s="1" t="s">
        <v>26</v>
      </c>
      <c r="D579" s="1" t="s">
        <v>25</v>
      </c>
      <c r="E579" s="1" t="s">
        <v>134</v>
      </c>
      <c r="F579" s="1">
        <v>3</v>
      </c>
      <c r="G579" s="1" t="s">
        <v>442</v>
      </c>
      <c r="H579" s="1">
        <v>2</v>
      </c>
      <c r="I579" s="1" t="str">
        <f>LOOKUP(A579, Streets!A:A, Streets!B:B)</f>
        <v>STW</v>
      </c>
      <c r="J579" s="1" t="str">
        <f>IF(I579 &lt;&gt; "?", CONCATENATE(I579, E579), "?")</f>
        <v>STW0043</v>
      </c>
      <c r="K579" s="2" t="str">
        <f t="shared" ref="K579:K642" si="9">VALUE(TRIM(CLEAN(E579)))&amp;" "&amp;A579&amp;" Reno, NV"</f>
        <v>43 Stewart St. Reno, NV</v>
      </c>
      <c r="L579" t="s">
        <v>1103</v>
      </c>
      <c r="M579">
        <v>39.521070999999999</v>
      </c>
      <c r="N579">
        <v>-119.81007099999999</v>
      </c>
    </row>
    <row r="580" spans="1:14">
      <c r="A580" s="1" t="s">
        <v>501</v>
      </c>
      <c r="B580" s="1" t="s">
        <v>7</v>
      </c>
      <c r="D580" s="1" t="s">
        <v>26</v>
      </c>
      <c r="E580" s="1" t="s">
        <v>233</v>
      </c>
      <c r="F580" s="1">
        <v>3</v>
      </c>
      <c r="G580" s="1" t="s">
        <v>442</v>
      </c>
      <c r="H580" s="1">
        <v>2</v>
      </c>
      <c r="I580" s="1" t="str">
        <f>LOOKUP(A580, Streets!A:A, Streets!B:B)</f>
        <v>ELI</v>
      </c>
      <c r="J580" s="1" t="str">
        <f>IF(I580 &lt;&gt; "?", CONCATENATE(I580, E580), "?")</f>
        <v>ELI0147</v>
      </c>
      <c r="K580" s="2" t="str">
        <f t="shared" si="9"/>
        <v>147 E. Liberty St. Reno, NV</v>
      </c>
      <c r="L580" t="s">
        <v>1104</v>
      </c>
      <c r="M580">
        <v>39.522680999999999</v>
      </c>
      <c r="N580">
        <v>-119.808995</v>
      </c>
    </row>
    <row r="581" spans="1:14">
      <c r="A581" s="1" t="s">
        <v>501</v>
      </c>
      <c r="B581" s="1" t="s">
        <v>7</v>
      </c>
      <c r="D581" s="1" t="s">
        <v>26</v>
      </c>
      <c r="E581" s="1" t="s">
        <v>371</v>
      </c>
      <c r="F581" s="1">
        <v>3</v>
      </c>
      <c r="G581" s="1" t="s">
        <v>442</v>
      </c>
      <c r="H581" s="1">
        <v>2</v>
      </c>
      <c r="I581" s="1" t="str">
        <f>LOOKUP(A581, Streets!A:A, Streets!B:B)</f>
        <v>ELI</v>
      </c>
      <c r="J581" s="1" t="str">
        <f>IF(I581 &lt;&gt; "?", CONCATENATE(I581, E581), "?")</f>
        <v>ELI0143</v>
      </c>
      <c r="K581" s="2" t="str">
        <f t="shared" si="9"/>
        <v>143 E. Liberty St. Reno, NV</v>
      </c>
      <c r="L581" t="s">
        <v>1105</v>
      </c>
      <c r="M581">
        <v>39.522523999999997</v>
      </c>
      <c r="N581">
        <v>-119.808967</v>
      </c>
    </row>
    <row r="582" spans="1:14">
      <c r="A582" s="1" t="s">
        <v>501</v>
      </c>
      <c r="B582" s="1" t="s">
        <v>7</v>
      </c>
      <c r="D582" s="1" t="s">
        <v>26</v>
      </c>
      <c r="E582" s="1" t="s">
        <v>372</v>
      </c>
      <c r="F582" s="1">
        <v>3</v>
      </c>
      <c r="G582" s="1" t="s">
        <v>442</v>
      </c>
      <c r="H582" s="1">
        <v>2</v>
      </c>
      <c r="I582" s="1" t="str">
        <f>LOOKUP(A582, Streets!A:A, Streets!B:B)</f>
        <v>ELI</v>
      </c>
      <c r="J582" s="1" t="str">
        <f>IF(I582 &lt;&gt; "?", CONCATENATE(I582, E582), "?")</f>
        <v>ELI0139</v>
      </c>
      <c r="K582" s="2" t="str">
        <f t="shared" si="9"/>
        <v>139 E. Liberty St. Reno, NV</v>
      </c>
      <c r="L582" t="s">
        <v>1106</v>
      </c>
      <c r="M582">
        <v>39.522509999999997</v>
      </c>
      <c r="N582">
        <v>-119.809012</v>
      </c>
    </row>
    <row r="583" spans="1:14">
      <c r="A583" s="1" t="s">
        <v>501</v>
      </c>
      <c r="B583" s="1" t="s">
        <v>7</v>
      </c>
      <c r="D583" s="1" t="s">
        <v>26</v>
      </c>
      <c r="E583" s="1" t="s">
        <v>317</v>
      </c>
      <c r="F583" s="1">
        <v>3</v>
      </c>
      <c r="G583" s="1" t="s">
        <v>442</v>
      </c>
      <c r="H583" s="1">
        <v>2</v>
      </c>
      <c r="I583" s="1" t="str">
        <f>LOOKUP(A583, Streets!A:A, Streets!B:B)</f>
        <v>ELI</v>
      </c>
      <c r="J583" s="1" t="str">
        <f>IF(I583 &lt;&gt; "?", CONCATENATE(I583, E583), "?")</f>
        <v>ELI0135</v>
      </c>
      <c r="K583" s="2" t="str">
        <f t="shared" si="9"/>
        <v>135 E. Liberty St. Reno, NV</v>
      </c>
      <c r="L583" t="s">
        <v>1107</v>
      </c>
      <c r="M583">
        <v>39.522497000000001</v>
      </c>
      <c r="N583">
        <v>-119.809057</v>
      </c>
    </row>
    <row r="584" spans="1:14">
      <c r="A584" s="1" t="s">
        <v>501</v>
      </c>
      <c r="B584" s="1" t="s">
        <v>7</v>
      </c>
      <c r="D584" s="1" t="s">
        <v>26</v>
      </c>
      <c r="E584" s="1" t="s">
        <v>84</v>
      </c>
      <c r="F584" s="1">
        <v>3</v>
      </c>
      <c r="G584" s="1" t="s">
        <v>442</v>
      </c>
      <c r="H584" s="1">
        <v>2</v>
      </c>
      <c r="I584" s="1" t="str">
        <f>LOOKUP(A584, Streets!A:A, Streets!B:B)</f>
        <v>ELI</v>
      </c>
      <c r="J584" s="1" t="str">
        <f>IF(I584 &lt;&gt; "?", CONCATENATE(I584, E584), "?")</f>
        <v>ELI0131</v>
      </c>
      <c r="K584" s="2" t="str">
        <f t="shared" si="9"/>
        <v>131 E. Liberty St. Reno, NV</v>
      </c>
      <c r="L584" t="s">
        <v>1108</v>
      </c>
      <c r="M584">
        <v>39.522483000000001</v>
      </c>
      <c r="N584">
        <v>-119.809101</v>
      </c>
    </row>
    <row r="585" spans="1:14">
      <c r="A585" s="1" t="s">
        <v>501</v>
      </c>
      <c r="B585" s="1" t="s">
        <v>7</v>
      </c>
      <c r="D585" s="1" t="s">
        <v>26</v>
      </c>
      <c r="E585" s="1" t="s">
        <v>83</v>
      </c>
      <c r="F585" s="1">
        <v>3</v>
      </c>
      <c r="G585" s="1" t="s">
        <v>442</v>
      </c>
      <c r="H585" s="1">
        <v>2</v>
      </c>
      <c r="I585" s="1" t="str">
        <f>LOOKUP(A585, Streets!A:A, Streets!B:B)</f>
        <v>ELI</v>
      </c>
      <c r="J585" s="1" t="str">
        <f>IF(I585 &lt;&gt; "?", CONCATENATE(I585, E585), "?")</f>
        <v>ELI0127</v>
      </c>
      <c r="K585" s="2" t="str">
        <f t="shared" si="9"/>
        <v>127 E. Liberty St. Reno, NV</v>
      </c>
      <c r="L585" t="s">
        <v>1109</v>
      </c>
      <c r="M585">
        <v>39.522613</v>
      </c>
      <c r="N585">
        <v>-119.809218</v>
      </c>
    </row>
    <row r="586" spans="1:14">
      <c r="A586" s="1" t="s">
        <v>501</v>
      </c>
      <c r="B586" s="1" t="s">
        <v>7</v>
      </c>
      <c r="D586" s="1" t="s">
        <v>26</v>
      </c>
      <c r="E586" s="1" t="s">
        <v>320</v>
      </c>
      <c r="F586" s="1">
        <v>3</v>
      </c>
      <c r="G586" s="1" t="s">
        <v>442</v>
      </c>
      <c r="H586" s="1">
        <v>2</v>
      </c>
      <c r="I586" s="1" t="str">
        <f>LOOKUP(A586, Streets!A:A, Streets!B:B)</f>
        <v>ELI</v>
      </c>
      <c r="J586" s="1" t="str">
        <f>IF(I586 &lt;&gt; "?", CONCATENATE(I586, E586), "?")</f>
        <v>ELI0123</v>
      </c>
      <c r="K586" s="2" t="str">
        <f t="shared" si="9"/>
        <v>123 E. Liberty St. Reno, NV</v>
      </c>
      <c r="L586" t="s">
        <v>1110</v>
      </c>
      <c r="M586">
        <v>39.522435999999999</v>
      </c>
      <c r="N586">
        <v>-119.809257</v>
      </c>
    </row>
    <row r="587" spans="1:14">
      <c r="A587" s="1" t="s">
        <v>501</v>
      </c>
      <c r="B587" s="1" t="s">
        <v>7</v>
      </c>
      <c r="D587" s="1" t="s">
        <v>26</v>
      </c>
      <c r="E587" s="1" t="s">
        <v>213</v>
      </c>
      <c r="F587" s="1">
        <v>3</v>
      </c>
      <c r="G587" s="1" t="s">
        <v>442</v>
      </c>
      <c r="H587" s="1">
        <v>2</v>
      </c>
      <c r="I587" s="1" t="str">
        <f>LOOKUP(A587, Streets!A:A, Streets!B:B)</f>
        <v>ELI</v>
      </c>
      <c r="J587" s="1" t="str">
        <f>IF(I587 &lt;&gt; "?", CONCATENATE(I587, E587), "?")</f>
        <v>ELI0119</v>
      </c>
      <c r="K587" s="2" t="str">
        <f t="shared" si="9"/>
        <v>119 E. Liberty St. Reno, NV</v>
      </c>
      <c r="L587" t="s">
        <v>1111</v>
      </c>
      <c r="M587">
        <v>39.522402999999997</v>
      </c>
      <c r="N587">
        <v>-119.809369</v>
      </c>
    </row>
    <row r="588" spans="1:14">
      <c r="A588" s="1" t="s">
        <v>501</v>
      </c>
      <c r="B588" s="1" t="s">
        <v>7</v>
      </c>
      <c r="D588" s="1" t="s">
        <v>26</v>
      </c>
      <c r="E588" s="1" t="s">
        <v>221</v>
      </c>
      <c r="F588" s="1">
        <v>3</v>
      </c>
      <c r="G588" s="1" t="s">
        <v>442</v>
      </c>
      <c r="H588" s="1">
        <v>2</v>
      </c>
      <c r="I588" s="1" t="str">
        <f>LOOKUP(A588, Streets!A:A, Streets!B:B)</f>
        <v>ELI</v>
      </c>
      <c r="J588" s="1" t="str">
        <f>IF(I588 &lt;&gt; "?", CONCATENATE(I588, E588), "?")</f>
        <v>ELI0115</v>
      </c>
      <c r="K588" s="2" t="str">
        <f t="shared" si="9"/>
        <v>115 E. Liberty St. Reno, NV</v>
      </c>
      <c r="L588" t="s">
        <v>1112</v>
      </c>
      <c r="M588">
        <v>39.522368999999998</v>
      </c>
      <c r="N588">
        <v>-119.80948100000001</v>
      </c>
    </row>
    <row r="589" spans="1:14">
      <c r="A589" s="1" t="s">
        <v>501</v>
      </c>
      <c r="B589" s="1" t="s">
        <v>7</v>
      </c>
      <c r="D589" s="1" t="s">
        <v>26</v>
      </c>
      <c r="E589" s="1" t="s">
        <v>209</v>
      </c>
      <c r="F589" s="1">
        <v>3</v>
      </c>
      <c r="G589" s="1" t="s">
        <v>442</v>
      </c>
      <c r="H589" s="1">
        <v>2</v>
      </c>
      <c r="I589" s="1" t="str">
        <f>LOOKUP(A589, Streets!A:A, Streets!B:B)</f>
        <v>ELI</v>
      </c>
      <c r="J589" s="1" t="str">
        <f>IF(I589 &lt;&gt; "?", CONCATENATE(I589, E589), "?")</f>
        <v>ELI0130</v>
      </c>
      <c r="K589" s="2" t="str">
        <f t="shared" si="9"/>
        <v>130 E. Liberty St. Reno, NV</v>
      </c>
      <c r="L589" t="s">
        <v>1113</v>
      </c>
      <c r="M589">
        <v>39.522309999999997</v>
      </c>
      <c r="N589">
        <v>-119.80957600000001</v>
      </c>
    </row>
    <row r="590" spans="1:14">
      <c r="A590" s="1" t="s">
        <v>501</v>
      </c>
      <c r="B590" s="1" t="s">
        <v>7</v>
      </c>
      <c r="D590" s="1" t="s">
        <v>26</v>
      </c>
      <c r="E590" s="1" t="s">
        <v>255</v>
      </c>
      <c r="F590" s="1">
        <v>3</v>
      </c>
      <c r="G590" s="1" t="s">
        <v>442</v>
      </c>
      <c r="H590" s="1">
        <v>2</v>
      </c>
      <c r="I590" s="1" t="str">
        <f>LOOKUP(A590, Streets!A:A, Streets!B:B)</f>
        <v>ELI</v>
      </c>
      <c r="J590" s="1" t="str">
        <f>IF(I590 &lt;&gt; "?", CONCATENATE(I590, E590), "?")</f>
        <v>ELI0128</v>
      </c>
      <c r="K590" s="2" t="str">
        <f t="shared" si="9"/>
        <v>128 E. Liberty St. Reno, NV</v>
      </c>
      <c r="L590" t="s">
        <v>1114</v>
      </c>
      <c r="M590">
        <v>39.522303999999998</v>
      </c>
      <c r="N590">
        <v>-119.809595</v>
      </c>
    </row>
    <row r="591" spans="1:14">
      <c r="A591" s="1" t="s">
        <v>501</v>
      </c>
      <c r="B591" s="1" t="s">
        <v>7</v>
      </c>
      <c r="D591" s="1" t="s">
        <v>26</v>
      </c>
      <c r="E591" s="1" t="s">
        <v>254</v>
      </c>
      <c r="F591" s="1">
        <v>3</v>
      </c>
      <c r="G591" s="1" t="s">
        <v>442</v>
      </c>
      <c r="H591" s="1">
        <v>2</v>
      </c>
      <c r="I591" s="1" t="str">
        <f>LOOKUP(A591, Streets!A:A, Streets!B:B)</f>
        <v>ELI</v>
      </c>
      <c r="J591" s="1" t="str">
        <f>IF(I591 &lt;&gt; "?", CONCATENATE(I591, E591), "?")</f>
        <v>ELI0126</v>
      </c>
      <c r="K591" s="2" t="str">
        <f t="shared" si="9"/>
        <v>126 E. Liberty St. Reno, NV</v>
      </c>
      <c r="L591" t="s">
        <v>1115</v>
      </c>
      <c r="M591">
        <v>39.522298999999997</v>
      </c>
      <c r="N591">
        <v>-119.809614</v>
      </c>
    </row>
    <row r="592" spans="1:14">
      <c r="A592" s="1" t="s">
        <v>501</v>
      </c>
      <c r="B592" s="1" t="s">
        <v>7</v>
      </c>
      <c r="D592" s="1" t="s">
        <v>26</v>
      </c>
      <c r="E592" s="1" t="s">
        <v>253</v>
      </c>
      <c r="F592" s="1">
        <v>3</v>
      </c>
      <c r="G592" s="1" t="s">
        <v>442</v>
      </c>
      <c r="H592" s="1">
        <v>2</v>
      </c>
      <c r="I592" s="1" t="str">
        <f>LOOKUP(A592, Streets!A:A, Streets!B:B)</f>
        <v>ELI</v>
      </c>
      <c r="J592" s="1" t="str">
        <f>IF(I592 &lt;&gt; "?", CONCATENATE(I592, E592), "?")</f>
        <v>ELI0124</v>
      </c>
      <c r="K592" s="2" t="str">
        <f t="shared" si="9"/>
        <v>124 E. Liberty St. Reno, NV</v>
      </c>
      <c r="L592" t="s">
        <v>1116</v>
      </c>
      <c r="M592">
        <v>39.522292999999998</v>
      </c>
      <c r="N592">
        <v>-119.80963300000001</v>
      </c>
    </row>
    <row r="593" spans="1:14">
      <c r="A593" s="1" t="s">
        <v>501</v>
      </c>
      <c r="B593" s="1" t="s">
        <v>7</v>
      </c>
      <c r="D593" s="1" t="s">
        <v>26</v>
      </c>
      <c r="E593" s="1" t="s">
        <v>252</v>
      </c>
      <c r="F593" s="1">
        <v>3</v>
      </c>
      <c r="G593" s="1" t="s">
        <v>442</v>
      </c>
      <c r="H593" s="1">
        <v>2</v>
      </c>
      <c r="I593" s="1" t="str">
        <f>LOOKUP(A593, Streets!A:A, Streets!B:B)</f>
        <v>ELI</v>
      </c>
      <c r="J593" s="1" t="str">
        <f>IF(I593 &lt;&gt; "?", CONCATENATE(I593, E593), "?")</f>
        <v>ELI0122</v>
      </c>
      <c r="K593" s="2" t="str">
        <f t="shared" si="9"/>
        <v>122 E. Liberty St. Reno, NV</v>
      </c>
      <c r="L593" t="s">
        <v>1117</v>
      </c>
      <c r="M593">
        <v>39.522286999999999</v>
      </c>
      <c r="N593">
        <v>-119.809651</v>
      </c>
    </row>
    <row r="594" spans="1:14">
      <c r="A594" s="1" t="s">
        <v>501</v>
      </c>
      <c r="B594" s="1" t="s">
        <v>7</v>
      </c>
      <c r="D594" s="1" t="s">
        <v>26</v>
      </c>
      <c r="E594" s="1" t="s">
        <v>321</v>
      </c>
      <c r="F594" s="1">
        <v>3</v>
      </c>
      <c r="G594" s="1" t="s">
        <v>442</v>
      </c>
      <c r="H594" s="1">
        <v>2</v>
      </c>
      <c r="I594" s="1" t="str">
        <f>LOOKUP(A594, Streets!A:A, Streets!B:B)</f>
        <v>ELI</v>
      </c>
      <c r="J594" s="1" t="str">
        <f>IF(I594 &lt;&gt; "?", CONCATENATE(I594, E594), "?")</f>
        <v>ELI0120</v>
      </c>
      <c r="K594" s="2" t="str">
        <f t="shared" si="9"/>
        <v>120 E. Liberty St. Reno, NV</v>
      </c>
      <c r="L594" t="s">
        <v>1118</v>
      </c>
      <c r="M594">
        <v>39.522281999999997</v>
      </c>
      <c r="N594">
        <v>-119.80967</v>
      </c>
    </row>
    <row r="595" spans="1:14">
      <c r="A595" s="1" t="s">
        <v>501</v>
      </c>
      <c r="B595" s="1" t="s">
        <v>7</v>
      </c>
      <c r="D595" s="1" t="s">
        <v>26</v>
      </c>
      <c r="E595" s="1" t="s">
        <v>282</v>
      </c>
      <c r="F595" s="1">
        <v>3</v>
      </c>
      <c r="G595" s="1" t="s">
        <v>442</v>
      </c>
      <c r="H595" s="1">
        <v>2</v>
      </c>
      <c r="I595" s="1" t="str">
        <f>LOOKUP(A595, Streets!A:A, Streets!B:B)</f>
        <v>ELI</v>
      </c>
      <c r="J595" s="1" t="str">
        <f>IF(I595 &lt;&gt; "?", CONCATENATE(I595, E595), "?")</f>
        <v>ELI0118</v>
      </c>
      <c r="K595" s="2" t="str">
        <f t="shared" si="9"/>
        <v>118 E. Liberty St. Reno, NV</v>
      </c>
      <c r="L595" t="s">
        <v>1119</v>
      </c>
      <c r="M595">
        <v>39.522275999999998</v>
      </c>
      <c r="N595">
        <v>-119.80968900000001</v>
      </c>
    </row>
    <row r="596" spans="1:14">
      <c r="A596" s="1" t="s">
        <v>501</v>
      </c>
      <c r="B596" s="1" t="s">
        <v>7</v>
      </c>
      <c r="D596" s="1" t="s">
        <v>26</v>
      </c>
      <c r="E596" s="1" t="s">
        <v>210</v>
      </c>
      <c r="F596" s="1">
        <v>3</v>
      </c>
      <c r="G596" s="1" t="s">
        <v>442</v>
      </c>
      <c r="H596" s="1">
        <v>2</v>
      </c>
      <c r="I596" s="1" t="str">
        <f>LOOKUP(A596, Streets!A:A, Streets!B:B)</f>
        <v>ELI</v>
      </c>
      <c r="J596" s="1" t="str">
        <f>IF(I596 &lt;&gt; "?", CONCATENATE(I596, E596), "?")</f>
        <v>ELI0116</v>
      </c>
      <c r="K596" s="2" t="str">
        <f t="shared" si="9"/>
        <v>116 E. Liberty St. Reno, NV</v>
      </c>
      <c r="L596" t="s">
        <v>1120</v>
      </c>
      <c r="M596">
        <v>39.522271000000003</v>
      </c>
      <c r="N596">
        <v>-119.809708</v>
      </c>
    </row>
    <row r="597" spans="1:14">
      <c r="A597" s="1" t="s">
        <v>501</v>
      </c>
      <c r="B597" s="1" t="s">
        <v>7</v>
      </c>
      <c r="D597" s="1" t="s">
        <v>26</v>
      </c>
      <c r="E597" s="1" t="s">
        <v>211</v>
      </c>
      <c r="F597" s="1">
        <v>3</v>
      </c>
      <c r="G597" s="1" t="s">
        <v>442</v>
      </c>
      <c r="H597" s="1">
        <v>2</v>
      </c>
      <c r="I597" s="1" t="str">
        <f>LOOKUP(A597, Streets!A:A, Streets!B:B)</f>
        <v>ELI</v>
      </c>
      <c r="J597" s="1" t="str">
        <f>IF(I597 &lt;&gt; "?", CONCATENATE(I597, E597), "?")</f>
        <v>ELI0114</v>
      </c>
      <c r="K597" s="2" t="str">
        <f t="shared" si="9"/>
        <v>114 E. Liberty St. Reno, NV</v>
      </c>
      <c r="L597" t="s">
        <v>1121</v>
      </c>
      <c r="M597">
        <v>39.522264999999997</v>
      </c>
      <c r="N597">
        <v>-119.809726</v>
      </c>
    </row>
    <row r="598" spans="1:14">
      <c r="A598" s="1" t="s">
        <v>501</v>
      </c>
      <c r="B598" s="1" t="s">
        <v>7</v>
      </c>
      <c r="D598" s="1" t="s">
        <v>26</v>
      </c>
      <c r="E598" s="1" t="s">
        <v>212</v>
      </c>
      <c r="F598" s="1">
        <v>3</v>
      </c>
      <c r="G598" s="1" t="s">
        <v>442</v>
      </c>
      <c r="H598" s="1">
        <v>2</v>
      </c>
      <c r="I598" s="1" t="str">
        <f>LOOKUP(A598, Streets!A:A, Streets!B:B)</f>
        <v>ELI</v>
      </c>
      <c r="J598" s="1" t="str">
        <f>IF(I598 &lt;&gt; "?", CONCATENATE(I598, E598), "?")</f>
        <v>ELI0112</v>
      </c>
      <c r="K598" s="2" t="str">
        <f t="shared" si="9"/>
        <v>112 E. Liberty St. Reno, NV</v>
      </c>
      <c r="L598" t="s">
        <v>1122</v>
      </c>
      <c r="M598">
        <v>39.522258999999998</v>
      </c>
      <c r="N598">
        <v>-119.80974500000001</v>
      </c>
    </row>
    <row r="599" spans="1:14">
      <c r="A599" s="1" t="s">
        <v>501</v>
      </c>
      <c r="B599" s="1" t="s">
        <v>7</v>
      </c>
      <c r="D599" s="1" t="s">
        <v>26</v>
      </c>
      <c r="E599" s="1" t="s">
        <v>281</v>
      </c>
      <c r="F599" s="1">
        <v>3</v>
      </c>
      <c r="G599" s="1" t="s">
        <v>442</v>
      </c>
      <c r="H599" s="1">
        <v>2</v>
      </c>
      <c r="I599" s="1" t="str">
        <f>LOOKUP(A599, Streets!A:A, Streets!B:B)</f>
        <v>ELI</v>
      </c>
      <c r="J599" s="1" t="str">
        <f>IF(I599 &lt;&gt; "?", CONCATENATE(I599, E599), "?")</f>
        <v>ELI0110</v>
      </c>
      <c r="K599" s="2" t="str">
        <f t="shared" si="9"/>
        <v>110 E. Liberty St. Reno, NV</v>
      </c>
      <c r="L599" t="s">
        <v>1123</v>
      </c>
      <c r="M599">
        <v>39.522253999999997</v>
      </c>
      <c r="N599">
        <v>-119.809764</v>
      </c>
    </row>
    <row r="600" spans="1:14">
      <c r="A600" s="1" t="s">
        <v>501</v>
      </c>
      <c r="B600" s="1" t="s">
        <v>26</v>
      </c>
      <c r="D600" s="1" t="s">
        <v>25</v>
      </c>
      <c r="E600" s="1" t="s">
        <v>91</v>
      </c>
      <c r="F600" s="1">
        <v>3</v>
      </c>
      <c r="G600" s="1" t="s">
        <v>442</v>
      </c>
      <c r="H600" s="1">
        <v>2</v>
      </c>
      <c r="I600" s="1" t="str">
        <f>LOOKUP(A600, Streets!A:A, Streets!B:B)</f>
        <v>ELI</v>
      </c>
      <c r="J600" s="1" t="str">
        <f>IF(I600 &lt;&gt; "?", CONCATENATE(I600, E600), "?")</f>
        <v>ELI0063</v>
      </c>
      <c r="K600" s="2" t="str">
        <f t="shared" si="9"/>
        <v>63 E. Liberty St. Reno, NV</v>
      </c>
      <c r="L600" t="s">
        <v>1124</v>
      </c>
      <c r="M600">
        <v>39.522117999999999</v>
      </c>
      <c r="N600">
        <v>-119.810356</v>
      </c>
    </row>
    <row r="601" spans="1:14">
      <c r="A601" s="1" t="s">
        <v>501</v>
      </c>
      <c r="B601" s="1" t="s">
        <v>26</v>
      </c>
      <c r="D601" s="1" t="s">
        <v>25</v>
      </c>
      <c r="E601" s="1" t="s">
        <v>93</v>
      </c>
      <c r="F601" s="1">
        <v>3</v>
      </c>
      <c r="G601" s="1" t="s">
        <v>442</v>
      </c>
      <c r="H601" s="1">
        <v>2</v>
      </c>
      <c r="I601" s="1" t="str">
        <f>LOOKUP(A601, Streets!A:A, Streets!B:B)</f>
        <v>ELI</v>
      </c>
      <c r="J601" s="1" t="str">
        <f>IF(I601 &lt;&gt; "?", CONCATENATE(I601, E601), "?")</f>
        <v>ELI0061</v>
      </c>
      <c r="K601" s="2" t="str">
        <f t="shared" si="9"/>
        <v>61 E. Liberty St. Reno, NV</v>
      </c>
      <c r="L601" t="s">
        <v>1125</v>
      </c>
      <c r="M601">
        <v>39.522111000000002</v>
      </c>
      <c r="N601">
        <v>-119.810382</v>
      </c>
    </row>
    <row r="602" spans="1:14">
      <c r="A602" s="1" t="s">
        <v>501</v>
      </c>
      <c r="B602" s="1" t="s">
        <v>26</v>
      </c>
      <c r="D602" s="1" t="s">
        <v>25</v>
      </c>
      <c r="E602" s="1" t="s">
        <v>373</v>
      </c>
      <c r="F602" s="1">
        <v>3</v>
      </c>
      <c r="G602" s="1" t="s">
        <v>442</v>
      </c>
      <c r="H602" s="1">
        <v>2</v>
      </c>
      <c r="I602" s="1" t="str">
        <f>LOOKUP(A602, Streets!A:A, Streets!B:B)</f>
        <v>ELI</v>
      </c>
      <c r="J602" s="1" t="str">
        <f>IF(I602 &lt;&gt; "?", CONCATENATE(I602, E602), "?")</f>
        <v>ELI0059</v>
      </c>
      <c r="K602" s="2" t="str">
        <f t="shared" si="9"/>
        <v>59 E. Liberty St. Reno, NV</v>
      </c>
      <c r="L602" t="s">
        <v>1126</v>
      </c>
      <c r="M602">
        <v>39.522103000000001</v>
      </c>
      <c r="N602">
        <v>-119.810407</v>
      </c>
    </row>
    <row r="603" spans="1:14">
      <c r="A603" s="1" t="s">
        <v>501</v>
      </c>
      <c r="B603" s="1" t="s">
        <v>26</v>
      </c>
      <c r="D603" s="1" t="s">
        <v>25</v>
      </c>
      <c r="E603" s="1" t="s">
        <v>374</v>
      </c>
      <c r="F603" s="1">
        <v>3</v>
      </c>
      <c r="G603" s="1" t="s">
        <v>442</v>
      </c>
      <c r="H603" s="1">
        <v>2</v>
      </c>
      <c r="I603" s="1" t="str">
        <f>LOOKUP(A603, Streets!A:A, Streets!B:B)</f>
        <v>ELI</v>
      </c>
      <c r="J603" s="1" t="str">
        <f>IF(I603 &lt;&gt; "?", CONCATENATE(I603, E603), "?")</f>
        <v>ELI0057</v>
      </c>
      <c r="K603" s="2" t="str">
        <f t="shared" si="9"/>
        <v>57 E. Liberty St. Reno, NV</v>
      </c>
      <c r="L603" t="s">
        <v>1127</v>
      </c>
      <c r="M603">
        <v>39.522097000000002</v>
      </c>
      <c r="N603">
        <v>-119.81043200000001</v>
      </c>
    </row>
    <row r="604" spans="1:14">
      <c r="A604" s="1" t="s">
        <v>501</v>
      </c>
      <c r="B604" s="1" t="s">
        <v>26</v>
      </c>
      <c r="D604" s="1" t="s">
        <v>25</v>
      </c>
      <c r="E604" s="1" t="s">
        <v>94</v>
      </c>
      <c r="F604" s="1">
        <v>3</v>
      </c>
      <c r="G604" s="1" t="s">
        <v>442</v>
      </c>
      <c r="H604" s="1">
        <v>2</v>
      </c>
      <c r="I604" s="1" t="str">
        <f>LOOKUP(A604, Streets!A:A, Streets!B:B)</f>
        <v>ELI</v>
      </c>
      <c r="J604" s="1" t="str">
        <f>IF(I604 &lt;&gt; "?", CONCATENATE(I604, E604), "?")</f>
        <v>ELI0055</v>
      </c>
      <c r="K604" s="2" t="str">
        <f t="shared" si="9"/>
        <v>55 E. Liberty St. Reno, NV</v>
      </c>
      <c r="L604" t="s">
        <v>1128</v>
      </c>
      <c r="M604">
        <v>39.522089999999999</v>
      </c>
      <c r="N604">
        <v>-119.810458</v>
      </c>
    </row>
    <row r="605" spans="1:14">
      <c r="A605" s="1" t="s">
        <v>538</v>
      </c>
      <c r="B605" s="1" t="s">
        <v>25</v>
      </c>
      <c r="D605" s="1" t="s">
        <v>28</v>
      </c>
      <c r="E605" s="1" t="s">
        <v>377</v>
      </c>
      <c r="F605" s="1">
        <v>4</v>
      </c>
      <c r="G605" s="1" t="s">
        <v>446</v>
      </c>
      <c r="H605" s="1">
        <v>5</v>
      </c>
      <c r="I605" s="1" t="str">
        <f>LOOKUP(A605, Streets!A:A, Streets!B:B)</f>
        <v>?</v>
      </c>
      <c r="J605" s="1" t="str">
        <f>IF(I605 &lt;&gt; "?", CONCATENATE(I605, E605), "?")</f>
        <v>?</v>
      </c>
      <c r="K605" s="2" t="str">
        <f t="shared" si="9"/>
        <v>15 W. Liberty St. Reno, NV</v>
      </c>
      <c r="L605" t="s">
        <v>1129</v>
      </c>
      <c r="M605">
        <v>39.521850999999998</v>
      </c>
      <c r="N605">
        <v>-119.811404</v>
      </c>
    </row>
    <row r="606" spans="1:14">
      <c r="A606" s="1" t="s">
        <v>538</v>
      </c>
      <c r="B606" s="1" t="s">
        <v>25</v>
      </c>
      <c r="D606" s="1" t="s">
        <v>28</v>
      </c>
      <c r="E606" s="1" t="s">
        <v>402</v>
      </c>
      <c r="F606" s="1">
        <v>4</v>
      </c>
      <c r="G606" s="1" t="s">
        <v>446</v>
      </c>
      <c r="H606" s="1">
        <v>5</v>
      </c>
      <c r="I606" s="1" t="str">
        <f>LOOKUP(A606, Streets!A:A, Streets!B:B)</f>
        <v>?</v>
      </c>
      <c r="J606" s="1" t="str">
        <f>IF(I606 &lt;&gt; "?", CONCATENATE(I606, E606), "?")</f>
        <v>?</v>
      </c>
      <c r="K606" s="2" t="str">
        <f t="shared" si="9"/>
        <v>17 W. Liberty St. Reno, NV</v>
      </c>
      <c r="L606" t="s">
        <v>1130</v>
      </c>
      <c r="M606">
        <v>39.521844000000002</v>
      </c>
      <c r="N606">
        <v>-119.811436</v>
      </c>
    </row>
    <row r="607" spans="1:14">
      <c r="A607" s="1" t="s">
        <v>538</v>
      </c>
      <c r="B607" s="1" t="s">
        <v>25</v>
      </c>
      <c r="D607" s="1" t="s">
        <v>28</v>
      </c>
      <c r="E607" s="1" t="s">
        <v>367</v>
      </c>
      <c r="F607" s="1">
        <v>4</v>
      </c>
      <c r="G607" s="1" t="s">
        <v>446</v>
      </c>
      <c r="H607" s="1">
        <v>5</v>
      </c>
      <c r="I607" s="1" t="str">
        <f>LOOKUP(A607, Streets!A:A, Streets!B:B)</f>
        <v>?</v>
      </c>
      <c r="J607" s="1" t="str">
        <f>IF(I607 &lt;&gt; "?", CONCATENATE(I607, E607), "?")</f>
        <v>?</v>
      </c>
      <c r="K607" s="2" t="str">
        <f t="shared" si="9"/>
        <v>19 W. Liberty St. Reno, NV</v>
      </c>
      <c r="L607" t="s">
        <v>1131</v>
      </c>
      <c r="M607">
        <v>39.521836999999998</v>
      </c>
      <c r="N607">
        <v>-119.811468</v>
      </c>
    </row>
    <row r="608" spans="1:14">
      <c r="A608" s="1" t="s">
        <v>538</v>
      </c>
      <c r="B608" s="1" t="s">
        <v>25</v>
      </c>
      <c r="D608" s="1" t="s">
        <v>28</v>
      </c>
      <c r="E608" s="1" t="s">
        <v>366</v>
      </c>
      <c r="F608" s="1">
        <v>4</v>
      </c>
      <c r="G608" s="1" t="s">
        <v>446</v>
      </c>
      <c r="H608" s="1">
        <v>5</v>
      </c>
      <c r="I608" s="1" t="str">
        <f>LOOKUP(A608, Streets!A:A, Streets!B:B)</f>
        <v>?</v>
      </c>
      <c r="J608" s="1" t="str">
        <f>IF(I608 &lt;&gt; "?", CONCATENATE(I608, E608), "?")</f>
        <v>?</v>
      </c>
      <c r="K608" s="2" t="str">
        <f t="shared" si="9"/>
        <v>21 W. Liberty St. Reno, NV</v>
      </c>
      <c r="L608" t="s">
        <v>1132</v>
      </c>
      <c r="M608">
        <v>39.521830000000001</v>
      </c>
      <c r="N608">
        <v>-119.8115</v>
      </c>
    </row>
    <row r="609" spans="1:14">
      <c r="A609" s="1" t="s">
        <v>538</v>
      </c>
      <c r="B609" s="1" t="s">
        <v>25</v>
      </c>
      <c r="D609" s="1" t="s">
        <v>28</v>
      </c>
      <c r="E609" s="1" t="s">
        <v>368</v>
      </c>
      <c r="F609" s="1">
        <v>4</v>
      </c>
      <c r="G609" s="1" t="s">
        <v>446</v>
      </c>
      <c r="H609" s="1">
        <v>5</v>
      </c>
      <c r="I609" s="1" t="str">
        <f>LOOKUP(A609, Streets!A:A, Streets!B:B)</f>
        <v>?</v>
      </c>
      <c r="J609" s="1" t="str">
        <f>IF(I609 &lt;&gt; "?", CONCATENATE(I609, E609), "?")</f>
        <v>?</v>
      </c>
      <c r="K609" s="2" t="str">
        <f t="shared" si="9"/>
        <v>23 W. Liberty St. Reno, NV</v>
      </c>
      <c r="L609" t="s">
        <v>1133</v>
      </c>
      <c r="M609">
        <v>39.521822999999998</v>
      </c>
      <c r="N609">
        <v>-119.811531</v>
      </c>
    </row>
    <row r="610" spans="1:14">
      <c r="A610" s="1" t="s">
        <v>538</v>
      </c>
      <c r="B610" s="1" t="s">
        <v>25</v>
      </c>
      <c r="D610" s="1" t="s">
        <v>28</v>
      </c>
      <c r="E610" s="1" t="s">
        <v>121</v>
      </c>
      <c r="F610" s="1">
        <v>4</v>
      </c>
      <c r="G610" s="1" t="s">
        <v>446</v>
      </c>
      <c r="H610" s="1">
        <v>5</v>
      </c>
      <c r="I610" s="1" t="str">
        <f>LOOKUP(A610, Streets!A:A, Streets!B:B)</f>
        <v>?</v>
      </c>
      <c r="J610" s="1" t="str">
        <f>IF(I610 &lt;&gt; "?", CONCATENATE(I610, E610), "?")</f>
        <v>?</v>
      </c>
      <c r="K610" s="2" t="str">
        <f t="shared" si="9"/>
        <v>25 W. Liberty St. Reno, NV</v>
      </c>
      <c r="L610" t="s">
        <v>1134</v>
      </c>
      <c r="M610">
        <v>39.521816000000001</v>
      </c>
      <c r="N610">
        <v>-119.81156300000001</v>
      </c>
    </row>
    <row r="611" spans="1:14">
      <c r="A611" s="1" t="s">
        <v>538</v>
      </c>
      <c r="B611" s="1" t="s">
        <v>25</v>
      </c>
      <c r="D611" s="1" t="s">
        <v>28</v>
      </c>
      <c r="E611" s="1" t="s">
        <v>122</v>
      </c>
      <c r="F611" s="1">
        <v>4</v>
      </c>
      <c r="G611" s="1" t="s">
        <v>446</v>
      </c>
      <c r="H611" s="1">
        <v>5</v>
      </c>
      <c r="I611" s="1" t="str">
        <f>LOOKUP(A611, Streets!A:A, Streets!B:B)</f>
        <v>?</v>
      </c>
      <c r="J611" s="1" t="str">
        <f>IF(I611 &lt;&gt; "?", CONCATENATE(I611, E611), "?")</f>
        <v>?</v>
      </c>
      <c r="K611" s="2" t="str">
        <f t="shared" si="9"/>
        <v>27 W. Liberty St. Reno, NV</v>
      </c>
      <c r="L611" t="s">
        <v>1135</v>
      </c>
      <c r="M611">
        <v>39.521808999999998</v>
      </c>
      <c r="N611">
        <v>-119.811595</v>
      </c>
    </row>
    <row r="612" spans="1:14">
      <c r="A612" s="1" t="s">
        <v>538</v>
      </c>
      <c r="B612" s="1" t="s">
        <v>31</v>
      </c>
      <c r="D612" s="1" t="s">
        <v>39</v>
      </c>
      <c r="E612" s="1" t="s">
        <v>235</v>
      </c>
      <c r="F612" s="1">
        <v>4</v>
      </c>
      <c r="G612" s="1" t="s">
        <v>446</v>
      </c>
      <c r="H612" s="1">
        <v>5</v>
      </c>
      <c r="I612" s="1" t="str">
        <f>LOOKUP(A612, Streets!A:A, Streets!B:B)</f>
        <v>?</v>
      </c>
      <c r="J612" s="1" t="str">
        <f>IF(I612 &lt;&gt; "?", CONCATENATE(I612, E612), "?")</f>
        <v>?</v>
      </c>
      <c r="K612" s="2" t="str">
        <f t="shared" si="9"/>
        <v>151 W. Liberty St. Reno, NV</v>
      </c>
      <c r="L612" t="s">
        <v>1136</v>
      </c>
      <c r="M612">
        <v>39.521462</v>
      </c>
      <c r="N612">
        <v>-119.81319499999999</v>
      </c>
    </row>
    <row r="613" spans="1:14">
      <c r="A613" s="1" t="s">
        <v>538</v>
      </c>
      <c r="B613" s="1" t="s">
        <v>31</v>
      </c>
      <c r="D613" s="1" t="s">
        <v>39</v>
      </c>
      <c r="E613" s="1" t="s">
        <v>375</v>
      </c>
      <c r="F613" s="1">
        <v>4</v>
      </c>
      <c r="G613" s="1" t="s">
        <v>446</v>
      </c>
      <c r="H613" s="1">
        <v>5</v>
      </c>
      <c r="I613" s="1" t="str">
        <f>LOOKUP(A613, Streets!A:A, Streets!B:B)</f>
        <v>?</v>
      </c>
      <c r="J613" s="1" t="str">
        <f>IF(I613 &lt;&gt; "?", CONCATENATE(I613, E613), "?")</f>
        <v>?</v>
      </c>
      <c r="K613" s="2" t="str">
        <f t="shared" si="9"/>
        <v>153 W. Liberty St. Reno, NV</v>
      </c>
      <c r="L613" t="s">
        <v>1137</v>
      </c>
      <c r="M613">
        <v>39.521453999999999</v>
      </c>
      <c r="N613">
        <v>-119.813233</v>
      </c>
    </row>
    <row r="614" spans="1:14">
      <c r="A614" s="1" t="s">
        <v>538</v>
      </c>
      <c r="B614" s="1" t="s">
        <v>31</v>
      </c>
      <c r="D614" s="1" t="s">
        <v>39</v>
      </c>
      <c r="E614" s="1" t="s">
        <v>376</v>
      </c>
      <c r="F614" s="1">
        <v>4</v>
      </c>
      <c r="G614" s="1" t="s">
        <v>446</v>
      </c>
      <c r="H614" s="1">
        <v>5</v>
      </c>
      <c r="I614" s="1" t="str">
        <f>LOOKUP(A614, Streets!A:A, Streets!B:B)</f>
        <v>?</v>
      </c>
      <c r="J614" s="1" t="str">
        <f>IF(I614 &lt;&gt; "?", CONCATENATE(I614, E614), "?")</f>
        <v>?</v>
      </c>
      <c r="K614" s="2" t="str">
        <f t="shared" si="9"/>
        <v>155 W. Liberty St. Reno, NV</v>
      </c>
      <c r="L614" t="s">
        <v>1138</v>
      </c>
      <c r="M614">
        <v>39.521445999999997</v>
      </c>
      <c r="N614">
        <v>-119.813271</v>
      </c>
    </row>
    <row r="615" spans="1:14">
      <c r="A615" s="1" t="s">
        <v>538</v>
      </c>
      <c r="B615" s="1" t="s">
        <v>52</v>
      </c>
      <c r="D615" s="1" t="s">
        <v>40</v>
      </c>
      <c r="E615" s="1" t="s">
        <v>261</v>
      </c>
      <c r="F615" s="1">
        <v>4</v>
      </c>
      <c r="G615" s="1" t="s">
        <v>446</v>
      </c>
      <c r="H615" s="1">
        <v>5</v>
      </c>
      <c r="I615" s="1" t="str">
        <f>LOOKUP(A615, Streets!A:A, Streets!B:B)</f>
        <v>?</v>
      </c>
      <c r="J615" s="1" t="str">
        <f>IF(I615 &lt;&gt; "?", CONCATENATE(I615, E615), "?")</f>
        <v>?</v>
      </c>
      <c r="K615" s="2" t="str">
        <f t="shared" si="9"/>
        <v>221 W. Liberty St. Reno, NV</v>
      </c>
      <c r="L615" t="s">
        <v>1139</v>
      </c>
      <c r="M615">
        <v>39.521254999999996</v>
      </c>
      <c r="N615">
        <v>-119.81414100000001</v>
      </c>
    </row>
    <row r="616" spans="1:14">
      <c r="A616" s="1" t="s">
        <v>538</v>
      </c>
      <c r="B616" s="1" t="s">
        <v>52</v>
      </c>
      <c r="D616" s="1" t="s">
        <v>40</v>
      </c>
      <c r="E616" s="1" t="s">
        <v>262</v>
      </c>
      <c r="F616" s="1">
        <v>4</v>
      </c>
      <c r="G616" s="1" t="s">
        <v>446</v>
      </c>
      <c r="H616" s="1">
        <v>5</v>
      </c>
      <c r="I616" s="1" t="str">
        <f>LOOKUP(A616, Streets!A:A, Streets!B:B)</f>
        <v>?</v>
      </c>
      <c r="J616" s="1" t="str">
        <f>IF(I616 &lt;&gt; "?", CONCATENATE(I616, E616), "?")</f>
        <v>?</v>
      </c>
      <c r="K616" s="2" t="str">
        <f t="shared" si="9"/>
        <v>223 W. Liberty St. Reno, NV</v>
      </c>
      <c r="L616" t="s">
        <v>1140</v>
      </c>
      <c r="M616">
        <v>39.521248999999997</v>
      </c>
      <c r="N616">
        <v>-119.814166</v>
      </c>
    </row>
    <row r="617" spans="1:14">
      <c r="A617" s="1" t="s">
        <v>538</v>
      </c>
      <c r="B617" s="1" t="s">
        <v>52</v>
      </c>
      <c r="D617" s="1" t="s">
        <v>40</v>
      </c>
      <c r="E617" s="1" t="s">
        <v>139</v>
      </c>
      <c r="F617" s="1">
        <v>4</v>
      </c>
      <c r="G617" s="1" t="s">
        <v>446</v>
      </c>
      <c r="H617" s="1">
        <v>5</v>
      </c>
      <c r="I617" s="1" t="str">
        <f>LOOKUP(A617, Streets!A:A, Streets!B:B)</f>
        <v>?</v>
      </c>
      <c r="J617" s="1" t="str">
        <f>IF(I617 &lt;&gt; "?", CONCATENATE(I617, E617), "?")</f>
        <v>?</v>
      </c>
      <c r="K617" s="2" t="str">
        <f t="shared" si="9"/>
        <v>225 W. Liberty St. Reno, NV</v>
      </c>
      <c r="L617" t="s">
        <v>1141</v>
      </c>
      <c r="M617">
        <v>39.521244000000003</v>
      </c>
      <c r="N617">
        <v>-119.81419</v>
      </c>
    </row>
    <row r="618" spans="1:14">
      <c r="A618" s="1" t="s">
        <v>538</v>
      </c>
      <c r="B618" s="1" t="s">
        <v>52</v>
      </c>
      <c r="D618" s="1" t="s">
        <v>40</v>
      </c>
      <c r="E618" s="1" t="s">
        <v>263</v>
      </c>
      <c r="F618" s="1">
        <v>4</v>
      </c>
      <c r="G618" s="1" t="s">
        <v>446</v>
      </c>
      <c r="H618" s="1">
        <v>5</v>
      </c>
      <c r="I618" s="1" t="str">
        <f>LOOKUP(A618, Streets!A:A, Streets!B:B)</f>
        <v>?</v>
      </c>
      <c r="J618" s="1" t="str">
        <f>IF(I618 &lt;&gt; "?", CONCATENATE(I618, E618), "?")</f>
        <v>?</v>
      </c>
      <c r="K618" s="2" t="str">
        <f t="shared" si="9"/>
        <v>227 W. Liberty St. Reno, NV</v>
      </c>
      <c r="L618" t="s">
        <v>1142</v>
      </c>
      <c r="M618">
        <v>39.521237999999997</v>
      </c>
      <c r="N618">
        <v>-119.814215</v>
      </c>
    </row>
    <row r="619" spans="1:14">
      <c r="A619" s="1" t="s">
        <v>538</v>
      </c>
      <c r="B619" s="1" t="s">
        <v>52</v>
      </c>
      <c r="D619" s="1" t="s">
        <v>40</v>
      </c>
      <c r="E619" s="1" t="s">
        <v>236</v>
      </c>
      <c r="F619" s="1">
        <v>4</v>
      </c>
      <c r="G619" s="1" t="s">
        <v>446</v>
      </c>
      <c r="H619" s="1">
        <v>5</v>
      </c>
      <c r="I619" s="1" t="str">
        <f>LOOKUP(A619, Streets!A:A, Streets!B:B)</f>
        <v>?</v>
      </c>
      <c r="J619" s="1" t="str">
        <f>IF(I619 &lt;&gt; "?", CONCATENATE(I619, E619), "?")</f>
        <v>?</v>
      </c>
      <c r="K619" s="2" t="str">
        <f t="shared" si="9"/>
        <v>229 W. Liberty St. Reno, NV</v>
      </c>
      <c r="L619" t="s">
        <v>1143</v>
      </c>
      <c r="M619">
        <v>39.521233000000002</v>
      </c>
      <c r="N619">
        <v>-119.814239</v>
      </c>
    </row>
    <row r="620" spans="1:14">
      <c r="A620" s="1" t="s">
        <v>538</v>
      </c>
      <c r="B620" s="1" t="s">
        <v>52</v>
      </c>
      <c r="D620" s="1" t="s">
        <v>40</v>
      </c>
      <c r="E620" s="1" t="s">
        <v>237</v>
      </c>
      <c r="F620" s="1">
        <v>4</v>
      </c>
      <c r="G620" s="1" t="s">
        <v>446</v>
      </c>
      <c r="H620" s="1">
        <v>5</v>
      </c>
      <c r="I620" s="1" t="str">
        <f>LOOKUP(A620, Streets!A:A, Streets!B:B)</f>
        <v>?</v>
      </c>
      <c r="J620" s="1" t="str">
        <f>IF(I620 &lt;&gt; "?", CONCATENATE(I620, E620), "?")</f>
        <v>?</v>
      </c>
      <c r="K620" s="2" t="str">
        <f t="shared" si="9"/>
        <v>231 W. Liberty St. Reno, NV</v>
      </c>
      <c r="L620" t="s">
        <v>1144</v>
      </c>
      <c r="M620">
        <v>39.521227000000003</v>
      </c>
      <c r="N620">
        <v>-119.814263</v>
      </c>
    </row>
    <row r="621" spans="1:14">
      <c r="A621" s="1" t="s">
        <v>538</v>
      </c>
      <c r="B621" s="1" t="s">
        <v>52</v>
      </c>
      <c r="D621" s="1" t="s">
        <v>40</v>
      </c>
      <c r="E621" s="1" t="s">
        <v>238</v>
      </c>
      <c r="F621" s="1">
        <v>4</v>
      </c>
      <c r="G621" s="1" t="s">
        <v>446</v>
      </c>
      <c r="H621" s="1">
        <v>5</v>
      </c>
      <c r="I621" s="1" t="str">
        <f>LOOKUP(A621, Streets!A:A, Streets!B:B)</f>
        <v>?</v>
      </c>
      <c r="J621" s="1" t="str">
        <f>IF(I621 &lt;&gt; "?", CONCATENATE(I621, E621), "?")</f>
        <v>?</v>
      </c>
      <c r="K621" s="2" t="str">
        <f t="shared" si="9"/>
        <v>233 W. Liberty St. Reno, NV</v>
      </c>
      <c r="L621" t="s">
        <v>1145</v>
      </c>
      <c r="M621">
        <v>39.521220999999997</v>
      </c>
      <c r="N621">
        <v>-119.814288</v>
      </c>
    </row>
    <row r="622" spans="1:14">
      <c r="A622" s="1" t="s">
        <v>538</v>
      </c>
      <c r="B622" s="1" t="s">
        <v>52</v>
      </c>
      <c r="D622" s="1" t="s">
        <v>40</v>
      </c>
      <c r="E622" s="1" t="s">
        <v>239</v>
      </c>
      <c r="F622" s="1">
        <v>4</v>
      </c>
      <c r="G622" s="1" t="s">
        <v>446</v>
      </c>
      <c r="H622" s="1">
        <v>5</v>
      </c>
      <c r="I622" s="1" t="str">
        <f>LOOKUP(A622, Streets!A:A, Streets!B:B)</f>
        <v>?</v>
      </c>
      <c r="J622" s="1" t="str">
        <f>IF(I622 &lt;&gt; "?", CONCATENATE(I622, E622), "?")</f>
        <v>?</v>
      </c>
      <c r="K622" s="2" t="str">
        <f t="shared" si="9"/>
        <v>235 W. Liberty St. Reno, NV</v>
      </c>
      <c r="L622" t="s">
        <v>1146</v>
      </c>
      <c r="M622">
        <v>39.521216000000003</v>
      </c>
      <c r="N622">
        <v>-119.814312</v>
      </c>
    </row>
    <row r="623" spans="1:14">
      <c r="A623" s="1" t="s">
        <v>538</v>
      </c>
      <c r="B623" s="1" t="s">
        <v>52</v>
      </c>
      <c r="D623" s="1" t="s">
        <v>40</v>
      </c>
      <c r="E623" s="1" t="s">
        <v>240</v>
      </c>
      <c r="F623" s="1">
        <v>4</v>
      </c>
      <c r="G623" s="1" t="s">
        <v>446</v>
      </c>
      <c r="H623" s="1">
        <v>5</v>
      </c>
      <c r="I623" s="1" t="str">
        <f>LOOKUP(A623, Streets!A:A, Streets!B:B)</f>
        <v>?</v>
      </c>
      <c r="J623" s="1" t="str">
        <f>IF(I623 &lt;&gt; "?", CONCATENATE(I623, E623), "?")</f>
        <v>?</v>
      </c>
      <c r="K623" s="2" t="str">
        <f t="shared" si="9"/>
        <v>237 W. Liberty St. Reno, NV</v>
      </c>
      <c r="L623" t="s">
        <v>1147</v>
      </c>
      <c r="M623">
        <v>39.521210000000004</v>
      </c>
      <c r="N623">
        <v>-119.814336</v>
      </c>
    </row>
    <row r="624" spans="1:14">
      <c r="A624" s="1" t="s">
        <v>515</v>
      </c>
      <c r="B624" s="1" t="s">
        <v>7</v>
      </c>
      <c r="D624" s="1" t="s">
        <v>26</v>
      </c>
      <c r="E624" s="1" t="s">
        <v>369</v>
      </c>
      <c r="F624" s="1">
        <v>3</v>
      </c>
      <c r="G624" s="1" t="s">
        <v>442</v>
      </c>
      <c r="H624" s="1">
        <v>2</v>
      </c>
      <c r="I624" s="1" t="str">
        <f>LOOKUP(A624, Streets!A:A, Streets!B:B)</f>
        <v>RYL</v>
      </c>
      <c r="J624" s="1" t="str">
        <f>IF(I624 &lt;&gt; "?", CONCATENATE(I624, E624), "?")</f>
        <v>RYL0100</v>
      </c>
      <c r="K624" s="2" t="str">
        <f t="shared" si="9"/>
        <v>100 Ryland St. Reno, NV</v>
      </c>
      <c r="L624" t="s">
        <v>1148</v>
      </c>
      <c r="M624">
        <v>39.522835999999998</v>
      </c>
      <c r="N624">
        <v>-119.810157</v>
      </c>
    </row>
    <row r="625" spans="1:14">
      <c r="A625" s="1" t="s">
        <v>515</v>
      </c>
      <c r="B625" s="1" t="s">
        <v>7</v>
      </c>
      <c r="D625" s="1" t="s">
        <v>26</v>
      </c>
      <c r="E625" s="1" t="s">
        <v>120</v>
      </c>
      <c r="F625" s="1">
        <v>3</v>
      </c>
      <c r="G625" s="1" t="s">
        <v>442</v>
      </c>
      <c r="H625" s="1">
        <v>2</v>
      </c>
      <c r="I625" s="1" t="str">
        <f>LOOKUP(A625, Streets!A:A, Streets!B:B)</f>
        <v>RYL</v>
      </c>
      <c r="J625" s="1" t="str">
        <f>IF(I625 &lt;&gt; "?", CONCATENATE(I625, E625), "?")</f>
        <v>RYL0102</v>
      </c>
      <c r="K625" s="2" t="str">
        <f t="shared" si="9"/>
        <v>102 Ryland St. Reno, NV</v>
      </c>
      <c r="L625" t="s">
        <v>1149</v>
      </c>
      <c r="M625">
        <v>39.522843000000002</v>
      </c>
      <c r="N625">
        <v>-119.81013400000001</v>
      </c>
    </row>
    <row r="626" spans="1:14">
      <c r="A626" s="1" t="s">
        <v>515</v>
      </c>
      <c r="B626" s="1" t="s">
        <v>7</v>
      </c>
      <c r="D626" s="1" t="s">
        <v>26</v>
      </c>
      <c r="E626" s="1" t="s">
        <v>119</v>
      </c>
      <c r="F626" s="1">
        <v>3</v>
      </c>
      <c r="G626" s="1" t="s">
        <v>442</v>
      </c>
      <c r="H626" s="1">
        <v>2</v>
      </c>
      <c r="I626" s="1" t="str">
        <f>LOOKUP(A626, Streets!A:A, Streets!B:B)</f>
        <v>RYL</v>
      </c>
      <c r="J626" s="1" t="str">
        <f>IF(I626 &lt;&gt; "?", CONCATENATE(I626, E626), "?")</f>
        <v>RYL0104</v>
      </c>
      <c r="K626" s="2" t="str">
        <f t="shared" si="9"/>
        <v>104 Ryland St. Reno, NV</v>
      </c>
      <c r="L626" t="s">
        <v>1150</v>
      </c>
      <c r="M626">
        <v>39.522849999999998</v>
      </c>
      <c r="N626">
        <v>-119.81010999999999</v>
      </c>
    </row>
    <row r="627" spans="1:14">
      <c r="A627" s="1" t="s">
        <v>515</v>
      </c>
      <c r="B627" s="1" t="s">
        <v>7</v>
      </c>
      <c r="D627" s="1" t="s">
        <v>26</v>
      </c>
      <c r="E627" s="1" t="s">
        <v>118</v>
      </c>
      <c r="F627" s="1">
        <v>3</v>
      </c>
      <c r="G627" s="1" t="s">
        <v>442</v>
      </c>
      <c r="H627" s="1">
        <v>2</v>
      </c>
      <c r="I627" s="1" t="str">
        <f>LOOKUP(A627, Streets!A:A, Streets!B:B)</f>
        <v>RYL</v>
      </c>
      <c r="J627" s="1" t="str">
        <f>IF(I627 &lt;&gt; "?", CONCATENATE(I627, E627), "?")</f>
        <v>RYL0106</v>
      </c>
      <c r="K627" s="2" t="str">
        <f t="shared" si="9"/>
        <v>106 Ryland St. Reno, NV</v>
      </c>
      <c r="L627" t="s">
        <v>1151</v>
      </c>
      <c r="M627">
        <v>39.522857000000002</v>
      </c>
      <c r="N627">
        <v>-119.810086</v>
      </c>
    </row>
    <row r="628" spans="1:14">
      <c r="A628" s="1" t="s">
        <v>515</v>
      </c>
      <c r="B628" s="1" t="s">
        <v>7</v>
      </c>
      <c r="D628" s="1" t="s">
        <v>26</v>
      </c>
      <c r="E628" s="1" t="s">
        <v>316</v>
      </c>
      <c r="F628" s="1">
        <v>3</v>
      </c>
      <c r="G628" s="1" t="s">
        <v>442</v>
      </c>
      <c r="H628" s="1">
        <v>2</v>
      </c>
      <c r="I628" s="1" t="str">
        <f>LOOKUP(A628, Streets!A:A, Streets!B:B)</f>
        <v>RYL</v>
      </c>
      <c r="J628" s="1" t="str">
        <f>IF(I628 &lt;&gt; "?", CONCATENATE(I628, E628), "?")</f>
        <v>RYL0108</v>
      </c>
      <c r="K628" s="2" t="str">
        <f t="shared" si="9"/>
        <v>108 Ryland St. Reno, NV</v>
      </c>
      <c r="L628" t="s">
        <v>1152</v>
      </c>
      <c r="M628">
        <v>39.522863999999998</v>
      </c>
      <c r="N628">
        <v>-119.810062</v>
      </c>
    </row>
    <row r="629" spans="1:14">
      <c r="A629" s="1" t="s">
        <v>515</v>
      </c>
      <c r="B629" s="1" t="s">
        <v>7</v>
      </c>
      <c r="D629" s="1" t="s">
        <v>26</v>
      </c>
      <c r="E629" s="1" t="s">
        <v>281</v>
      </c>
      <c r="F629" s="1">
        <v>3</v>
      </c>
      <c r="G629" s="1" t="s">
        <v>442</v>
      </c>
      <c r="H629" s="1">
        <v>2</v>
      </c>
      <c r="I629" s="1" t="str">
        <f>LOOKUP(A629, Streets!A:A, Streets!B:B)</f>
        <v>RYL</v>
      </c>
      <c r="J629" s="1" t="str">
        <f>IF(I629 &lt;&gt; "?", CONCATENATE(I629, E629), "?")</f>
        <v>RYL0110</v>
      </c>
      <c r="K629" s="2" t="str">
        <f t="shared" si="9"/>
        <v>110 Ryland St. Reno, NV</v>
      </c>
      <c r="L629" t="s">
        <v>1153</v>
      </c>
      <c r="M629">
        <v>39.522871000000002</v>
      </c>
      <c r="N629">
        <v>-119.810039</v>
      </c>
    </row>
    <row r="630" spans="1:14">
      <c r="A630" s="1" t="s">
        <v>515</v>
      </c>
      <c r="B630" s="1" t="s">
        <v>7</v>
      </c>
      <c r="D630" s="1" t="s">
        <v>26</v>
      </c>
      <c r="E630" s="1" t="s">
        <v>212</v>
      </c>
      <c r="F630" s="1">
        <v>3</v>
      </c>
      <c r="G630" s="1" t="s">
        <v>442</v>
      </c>
      <c r="H630" s="1">
        <v>2</v>
      </c>
      <c r="I630" s="1" t="str">
        <f>LOOKUP(A630, Streets!A:A, Streets!B:B)</f>
        <v>RYL</v>
      </c>
      <c r="J630" s="1" t="str">
        <f>IF(I630 &lt;&gt; "?", CONCATENATE(I630, E630), "?")</f>
        <v>RYL0112</v>
      </c>
      <c r="K630" s="2" t="str">
        <f t="shared" si="9"/>
        <v>112 Ryland St. Reno, NV</v>
      </c>
      <c r="L630" t="s">
        <v>1154</v>
      </c>
      <c r="M630">
        <v>39.522877999999999</v>
      </c>
      <c r="N630">
        <v>-119.81001500000001</v>
      </c>
    </row>
    <row r="631" spans="1:14">
      <c r="A631" s="1" t="s">
        <v>515</v>
      </c>
      <c r="B631" s="1" t="s">
        <v>7</v>
      </c>
      <c r="D631" s="1" t="s">
        <v>26</v>
      </c>
      <c r="E631" s="1" t="s">
        <v>211</v>
      </c>
      <c r="F631" s="1">
        <v>3</v>
      </c>
      <c r="G631" s="1" t="s">
        <v>442</v>
      </c>
      <c r="H631" s="1">
        <v>2</v>
      </c>
      <c r="I631" s="1" t="str">
        <f>LOOKUP(A631, Streets!A:A, Streets!B:B)</f>
        <v>RYL</v>
      </c>
      <c r="J631" s="1" t="str">
        <f>IF(I631 &lt;&gt; "?", CONCATENATE(I631, E631), "?")</f>
        <v>RYL0114</v>
      </c>
      <c r="K631" s="2" t="str">
        <f t="shared" si="9"/>
        <v>114 Ryland St. Reno, NV</v>
      </c>
      <c r="L631" t="s">
        <v>1155</v>
      </c>
      <c r="M631">
        <v>39.522885000000002</v>
      </c>
      <c r="N631">
        <v>-119.809991</v>
      </c>
    </row>
    <row r="632" spans="1:14">
      <c r="A632" s="1" t="s">
        <v>515</v>
      </c>
      <c r="B632" s="1" t="s">
        <v>7</v>
      </c>
      <c r="D632" s="1" t="s">
        <v>26</v>
      </c>
      <c r="E632" s="1" t="s">
        <v>210</v>
      </c>
      <c r="F632" s="1">
        <v>3</v>
      </c>
      <c r="G632" s="1" t="s">
        <v>442</v>
      </c>
      <c r="H632" s="1">
        <v>2</v>
      </c>
      <c r="I632" s="1" t="str">
        <f>LOOKUP(A632, Streets!A:A, Streets!B:B)</f>
        <v>RYL</v>
      </c>
      <c r="J632" s="1" t="str">
        <f>IF(I632 &lt;&gt; "?", CONCATENATE(I632, E632), "?")</f>
        <v>RYL0116</v>
      </c>
      <c r="K632" s="2" t="str">
        <f t="shared" si="9"/>
        <v>116 Ryland St. Reno, NV</v>
      </c>
      <c r="L632" t="s">
        <v>1156</v>
      </c>
      <c r="M632">
        <v>39.522891999999999</v>
      </c>
      <c r="N632">
        <v>-119.809967</v>
      </c>
    </row>
    <row r="633" spans="1:14">
      <c r="A633" s="1" t="s">
        <v>515</v>
      </c>
      <c r="B633" s="1" t="s">
        <v>7</v>
      </c>
      <c r="D633" s="1" t="s">
        <v>26</v>
      </c>
      <c r="E633" s="1" t="s">
        <v>320</v>
      </c>
      <c r="F633" s="1">
        <v>3</v>
      </c>
      <c r="G633" s="1" t="s">
        <v>442</v>
      </c>
      <c r="H633" s="1">
        <v>2</v>
      </c>
      <c r="I633" s="1" t="str">
        <f>LOOKUP(A633, Streets!A:A, Streets!B:B)</f>
        <v>RYL</v>
      </c>
      <c r="J633" s="1" t="str">
        <f>IF(I633 &lt;&gt; "?", CONCATENATE(I633, E633), "?")</f>
        <v>RYL0123</v>
      </c>
      <c r="K633" s="2" t="str">
        <f t="shared" si="9"/>
        <v>123 Ryland St. Reno, NV</v>
      </c>
      <c r="L633" t="s">
        <v>1157</v>
      </c>
      <c r="M633">
        <v>39.523015000000001</v>
      </c>
      <c r="N633">
        <v>-119.809653</v>
      </c>
    </row>
    <row r="634" spans="1:14">
      <c r="A634" s="1" t="s">
        <v>515</v>
      </c>
      <c r="B634" s="1" t="s">
        <v>7</v>
      </c>
      <c r="D634" s="1" t="s">
        <v>26</v>
      </c>
      <c r="E634" s="1" t="s">
        <v>283</v>
      </c>
      <c r="F634" s="1">
        <v>3</v>
      </c>
      <c r="G634" s="1" t="s">
        <v>442</v>
      </c>
      <c r="H634" s="1">
        <v>2</v>
      </c>
      <c r="I634" s="1" t="str">
        <f>LOOKUP(A634, Streets!A:A, Streets!B:B)</f>
        <v>RYL</v>
      </c>
      <c r="J634" s="1" t="str">
        <f>IF(I634 &lt;&gt; "?", CONCATENATE(I634, E634), "?")</f>
        <v>RYL0125</v>
      </c>
      <c r="K634" s="2" t="str">
        <f t="shared" si="9"/>
        <v>125 Ryland St. Reno, NV</v>
      </c>
      <c r="L634" t="s">
        <v>1158</v>
      </c>
      <c r="M634">
        <v>39.523029000000001</v>
      </c>
      <c r="N634">
        <v>-119.809606</v>
      </c>
    </row>
    <row r="635" spans="1:14">
      <c r="A635" s="1" t="s">
        <v>515</v>
      </c>
      <c r="B635" s="1" t="s">
        <v>7</v>
      </c>
      <c r="D635" s="1" t="s">
        <v>26</v>
      </c>
      <c r="E635" s="1" t="s">
        <v>83</v>
      </c>
      <c r="F635" s="1">
        <v>3</v>
      </c>
      <c r="G635" s="1" t="s">
        <v>442</v>
      </c>
      <c r="H635" s="1">
        <v>2</v>
      </c>
      <c r="I635" s="1" t="str">
        <f>LOOKUP(A635, Streets!A:A, Streets!B:B)</f>
        <v>RYL</v>
      </c>
      <c r="J635" s="1" t="str">
        <f>IF(I635 &lt;&gt; "?", CONCATENATE(I635, E635), "?")</f>
        <v>RYL0127</v>
      </c>
      <c r="K635" s="2" t="str">
        <f t="shared" si="9"/>
        <v>127 Ryland St. Reno, NV</v>
      </c>
      <c r="L635" t="s">
        <v>1159</v>
      </c>
      <c r="M635">
        <v>39.523043000000001</v>
      </c>
      <c r="N635">
        <v>-119.809558</v>
      </c>
    </row>
    <row r="636" spans="1:14">
      <c r="A636" s="1" t="s">
        <v>515</v>
      </c>
      <c r="B636" s="1" t="s">
        <v>7</v>
      </c>
      <c r="D636" s="1" t="s">
        <v>26</v>
      </c>
      <c r="E636" s="1" t="s">
        <v>319</v>
      </c>
      <c r="F636" s="1">
        <v>3</v>
      </c>
      <c r="G636" s="1" t="s">
        <v>442</v>
      </c>
      <c r="H636" s="1">
        <v>2</v>
      </c>
      <c r="I636" s="1" t="str">
        <f>LOOKUP(A636, Streets!A:A, Streets!B:B)</f>
        <v>RYL</v>
      </c>
      <c r="J636" s="1" t="str">
        <f>IF(I636 &lt;&gt; "?", CONCATENATE(I636, E636), "?")</f>
        <v>RYL0129</v>
      </c>
      <c r="K636" s="2" t="str">
        <f t="shared" si="9"/>
        <v>129 Ryland St. Reno, NV</v>
      </c>
      <c r="L636" t="s">
        <v>1160</v>
      </c>
      <c r="M636">
        <v>39.523057000000001</v>
      </c>
      <c r="N636">
        <v>-119.809511</v>
      </c>
    </row>
    <row r="637" spans="1:14">
      <c r="A637" s="1" t="s">
        <v>515</v>
      </c>
      <c r="B637" s="1" t="s">
        <v>7</v>
      </c>
      <c r="D637" s="1" t="s">
        <v>26</v>
      </c>
      <c r="E637" s="1" t="s">
        <v>84</v>
      </c>
      <c r="F637" s="1">
        <v>3</v>
      </c>
      <c r="G637" s="1" t="s">
        <v>442</v>
      </c>
      <c r="H637" s="1">
        <v>2</v>
      </c>
      <c r="I637" s="1" t="str">
        <f>LOOKUP(A637, Streets!A:A, Streets!B:B)</f>
        <v>RYL</v>
      </c>
      <c r="J637" s="1" t="str">
        <f>IF(I637 &lt;&gt; "?", CONCATENATE(I637, E637), "?")</f>
        <v>RYL0131</v>
      </c>
      <c r="K637" s="2" t="str">
        <f t="shared" si="9"/>
        <v>131 Ryland St. Reno, NV</v>
      </c>
      <c r="L637" t="s">
        <v>1161</v>
      </c>
      <c r="M637">
        <v>39.523266</v>
      </c>
      <c r="N637">
        <v>-119.809561</v>
      </c>
    </row>
    <row r="638" spans="1:14">
      <c r="A638" s="1" t="s">
        <v>515</v>
      </c>
      <c r="B638" s="1" t="s">
        <v>7</v>
      </c>
      <c r="D638" s="1" t="s">
        <v>26</v>
      </c>
      <c r="E638" s="1" t="s">
        <v>318</v>
      </c>
      <c r="F638" s="1">
        <v>3</v>
      </c>
      <c r="G638" s="1" t="s">
        <v>442</v>
      </c>
      <c r="H638" s="1">
        <v>2</v>
      </c>
      <c r="I638" s="1" t="str">
        <f>LOOKUP(A638, Streets!A:A, Streets!B:B)</f>
        <v>RYL</v>
      </c>
      <c r="J638" s="1" t="str">
        <f>IF(I638 &lt;&gt; "?", CONCATENATE(I638, E638), "?")</f>
        <v>RYL0133</v>
      </c>
      <c r="K638" s="2" t="str">
        <f t="shared" si="9"/>
        <v>133 Ryland St. Reno, NV</v>
      </c>
      <c r="L638" t="s">
        <v>1162</v>
      </c>
      <c r="M638">
        <v>39.523079000000003</v>
      </c>
      <c r="N638">
        <v>-119.809438</v>
      </c>
    </row>
    <row r="639" spans="1:14">
      <c r="A639" s="1" t="s">
        <v>515</v>
      </c>
      <c r="B639" s="1" t="s">
        <v>7</v>
      </c>
      <c r="D639" s="1" t="s">
        <v>26</v>
      </c>
      <c r="E639" s="1" t="s">
        <v>317</v>
      </c>
      <c r="F639" s="1">
        <v>3</v>
      </c>
      <c r="G639" s="1" t="s">
        <v>442</v>
      </c>
      <c r="H639" s="1">
        <v>2</v>
      </c>
      <c r="I639" s="1" t="str">
        <f>LOOKUP(A639, Streets!A:A, Streets!B:B)</f>
        <v>RYL</v>
      </c>
      <c r="J639" s="1" t="str">
        <f>IF(I639 &lt;&gt; "?", CONCATENATE(I639, E639), "?")</f>
        <v>RYL0135</v>
      </c>
      <c r="K639" s="2" t="str">
        <f t="shared" si="9"/>
        <v>135 Ryland St. Reno, NV</v>
      </c>
      <c r="L639" t="s">
        <v>1163</v>
      </c>
      <c r="M639">
        <v>39.523085999999999</v>
      </c>
      <c r="N639">
        <v>-119.809411</v>
      </c>
    </row>
    <row r="640" spans="1:14">
      <c r="A640" s="1" t="s">
        <v>515</v>
      </c>
      <c r="B640" s="1" t="s">
        <v>7</v>
      </c>
      <c r="D640" s="1" t="s">
        <v>26</v>
      </c>
      <c r="E640" s="1" t="s">
        <v>382</v>
      </c>
      <c r="F640" s="1">
        <v>3</v>
      </c>
      <c r="G640" s="1" t="s">
        <v>442</v>
      </c>
      <c r="H640" s="1">
        <v>2</v>
      </c>
      <c r="I640" s="1" t="str">
        <f>LOOKUP(A640, Streets!A:A, Streets!B:B)</f>
        <v>RYL</v>
      </c>
      <c r="J640" s="1" t="str">
        <f>IF(I640 &lt;&gt; "?", CONCATENATE(I640, E640), "?")</f>
        <v>RYL0137</v>
      </c>
      <c r="K640" s="2" t="str">
        <f t="shared" si="9"/>
        <v>137 Ryland St. Reno, NV</v>
      </c>
      <c r="L640" t="s">
        <v>1164</v>
      </c>
      <c r="M640">
        <v>39.523094</v>
      </c>
      <c r="N640">
        <v>-119.80938500000001</v>
      </c>
    </row>
    <row r="641" spans="1:14">
      <c r="A641" s="1" t="s">
        <v>515</v>
      </c>
      <c r="B641" s="1" t="s">
        <v>7</v>
      </c>
      <c r="D641" s="1" t="s">
        <v>26</v>
      </c>
      <c r="E641" s="1" t="s">
        <v>372</v>
      </c>
      <c r="F641" s="1">
        <v>3</v>
      </c>
      <c r="G641" s="1" t="s">
        <v>442</v>
      </c>
      <c r="H641" s="1">
        <v>2</v>
      </c>
      <c r="I641" s="1" t="str">
        <f>LOOKUP(A641, Streets!A:A, Streets!B:B)</f>
        <v>RYL</v>
      </c>
      <c r="J641" s="1" t="str">
        <f>IF(I641 &lt;&gt; "?", CONCATENATE(I641, E641), "?")</f>
        <v>RYL0139</v>
      </c>
      <c r="K641" s="2" t="str">
        <f t="shared" si="9"/>
        <v>139 Ryland St. Reno, NV</v>
      </c>
      <c r="L641" t="s">
        <v>1165</v>
      </c>
      <c r="M641">
        <v>39.523102000000002</v>
      </c>
      <c r="N641">
        <v>-119.809359</v>
      </c>
    </row>
    <row r="642" spans="1:14">
      <c r="A642" s="1" t="s">
        <v>515</v>
      </c>
      <c r="B642" s="1" t="s">
        <v>7</v>
      </c>
      <c r="D642" s="1" t="s">
        <v>26</v>
      </c>
      <c r="E642" s="1" t="s">
        <v>383</v>
      </c>
      <c r="F642" s="1">
        <v>3</v>
      </c>
      <c r="G642" s="1" t="s">
        <v>442</v>
      </c>
      <c r="H642" s="1">
        <v>2</v>
      </c>
      <c r="I642" s="1" t="str">
        <f>LOOKUP(A642, Streets!A:A, Streets!B:B)</f>
        <v>RYL</v>
      </c>
      <c r="J642" s="1" t="str">
        <f>IF(I642 &lt;&gt; "?", CONCATENATE(I642, E642), "?")</f>
        <v>RYL0141</v>
      </c>
      <c r="K642" s="2" t="str">
        <f t="shared" si="9"/>
        <v>141 Ryland St. Reno, NV</v>
      </c>
      <c r="L642" t="s">
        <v>1166</v>
      </c>
      <c r="M642">
        <v>39.523110000000003</v>
      </c>
      <c r="N642">
        <v>-119.809332</v>
      </c>
    </row>
    <row r="643" spans="1:14">
      <c r="A643" s="1" t="s">
        <v>515</v>
      </c>
      <c r="B643" s="1" t="s">
        <v>26</v>
      </c>
      <c r="D643" s="1" t="s">
        <v>25</v>
      </c>
      <c r="E643" s="1" t="s">
        <v>68</v>
      </c>
      <c r="F643" s="1">
        <v>3</v>
      </c>
      <c r="G643" s="1" t="s">
        <v>442</v>
      </c>
      <c r="H643" s="1">
        <v>2</v>
      </c>
      <c r="I643" s="1" t="str">
        <f>LOOKUP(A643, Streets!A:A, Streets!B:B)</f>
        <v>RYL</v>
      </c>
      <c r="J643" s="1" t="str">
        <f>IF(I643 &lt;&gt; "?", CONCATENATE(I643, E643), "?")</f>
        <v>RYL0007</v>
      </c>
      <c r="K643" s="2" t="str">
        <f t="shared" ref="K643:K706" si="10">VALUE(TRIM(CLEAN(E643)))&amp;" "&amp;A643&amp;" Reno, NV"</f>
        <v>7 Ryland St. Reno, NV</v>
      </c>
      <c r="L643" t="s">
        <v>1167</v>
      </c>
      <c r="M643">
        <v>39.522593999999998</v>
      </c>
      <c r="N643">
        <v>-119.81152</v>
      </c>
    </row>
    <row r="644" spans="1:14">
      <c r="A644" s="1" t="s">
        <v>515</v>
      </c>
      <c r="B644" s="1" t="s">
        <v>26</v>
      </c>
      <c r="D644" s="1" t="s">
        <v>25</v>
      </c>
      <c r="E644" s="1" t="s">
        <v>69</v>
      </c>
      <c r="F644" s="1">
        <v>3</v>
      </c>
      <c r="G644" s="1" t="s">
        <v>442</v>
      </c>
      <c r="H644" s="1">
        <v>2</v>
      </c>
      <c r="I644" s="1" t="str">
        <f>LOOKUP(A644, Streets!A:A, Streets!B:B)</f>
        <v>RYL</v>
      </c>
      <c r="J644" s="1" t="str">
        <f>IF(I644 &lt;&gt; "?", CONCATENATE(I644, E644), "?")</f>
        <v>RYL0011</v>
      </c>
      <c r="K644" s="2" t="str">
        <f t="shared" si="10"/>
        <v>11 Ryland St. Reno, NV</v>
      </c>
      <c r="L644" t="s">
        <v>1168</v>
      </c>
      <c r="M644">
        <v>39.52261</v>
      </c>
      <c r="N644">
        <v>-119.811465</v>
      </c>
    </row>
    <row r="645" spans="1:14">
      <c r="A645" s="1" t="s">
        <v>515</v>
      </c>
      <c r="B645" s="1" t="s">
        <v>26</v>
      </c>
      <c r="D645" s="1" t="s">
        <v>25</v>
      </c>
      <c r="E645" s="1" t="s">
        <v>377</v>
      </c>
      <c r="F645" s="1">
        <v>3</v>
      </c>
      <c r="G645" s="1" t="s">
        <v>442</v>
      </c>
      <c r="H645" s="1">
        <v>2</v>
      </c>
      <c r="I645" s="1" t="str">
        <f>LOOKUP(A645, Streets!A:A, Streets!B:B)</f>
        <v>RYL</v>
      </c>
      <c r="J645" s="1" t="str">
        <f>IF(I645 &lt;&gt; "?", CONCATENATE(I645, E645), "?")</f>
        <v>RYL0015</v>
      </c>
      <c r="K645" s="2" t="str">
        <f t="shared" si="10"/>
        <v>15 Ryland St. Reno, NV</v>
      </c>
      <c r="L645" t="s">
        <v>1169</v>
      </c>
      <c r="M645">
        <v>39.522626000000002</v>
      </c>
      <c r="N645">
        <v>-119.81141</v>
      </c>
    </row>
    <row r="646" spans="1:14">
      <c r="A646" s="1" t="s">
        <v>515</v>
      </c>
      <c r="B646" s="1" t="s">
        <v>26</v>
      </c>
      <c r="D646" s="1" t="s">
        <v>25</v>
      </c>
      <c r="E646" s="1" t="s">
        <v>367</v>
      </c>
      <c r="F646" s="1">
        <v>3</v>
      </c>
      <c r="G646" s="1" t="s">
        <v>442</v>
      </c>
      <c r="H646" s="1">
        <v>2</v>
      </c>
      <c r="I646" s="1" t="str">
        <f>LOOKUP(A646, Streets!A:A, Streets!B:B)</f>
        <v>RYL</v>
      </c>
      <c r="J646" s="1" t="str">
        <f>IF(I646 &lt;&gt; "?", CONCATENATE(I646, E646), "?")</f>
        <v>RYL0019</v>
      </c>
      <c r="K646" s="2" t="str">
        <f t="shared" si="10"/>
        <v>19 Ryland St. Reno, NV</v>
      </c>
      <c r="L646" t="s">
        <v>1170</v>
      </c>
      <c r="M646">
        <v>39.522641999999998</v>
      </c>
      <c r="N646">
        <v>-119.81135500000001</v>
      </c>
    </row>
    <row r="647" spans="1:14">
      <c r="A647" s="1" t="s">
        <v>515</v>
      </c>
      <c r="B647" s="1" t="s">
        <v>26</v>
      </c>
      <c r="D647" s="1" t="s">
        <v>25</v>
      </c>
      <c r="E647" s="1" t="s">
        <v>368</v>
      </c>
      <c r="F647" s="1">
        <v>3</v>
      </c>
      <c r="G647" s="1" t="s">
        <v>442</v>
      </c>
      <c r="H647" s="1">
        <v>2</v>
      </c>
      <c r="I647" s="1" t="str">
        <f>LOOKUP(A647, Streets!A:A, Streets!B:B)</f>
        <v>RYL</v>
      </c>
      <c r="J647" s="1" t="str">
        <f>IF(I647 &lt;&gt; "?", CONCATENATE(I647, E647), "?")</f>
        <v>RYL0023</v>
      </c>
      <c r="K647" s="2" t="str">
        <f t="shared" si="10"/>
        <v>23 Ryland St. Reno, NV</v>
      </c>
      <c r="L647" t="s">
        <v>1171</v>
      </c>
      <c r="M647">
        <v>39.522658</v>
      </c>
      <c r="N647">
        <v>-119.811301</v>
      </c>
    </row>
    <row r="648" spans="1:14">
      <c r="A648" s="1" t="s">
        <v>515</v>
      </c>
      <c r="B648" s="1" t="s">
        <v>26</v>
      </c>
      <c r="D648" s="1" t="s">
        <v>25</v>
      </c>
      <c r="E648" s="1" t="s">
        <v>122</v>
      </c>
      <c r="F648" s="1">
        <v>3</v>
      </c>
      <c r="G648" s="1" t="s">
        <v>442</v>
      </c>
      <c r="H648" s="1">
        <v>2</v>
      </c>
      <c r="I648" s="1" t="str">
        <f>LOOKUP(A648, Streets!A:A, Streets!B:B)</f>
        <v>RYL</v>
      </c>
      <c r="J648" s="1" t="str">
        <f>IF(I648 &lt;&gt; "?", CONCATENATE(I648, E648), "?")</f>
        <v>RYL0027</v>
      </c>
      <c r="K648" s="2" t="str">
        <f t="shared" si="10"/>
        <v>27 Ryland St. Reno, NV</v>
      </c>
      <c r="L648" t="s">
        <v>1172</v>
      </c>
      <c r="M648">
        <v>39.522674000000002</v>
      </c>
      <c r="N648">
        <v>-119.811246</v>
      </c>
    </row>
    <row r="649" spans="1:14">
      <c r="A649" s="1" t="s">
        <v>515</v>
      </c>
      <c r="B649" s="1" t="s">
        <v>26</v>
      </c>
      <c r="D649" s="1" t="s">
        <v>25</v>
      </c>
      <c r="E649" s="1" t="s">
        <v>131</v>
      </c>
      <c r="F649" s="1">
        <v>3</v>
      </c>
      <c r="G649" s="1" t="s">
        <v>442</v>
      </c>
      <c r="H649" s="1">
        <v>2</v>
      </c>
      <c r="I649" s="1" t="str">
        <f>LOOKUP(A649, Streets!A:A, Streets!B:B)</f>
        <v>RYL</v>
      </c>
      <c r="J649" s="1" t="str">
        <f>IF(I649 &lt;&gt; "?", CONCATENATE(I649, E649), "?")</f>
        <v>RYL0031</v>
      </c>
      <c r="K649" s="2" t="str">
        <f t="shared" si="10"/>
        <v>31 Ryland St. Reno, NV</v>
      </c>
      <c r="L649" t="s">
        <v>1173</v>
      </c>
      <c r="M649">
        <v>39.522689999999997</v>
      </c>
      <c r="N649">
        <v>-119.81119099999999</v>
      </c>
    </row>
    <row r="650" spans="1:14">
      <c r="A650" s="1" t="s">
        <v>515</v>
      </c>
      <c r="B650" s="1" t="s">
        <v>26</v>
      </c>
      <c r="D650" s="1" t="s">
        <v>25</v>
      </c>
      <c r="E650" s="1" t="s">
        <v>132</v>
      </c>
      <c r="F650" s="1">
        <v>3</v>
      </c>
      <c r="G650" s="1" t="s">
        <v>442</v>
      </c>
      <c r="H650" s="1">
        <v>2</v>
      </c>
      <c r="I650" s="1" t="str">
        <f>LOOKUP(A650, Streets!A:A, Streets!B:B)</f>
        <v>RYL</v>
      </c>
      <c r="J650" s="1" t="str">
        <f>IF(I650 &lt;&gt; "?", CONCATENATE(I650, E650), "?")</f>
        <v>RYL0035</v>
      </c>
      <c r="K650" s="2" t="str">
        <f t="shared" si="10"/>
        <v>35 Ryland St. Reno, NV</v>
      </c>
      <c r="L650" t="s">
        <v>1174</v>
      </c>
      <c r="M650">
        <v>39.522705999999999</v>
      </c>
      <c r="N650">
        <v>-119.811136</v>
      </c>
    </row>
    <row r="651" spans="1:14">
      <c r="A651" s="1" t="s">
        <v>515</v>
      </c>
      <c r="B651" s="1" t="s">
        <v>26</v>
      </c>
      <c r="D651" s="1" t="s">
        <v>25</v>
      </c>
      <c r="E651" s="1" t="s">
        <v>133</v>
      </c>
      <c r="F651" s="1">
        <v>3</v>
      </c>
      <c r="G651" s="1" t="s">
        <v>442</v>
      </c>
      <c r="H651" s="1">
        <v>2</v>
      </c>
      <c r="I651" s="1" t="str">
        <f>LOOKUP(A651, Streets!A:A, Streets!B:B)</f>
        <v>RYL</v>
      </c>
      <c r="J651" s="1" t="str">
        <f>IF(I651 &lt;&gt; "?", CONCATENATE(I651, E651), "?")</f>
        <v>RYL0039</v>
      </c>
      <c r="K651" s="2" t="str">
        <f t="shared" si="10"/>
        <v>39 Ryland St. Reno, NV</v>
      </c>
      <c r="L651" t="s">
        <v>1175</v>
      </c>
      <c r="M651">
        <v>39.522722000000002</v>
      </c>
      <c r="N651">
        <v>-119.811082</v>
      </c>
    </row>
    <row r="652" spans="1:14">
      <c r="A652" s="1" t="s">
        <v>515</v>
      </c>
      <c r="B652" s="1" t="s">
        <v>26</v>
      </c>
      <c r="D652" s="1" t="s">
        <v>25</v>
      </c>
      <c r="E652" s="1" t="s">
        <v>134</v>
      </c>
      <c r="F652" s="1">
        <v>3</v>
      </c>
      <c r="G652" s="1" t="s">
        <v>442</v>
      </c>
      <c r="H652" s="1">
        <v>2</v>
      </c>
      <c r="I652" s="1" t="str">
        <f>LOOKUP(A652, Streets!A:A, Streets!B:B)</f>
        <v>RYL</v>
      </c>
      <c r="J652" s="1" t="str">
        <f>IF(I652 &lt;&gt; "?", CONCATENATE(I652, E652), "?")</f>
        <v>RYL0043</v>
      </c>
      <c r="K652" s="2" t="str">
        <f t="shared" si="10"/>
        <v>43 Ryland St. Reno, NV</v>
      </c>
      <c r="L652" t="s">
        <v>1176</v>
      </c>
      <c r="M652">
        <v>39.522737999999997</v>
      </c>
      <c r="N652">
        <v>-119.811027</v>
      </c>
    </row>
    <row r="653" spans="1:14">
      <c r="A653" s="1" t="s">
        <v>515</v>
      </c>
      <c r="B653" s="1" t="s">
        <v>26</v>
      </c>
      <c r="D653" s="1" t="s">
        <v>25</v>
      </c>
      <c r="E653" s="1" t="s">
        <v>135</v>
      </c>
      <c r="F653" s="1">
        <v>3</v>
      </c>
      <c r="G653" s="1" t="s">
        <v>442</v>
      </c>
      <c r="H653" s="1">
        <v>2</v>
      </c>
      <c r="I653" s="1" t="str">
        <f>LOOKUP(A653, Streets!A:A, Streets!B:B)</f>
        <v>RYL</v>
      </c>
      <c r="J653" s="1" t="str">
        <f>IF(I653 &lt;&gt; "?", CONCATENATE(I653, E653), "?")</f>
        <v>RYL0047</v>
      </c>
      <c r="K653" s="2" t="str">
        <f t="shared" si="10"/>
        <v>47 Ryland St. Reno, NV</v>
      </c>
      <c r="L653" t="s">
        <v>1177</v>
      </c>
      <c r="M653">
        <v>39.522753999999999</v>
      </c>
      <c r="N653">
        <v>-119.81097200000001</v>
      </c>
    </row>
    <row r="654" spans="1:14">
      <c r="A654" s="1" t="s">
        <v>515</v>
      </c>
      <c r="B654" s="1" t="s">
        <v>26</v>
      </c>
      <c r="D654" s="1" t="s">
        <v>25</v>
      </c>
      <c r="E654" s="1" t="s">
        <v>259</v>
      </c>
      <c r="F654" s="1">
        <v>3</v>
      </c>
      <c r="G654" s="1" t="s">
        <v>442</v>
      </c>
      <c r="H654" s="1">
        <v>2</v>
      </c>
      <c r="I654" s="1" t="str">
        <f>LOOKUP(A654, Streets!A:A, Streets!B:B)</f>
        <v>RYL</v>
      </c>
      <c r="J654" s="1" t="str">
        <f>IF(I654 &lt;&gt; "?", CONCATENATE(I654, E654), "?")</f>
        <v>RYL0051</v>
      </c>
      <c r="K654" s="2" t="str">
        <f t="shared" si="10"/>
        <v>51 Ryland St. Reno, NV</v>
      </c>
      <c r="L654" t="s">
        <v>1178</v>
      </c>
      <c r="M654">
        <v>39.522770000000001</v>
      </c>
      <c r="N654">
        <v>-119.810917</v>
      </c>
    </row>
    <row r="655" spans="1:14">
      <c r="A655" s="1" t="s">
        <v>515</v>
      </c>
      <c r="B655" s="1" t="s">
        <v>26</v>
      </c>
      <c r="D655" s="1" t="s">
        <v>25</v>
      </c>
      <c r="E655" s="1" t="s">
        <v>94</v>
      </c>
      <c r="F655" s="1">
        <v>3</v>
      </c>
      <c r="G655" s="1" t="s">
        <v>442</v>
      </c>
      <c r="H655" s="1">
        <v>2</v>
      </c>
      <c r="I655" s="1" t="str">
        <f>LOOKUP(A655, Streets!A:A, Streets!B:B)</f>
        <v>RYL</v>
      </c>
      <c r="J655" s="1" t="str">
        <f>IF(I655 &lt;&gt; "?", CONCATENATE(I655, E655), "?")</f>
        <v>RYL0055</v>
      </c>
      <c r="K655" s="2" t="str">
        <f t="shared" si="10"/>
        <v>55 Ryland St. Reno, NV</v>
      </c>
      <c r="L655" t="s">
        <v>1179</v>
      </c>
      <c r="M655">
        <v>39.522786000000004</v>
      </c>
      <c r="N655">
        <v>-119.810863</v>
      </c>
    </row>
    <row r="656" spans="1:14">
      <c r="A656" s="1" t="s">
        <v>515</v>
      </c>
      <c r="B656" s="1" t="s">
        <v>26</v>
      </c>
      <c r="D656" s="1" t="s">
        <v>25</v>
      </c>
      <c r="E656" s="1" t="s">
        <v>373</v>
      </c>
      <c r="F656" s="1">
        <v>3</v>
      </c>
      <c r="G656" s="1" t="s">
        <v>442</v>
      </c>
      <c r="H656" s="1">
        <v>2</v>
      </c>
      <c r="I656" s="1" t="str">
        <f>LOOKUP(A656, Streets!A:A, Streets!B:B)</f>
        <v>RYL</v>
      </c>
      <c r="J656" s="1" t="str">
        <f>IF(I656 &lt;&gt; "?", CONCATENATE(I656, E656), "?")</f>
        <v>RYL0059</v>
      </c>
      <c r="K656" s="2" t="str">
        <f t="shared" si="10"/>
        <v>59 Ryland St. Reno, NV</v>
      </c>
      <c r="L656" t="s">
        <v>1180</v>
      </c>
      <c r="M656">
        <v>39.522801999999999</v>
      </c>
      <c r="N656">
        <v>-119.81080799999999</v>
      </c>
    </row>
    <row r="657" spans="1:14">
      <c r="A657" s="1" t="s">
        <v>515</v>
      </c>
      <c r="B657" s="1" t="s">
        <v>26</v>
      </c>
      <c r="D657" s="1" t="s">
        <v>25</v>
      </c>
      <c r="E657" s="1" t="s">
        <v>91</v>
      </c>
      <c r="F657" s="1">
        <v>3</v>
      </c>
      <c r="G657" s="1" t="s">
        <v>442</v>
      </c>
      <c r="H657" s="1">
        <v>2</v>
      </c>
      <c r="I657" s="1" t="str">
        <f>LOOKUP(A657, Streets!A:A, Streets!B:B)</f>
        <v>RYL</v>
      </c>
      <c r="J657" s="1" t="str">
        <f>IF(I657 &lt;&gt; "?", CONCATENATE(I657, E657), "?")</f>
        <v>RYL0063</v>
      </c>
      <c r="K657" s="2" t="str">
        <f t="shared" si="10"/>
        <v>63 Ryland St. Reno, NV</v>
      </c>
      <c r="L657" t="s">
        <v>1181</v>
      </c>
      <c r="M657">
        <v>39.522817000000003</v>
      </c>
      <c r="N657">
        <v>-119.81075300000001</v>
      </c>
    </row>
    <row r="658" spans="1:14">
      <c r="A658" s="1" t="s">
        <v>515</v>
      </c>
      <c r="B658" s="1" t="s">
        <v>26</v>
      </c>
      <c r="D658" s="1" t="s">
        <v>25</v>
      </c>
      <c r="E658" s="1" t="s">
        <v>89</v>
      </c>
      <c r="F658" s="1">
        <v>3</v>
      </c>
      <c r="G658" s="1" t="s">
        <v>442</v>
      </c>
      <c r="H658" s="1">
        <v>2</v>
      </c>
      <c r="I658" s="1" t="str">
        <f>LOOKUP(A658, Streets!A:A, Streets!B:B)</f>
        <v>RYL</v>
      </c>
      <c r="J658" s="1" t="str">
        <f>IF(I658 &lt;&gt; "?", CONCATENATE(I658, E658), "?")</f>
        <v>RYL0067</v>
      </c>
      <c r="K658" s="2" t="str">
        <f t="shared" si="10"/>
        <v>67 Ryland St. Reno, NV</v>
      </c>
      <c r="L658" t="s">
        <v>1182</v>
      </c>
      <c r="M658">
        <v>39.522832999999999</v>
      </c>
      <c r="N658">
        <v>-119.810698</v>
      </c>
    </row>
    <row r="659" spans="1:14">
      <c r="A659" s="1" t="s">
        <v>515</v>
      </c>
      <c r="B659" s="1" t="s">
        <v>26</v>
      </c>
      <c r="D659" s="1" t="s">
        <v>25</v>
      </c>
      <c r="E659" s="1" t="s">
        <v>88</v>
      </c>
      <c r="F659" s="1">
        <v>3</v>
      </c>
      <c r="G659" s="1" t="s">
        <v>442</v>
      </c>
      <c r="H659" s="1">
        <v>2</v>
      </c>
      <c r="I659" s="1" t="str">
        <f>LOOKUP(A659, Streets!A:A, Streets!B:B)</f>
        <v>RYL</v>
      </c>
      <c r="J659" s="1" t="str">
        <f>IF(I659 &lt;&gt; "?", CONCATENATE(I659, E659), "?")</f>
        <v>RYL0071</v>
      </c>
      <c r="K659" s="2" t="str">
        <f t="shared" si="10"/>
        <v>71 Ryland St. Reno, NV</v>
      </c>
      <c r="L659" t="s">
        <v>1183</v>
      </c>
      <c r="M659">
        <v>39.522849000000001</v>
      </c>
      <c r="N659">
        <v>-119.810643</v>
      </c>
    </row>
    <row r="660" spans="1:14">
      <c r="A660" s="1" t="s">
        <v>515</v>
      </c>
      <c r="B660" s="1" t="s">
        <v>26</v>
      </c>
      <c r="D660" s="1" t="s">
        <v>25</v>
      </c>
      <c r="E660" s="1" t="s">
        <v>381</v>
      </c>
      <c r="F660" s="1">
        <v>3</v>
      </c>
      <c r="G660" s="1" t="s">
        <v>442</v>
      </c>
      <c r="H660" s="1">
        <v>2</v>
      </c>
      <c r="I660" s="1" t="str">
        <f>LOOKUP(A660, Streets!A:A, Streets!B:B)</f>
        <v>RYL</v>
      </c>
      <c r="J660" s="1" t="str">
        <f>IF(I660 &lt;&gt; "?", CONCATENATE(I660, E660), "?")</f>
        <v>RYL0075</v>
      </c>
      <c r="K660" s="2" t="str">
        <f t="shared" si="10"/>
        <v>75 Ryland St. Reno, NV</v>
      </c>
      <c r="L660" t="s">
        <v>1184</v>
      </c>
      <c r="M660">
        <v>39.522865000000003</v>
      </c>
      <c r="N660">
        <v>-119.81058899999999</v>
      </c>
    </row>
    <row r="661" spans="1:14">
      <c r="A661" s="1" t="s">
        <v>515</v>
      </c>
      <c r="B661" s="1" t="s">
        <v>26</v>
      </c>
      <c r="D661" s="1" t="s">
        <v>25</v>
      </c>
      <c r="E661" s="1" t="s">
        <v>378</v>
      </c>
      <c r="F661" s="1">
        <v>3</v>
      </c>
      <c r="G661" s="1" t="s">
        <v>442</v>
      </c>
      <c r="H661" s="1">
        <v>2</v>
      </c>
      <c r="I661" s="1" t="str">
        <f>LOOKUP(A661, Streets!A:A, Streets!B:B)</f>
        <v>RYL</v>
      </c>
      <c r="J661" s="1" t="str">
        <f>IF(I661 &lt;&gt; "?", CONCATENATE(I661, E661), "?")</f>
        <v>RYL0079</v>
      </c>
      <c r="K661" s="2" t="str">
        <f t="shared" si="10"/>
        <v>79 Ryland St. Reno, NV</v>
      </c>
      <c r="L661" t="s">
        <v>1185</v>
      </c>
      <c r="M661">
        <v>39.522880999999998</v>
      </c>
      <c r="N661">
        <v>-119.810534</v>
      </c>
    </row>
    <row r="662" spans="1:14">
      <c r="A662" s="1" t="s">
        <v>515</v>
      </c>
      <c r="B662" s="1" t="s">
        <v>26</v>
      </c>
      <c r="D662" s="1" t="s">
        <v>25</v>
      </c>
      <c r="E662" s="1" t="s">
        <v>379</v>
      </c>
      <c r="F662" s="1">
        <v>3</v>
      </c>
      <c r="G662" s="1" t="s">
        <v>442</v>
      </c>
      <c r="H662" s="1">
        <v>2</v>
      </c>
      <c r="I662" s="1" t="str">
        <f>LOOKUP(A662, Streets!A:A, Streets!B:B)</f>
        <v>RYL</v>
      </c>
      <c r="J662" s="1" t="str">
        <f>IF(I662 &lt;&gt; "?", CONCATENATE(I662, E662), "?")</f>
        <v>RYL0083</v>
      </c>
      <c r="K662" s="2" t="str">
        <f t="shared" si="10"/>
        <v>83 Ryland St. Reno, NV</v>
      </c>
      <c r="L662" t="s">
        <v>1186</v>
      </c>
      <c r="M662">
        <v>39.522897</v>
      </c>
      <c r="N662">
        <v>-119.810479</v>
      </c>
    </row>
    <row r="663" spans="1:14">
      <c r="A663" s="1" t="s">
        <v>515</v>
      </c>
      <c r="B663" s="1" t="s">
        <v>26</v>
      </c>
      <c r="D663" s="1" t="s">
        <v>25</v>
      </c>
      <c r="E663" s="1" t="s">
        <v>380</v>
      </c>
      <c r="F663" s="1">
        <v>3</v>
      </c>
      <c r="G663" s="1" t="s">
        <v>442</v>
      </c>
      <c r="H663" s="1">
        <v>2</v>
      </c>
      <c r="I663" s="1" t="str">
        <f>LOOKUP(A663, Streets!A:A, Streets!B:B)</f>
        <v>RYL</v>
      </c>
      <c r="J663" s="1" t="str">
        <f>IF(I663 &lt;&gt; "?", CONCATENATE(I663, E663), "?")</f>
        <v>RYL0087</v>
      </c>
      <c r="K663" s="2" t="str">
        <f t="shared" si="10"/>
        <v>87 Ryland St. Reno, NV</v>
      </c>
      <c r="L663" t="s">
        <v>1187</v>
      </c>
      <c r="M663">
        <v>39.522913000000003</v>
      </c>
      <c r="N663">
        <v>-119.810424</v>
      </c>
    </row>
    <row r="664" spans="1:14">
      <c r="A664" s="1" t="s">
        <v>512</v>
      </c>
      <c r="B664" s="1" t="s">
        <v>28</v>
      </c>
      <c r="D664" s="1" t="s">
        <v>39</v>
      </c>
      <c r="E664" s="1" t="s">
        <v>282</v>
      </c>
      <c r="F664" s="1">
        <v>4</v>
      </c>
      <c r="G664" s="1" t="s">
        <v>446</v>
      </c>
      <c r="H664" s="1">
        <v>5</v>
      </c>
      <c r="I664" s="1" t="str">
        <f>LOOKUP(A664, Streets!A:A, Streets!B:B)</f>
        <v>RID</v>
      </c>
      <c r="J664" s="1" t="str">
        <f>IF(I664 &lt;&gt; "?", CONCATENATE(I664, E664), "?")</f>
        <v>RID0118</v>
      </c>
      <c r="K664" s="2" t="str">
        <f t="shared" si="10"/>
        <v>118 Ridge St. Reno, NV</v>
      </c>
      <c r="L664" t="s">
        <v>1188</v>
      </c>
      <c r="M664">
        <v>39.522303999999998</v>
      </c>
      <c r="N664">
        <v>-119.81329599999999</v>
      </c>
    </row>
    <row r="665" spans="1:14">
      <c r="A665" s="1" t="s">
        <v>512</v>
      </c>
      <c r="B665" s="1" t="s">
        <v>28</v>
      </c>
      <c r="D665" s="1" t="s">
        <v>39</v>
      </c>
      <c r="E665" s="1" t="s">
        <v>252</v>
      </c>
      <c r="F665" s="1">
        <v>4</v>
      </c>
      <c r="G665" s="1" t="s">
        <v>446</v>
      </c>
      <c r="H665" s="1">
        <v>5</v>
      </c>
      <c r="I665" s="1" t="str">
        <f>LOOKUP(A665, Streets!A:A, Streets!B:B)</f>
        <v>RID</v>
      </c>
      <c r="J665" s="1" t="str">
        <f>IF(I665 &lt;&gt; "?", CONCATENATE(I665, E665), "?")</f>
        <v>RID0122</v>
      </c>
      <c r="K665" s="2" t="str">
        <f t="shared" si="10"/>
        <v>122 Ridge St. Reno, NV</v>
      </c>
      <c r="L665" t="s">
        <v>1189</v>
      </c>
      <c r="M665">
        <v>39.522278999999997</v>
      </c>
      <c r="N665">
        <v>-119.81340400000001</v>
      </c>
    </row>
    <row r="666" spans="1:14">
      <c r="A666" s="1" t="s">
        <v>512</v>
      </c>
      <c r="B666" s="1" t="s">
        <v>28</v>
      </c>
      <c r="D666" s="1" t="s">
        <v>39</v>
      </c>
      <c r="E666" s="1" t="s">
        <v>254</v>
      </c>
      <c r="F666" s="1">
        <v>4</v>
      </c>
      <c r="G666" s="1" t="s">
        <v>446</v>
      </c>
      <c r="H666" s="1">
        <v>5</v>
      </c>
      <c r="I666" s="1" t="str">
        <f>LOOKUP(A666, Streets!A:A, Streets!B:B)</f>
        <v>RID</v>
      </c>
      <c r="J666" s="1" t="str">
        <f>IF(I666 &lt;&gt; "?", CONCATENATE(I666, E666), "?")</f>
        <v>RID0126</v>
      </c>
      <c r="K666" s="2" t="str">
        <f t="shared" si="10"/>
        <v>126 Ridge St. Reno, NV</v>
      </c>
      <c r="L666" t="s">
        <v>1190</v>
      </c>
      <c r="M666">
        <v>39.522042999999996</v>
      </c>
      <c r="N666">
        <v>-119.81343099999999</v>
      </c>
    </row>
    <row r="667" spans="1:14">
      <c r="A667" s="1" t="s">
        <v>512</v>
      </c>
      <c r="B667" s="1" t="s">
        <v>28</v>
      </c>
      <c r="D667" s="1" t="s">
        <v>39</v>
      </c>
      <c r="E667" s="1" t="s">
        <v>209</v>
      </c>
      <c r="F667" s="1">
        <v>4</v>
      </c>
      <c r="G667" s="1" t="s">
        <v>446</v>
      </c>
      <c r="H667" s="1">
        <v>5</v>
      </c>
      <c r="I667" s="1" t="str">
        <f>LOOKUP(A667, Streets!A:A, Streets!B:B)</f>
        <v>RID</v>
      </c>
      <c r="J667" s="1" t="str">
        <f>IF(I667 &lt;&gt; "?", CONCATENATE(I667, E667), "?")</f>
        <v>RID0130</v>
      </c>
      <c r="K667" s="2" t="str">
        <f t="shared" si="10"/>
        <v>130 Ridge St. Reno, NV</v>
      </c>
      <c r="L667" t="s">
        <v>1191</v>
      </c>
      <c r="M667">
        <v>39.522238999999999</v>
      </c>
      <c r="N667">
        <v>-119.81357800000001</v>
      </c>
    </row>
    <row r="668" spans="1:14">
      <c r="A668" s="1" t="s">
        <v>512</v>
      </c>
      <c r="B668" s="1" t="s">
        <v>28</v>
      </c>
      <c r="D668" s="1" t="s">
        <v>39</v>
      </c>
      <c r="E668" s="1" t="s">
        <v>208</v>
      </c>
      <c r="F668" s="1">
        <v>4</v>
      </c>
      <c r="G668" s="1" t="s">
        <v>446</v>
      </c>
      <c r="H668" s="1">
        <v>5</v>
      </c>
      <c r="I668" s="1" t="str">
        <f>LOOKUP(A668, Streets!A:A, Streets!B:B)</f>
        <v>RID</v>
      </c>
      <c r="J668" s="1" t="str">
        <f>IF(I668 &lt;&gt; "?", CONCATENATE(I668, E668), "?")</f>
        <v>RID0134</v>
      </c>
      <c r="K668" s="2" t="str">
        <f t="shared" si="10"/>
        <v>134 Ridge St. Reno, NV</v>
      </c>
      <c r="L668" t="s">
        <v>1192</v>
      </c>
      <c r="M668">
        <v>39.522224000000001</v>
      </c>
      <c r="N668">
        <v>-119.813642</v>
      </c>
    </row>
    <row r="669" spans="1:14">
      <c r="A669" s="1" t="s">
        <v>512</v>
      </c>
      <c r="B669" s="1" t="s">
        <v>28</v>
      </c>
      <c r="D669" s="1" t="s">
        <v>39</v>
      </c>
      <c r="E669" s="1" t="s">
        <v>207</v>
      </c>
      <c r="F669" s="1">
        <v>4</v>
      </c>
      <c r="G669" s="1" t="s">
        <v>446</v>
      </c>
      <c r="H669" s="1">
        <v>5</v>
      </c>
      <c r="I669" s="1" t="str">
        <f>LOOKUP(A669, Streets!A:A, Streets!B:B)</f>
        <v>RID</v>
      </c>
      <c r="J669" s="1" t="str">
        <f>IF(I669 &lt;&gt; "?", CONCATENATE(I669, E669), "?")</f>
        <v>RID0138</v>
      </c>
      <c r="K669" s="2" t="str">
        <f t="shared" si="10"/>
        <v>138 Ridge St. Reno, NV</v>
      </c>
      <c r="L669" t="s">
        <v>1193</v>
      </c>
      <c r="M669">
        <v>39.522207999999999</v>
      </c>
      <c r="N669">
        <v>-119.813709</v>
      </c>
    </row>
    <row r="670" spans="1:14">
      <c r="A670" s="1" t="s">
        <v>512</v>
      </c>
      <c r="B670" s="1" t="s">
        <v>28</v>
      </c>
      <c r="D670" s="1" t="s">
        <v>39</v>
      </c>
      <c r="E670" s="1" t="s">
        <v>250</v>
      </c>
      <c r="F670" s="1">
        <v>4</v>
      </c>
      <c r="G670" s="1" t="s">
        <v>446</v>
      </c>
      <c r="H670" s="1">
        <v>5</v>
      </c>
      <c r="I670" s="1" t="str">
        <f>LOOKUP(A670, Streets!A:A, Streets!B:B)</f>
        <v>RID</v>
      </c>
      <c r="J670" s="1" t="str">
        <f>IF(I670 &lt;&gt; "?", CONCATENATE(I670, E670), "?")</f>
        <v>RID0142</v>
      </c>
      <c r="K670" s="2" t="str">
        <f t="shared" si="10"/>
        <v>142 Ridge St. Reno, NV</v>
      </c>
      <c r="L670" t="s">
        <v>1194</v>
      </c>
      <c r="M670">
        <v>39.522191999999997</v>
      </c>
      <c r="N670">
        <v>-119.813778</v>
      </c>
    </row>
    <row r="671" spans="1:14">
      <c r="A671" s="1" t="s">
        <v>512</v>
      </c>
      <c r="B671" s="1" t="s">
        <v>28</v>
      </c>
      <c r="D671" s="1" t="s">
        <v>39</v>
      </c>
      <c r="E671" s="1" t="s">
        <v>249</v>
      </c>
      <c r="F671" s="1">
        <v>4</v>
      </c>
      <c r="G671" s="1" t="s">
        <v>446</v>
      </c>
      <c r="H671" s="1">
        <v>5</v>
      </c>
      <c r="I671" s="1" t="str">
        <f>LOOKUP(A671, Streets!A:A, Streets!B:B)</f>
        <v>RID</v>
      </c>
      <c r="J671" s="1" t="str">
        <f>IF(I671 &lt;&gt; "?", CONCATENATE(I671, E671), "?")</f>
        <v>RID0146</v>
      </c>
      <c r="K671" s="2" t="str">
        <f t="shared" si="10"/>
        <v>146 Ridge St. Reno, NV</v>
      </c>
      <c r="L671" t="s">
        <v>1195</v>
      </c>
      <c r="M671">
        <v>39.522176000000002</v>
      </c>
      <c r="N671">
        <v>-119.81384799999999</v>
      </c>
    </row>
    <row r="672" spans="1:14">
      <c r="A672" s="1" t="s">
        <v>512</v>
      </c>
      <c r="B672" s="1" t="s">
        <v>28</v>
      </c>
      <c r="D672" s="1" t="s">
        <v>39</v>
      </c>
      <c r="E672" s="1" t="s">
        <v>247</v>
      </c>
      <c r="F672" s="1">
        <v>4</v>
      </c>
      <c r="G672" s="1" t="s">
        <v>446</v>
      </c>
      <c r="H672" s="1">
        <v>5</v>
      </c>
      <c r="I672" s="1" t="str">
        <f>LOOKUP(A672, Streets!A:A, Streets!B:B)</f>
        <v>RID</v>
      </c>
      <c r="J672" s="1" t="str">
        <f>IF(I672 &lt;&gt; "?", CONCATENATE(I672, E672), "?")</f>
        <v>RID0150</v>
      </c>
      <c r="K672" s="2" t="str">
        <f t="shared" si="10"/>
        <v>150 Ridge St. Reno, NV</v>
      </c>
      <c r="L672" t="s">
        <v>1196</v>
      </c>
      <c r="M672">
        <v>39.521951999999999</v>
      </c>
      <c r="N672">
        <v>-119.81383599999999</v>
      </c>
    </row>
    <row r="673" spans="1:14">
      <c r="A673" s="1" t="s">
        <v>512</v>
      </c>
      <c r="B673" s="1" t="s">
        <v>28</v>
      </c>
      <c r="D673" s="1" t="s">
        <v>39</v>
      </c>
      <c r="E673" s="1" t="s">
        <v>319</v>
      </c>
      <c r="F673" s="1">
        <v>4</v>
      </c>
      <c r="G673" s="1" t="s">
        <v>446</v>
      </c>
      <c r="H673" s="1">
        <v>5</v>
      </c>
      <c r="I673" s="1" t="str">
        <f>LOOKUP(A673, Streets!A:A, Streets!B:B)</f>
        <v>RID</v>
      </c>
      <c r="J673" s="1" t="str">
        <f>IF(I673 &lt;&gt; "?", CONCATENATE(I673, E673), "?")</f>
        <v>RID0129</v>
      </c>
      <c r="K673" s="2" t="str">
        <f t="shared" si="10"/>
        <v>129 Ridge St. Reno, NV</v>
      </c>
      <c r="L673" t="s">
        <v>1197</v>
      </c>
      <c r="M673">
        <v>39.522274000000003</v>
      </c>
      <c r="N673">
        <v>-119.813554</v>
      </c>
    </row>
    <row r="674" spans="1:14">
      <c r="A674" s="1" t="s">
        <v>512</v>
      </c>
      <c r="B674" s="1" t="s">
        <v>28</v>
      </c>
      <c r="D674" s="1" t="s">
        <v>39</v>
      </c>
      <c r="E674" s="1" t="s">
        <v>84</v>
      </c>
      <c r="F674" s="1">
        <v>4</v>
      </c>
      <c r="G674" s="1" t="s">
        <v>446</v>
      </c>
      <c r="H674" s="1">
        <v>5</v>
      </c>
      <c r="I674" s="1" t="str">
        <f>LOOKUP(A674, Streets!A:A, Streets!B:B)</f>
        <v>RID</v>
      </c>
      <c r="J674" s="1" t="str">
        <f>IF(I674 &lt;&gt; "?", CONCATENATE(I674, E674), "?")</f>
        <v>RID0131</v>
      </c>
      <c r="K674" s="2" t="str">
        <f t="shared" si="10"/>
        <v>131 Ridge St. Reno, NV</v>
      </c>
      <c r="L674" t="s">
        <v>1198</v>
      </c>
      <c r="M674">
        <v>39.522264999999997</v>
      </c>
      <c r="N674">
        <v>-119.813593</v>
      </c>
    </row>
    <row r="675" spans="1:14">
      <c r="A675" s="1" t="s">
        <v>512</v>
      </c>
      <c r="B675" s="1" t="s">
        <v>28</v>
      </c>
      <c r="D675" s="1" t="s">
        <v>39</v>
      </c>
      <c r="E675" s="1" t="s">
        <v>318</v>
      </c>
      <c r="F675" s="1">
        <v>4</v>
      </c>
      <c r="G675" s="1" t="s">
        <v>446</v>
      </c>
      <c r="H675" s="1">
        <v>5</v>
      </c>
      <c r="I675" s="1" t="str">
        <f>LOOKUP(A675, Streets!A:A, Streets!B:B)</f>
        <v>RID</v>
      </c>
      <c r="J675" s="1" t="str">
        <f>IF(I675 &lt;&gt; "?", CONCATENATE(I675, E675), "?")</f>
        <v>RID0133</v>
      </c>
      <c r="K675" s="2" t="str">
        <f t="shared" si="10"/>
        <v>133 Ridge St. Reno, NV</v>
      </c>
      <c r="L675" t="s">
        <v>1199</v>
      </c>
      <c r="M675">
        <v>39.522255000000001</v>
      </c>
      <c r="N675">
        <v>-119.813633</v>
      </c>
    </row>
    <row r="676" spans="1:14">
      <c r="A676" s="1" t="s">
        <v>512</v>
      </c>
      <c r="B676" s="1" t="s">
        <v>28</v>
      </c>
      <c r="D676" s="1" t="s">
        <v>39</v>
      </c>
      <c r="E676" s="1" t="s">
        <v>317</v>
      </c>
      <c r="F676" s="1">
        <v>4</v>
      </c>
      <c r="G676" s="1" t="s">
        <v>446</v>
      </c>
      <c r="H676" s="1">
        <v>5</v>
      </c>
      <c r="I676" s="1" t="str">
        <f>LOOKUP(A676, Streets!A:A, Streets!B:B)</f>
        <v>RID</v>
      </c>
      <c r="J676" s="1" t="str">
        <f>IF(I676 &lt;&gt; "?", CONCATENATE(I676, E676), "?")</f>
        <v>RID0135</v>
      </c>
      <c r="K676" s="2" t="str">
        <f t="shared" si="10"/>
        <v>135 Ridge St. Reno, NV</v>
      </c>
      <c r="L676" t="s">
        <v>1200</v>
      </c>
      <c r="M676">
        <v>39.522508000000002</v>
      </c>
      <c r="N676">
        <v>-119.81377500000001</v>
      </c>
    </row>
    <row r="677" spans="1:14">
      <c r="A677" s="1" t="s">
        <v>512</v>
      </c>
      <c r="B677" s="1" t="s">
        <v>28</v>
      </c>
      <c r="D677" s="1" t="s">
        <v>39</v>
      </c>
      <c r="E677" s="1" t="s">
        <v>382</v>
      </c>
      <c r="F677" s="1">
        <v>4</v>
      </c>
      <c r="G677" s="1" t="s">
        <v>446</v>
      </c>
      <c r="H677" s="1">
        <v>5</v>
      </c>
      <c r="I677" s="1" t="str">
        <f>LOOKUP(A677, Streets!A:A, Streets!B:B)</f>
        <v>RID</v>
      </c>
      <c r="J677" s="1" t="str">
        <f>IF(I677 &lt;&gt; "?", CONCATENATE(I677, E677), "?")</f>
        <v>RID0137</v>
      </c>
      <c r="K677" s="2" t="str">
        <f t="shared" si="10"/>
        <v>137 Ridge St. Reno, NV</v>
      </c>
      <c r="L677" t="s">
        <v>1201</v>
      </c>
      <c r="M677">
        <v>39.522243000000003</v>
      </c>
      <c r="N677">
        <v>-119.813688</v>
      </c>
    </row>
    <row r="678" spans="1:14">
      <c r="A678" s="1" t="s">
        <v>512</v>
      </c>
      <c r="B678" s="1" t="s">
        <v>28</v>
      </c>
      <c r="D678" s="1" t="s">
        <v>39</v>
      </c>
      <c r="E678" s="1" t="s">
        <v>372</v>
      </c>
      <c r="F678" s="1">
        <v>4</v>
      </c>
      <c r="G678" s="1" t="s">
        <v>446</v>
      </c>
      <c r="H678" s="1">
        <v>5</v>
      </c>
      <c r="I678" s="1" t="str">
        <f>LOOKUP(A678, Streets!A:A, Streets!B:B)</f>
        <v>RID</v>
      </c>
      <c r="J678" s="1" t="str">
        <f>IF(I678 &lt;&gt; "?", CONCATENATE(I678, E678), "?")</f>
        <v>RID0139</v>
      </c>
      <c r="K678" s="2" t="str">
        <f t="shared" si="10"/>
        <v>139 Ridge St. Reno, NV</v>
      </c>
      <c r="L678" t="s">
        <v>1202</v>
      </c>
      <c r="M678">
        <v>39.522238999999999</v>
      </c>
      <c r="N678">
        <v>-119.813704</v>
      </c>
    </row>
    <row r="679" spans="1:14">
      <c r="A679" s="1" t="s">
        <v>512</v>
      </c>
      <c r="B679" s="1" t="s">
        <v>28</v>
      </c>
      <c r="D679" s="1" t="s">
        <v>39</v>
      </c>
      <c r="E679" s="1" t="s">
        <v>383</v>
      </c>
      <c r="F679" s="1">
        <v>4</v>
      </c>
      <c r="G679" s="1" t="s">
        <v>446</v>
      </c>
      <c r="H679" s="1">
        <v>5</v>
      </c>
      <c r="I679" s="1" t="str">
        <f>LOOKUP(A679, Streets!A:A, Streets!B:B)</f>
        <v>RID</v>
      </c>
      <c r="J679" s="1" t="str">
        <f>IF(I679 &lt;&gt; "?", CONCATENATE(I679, E679), "?")</f>
        <v>RID0141</v>
      </c>
      <c r="K679" s="2" t="str">
        <f t="shared" si="10"/>
        <v>141 Ridge St. Reno, NV</v>
      </c>
      <c r="L679" t="s">
        <v>1203</v>
      </c>
      <c r="M679">
        <v>39.522235000000002</v>
      </c>
      <c r="N679">
        <v>-119.81371900000001</v>
      </c>
    </row>
    <row r="680" spans="1:14">
      <c r="A680" s="1" t="s">
        <v>512</v>
      </c>
      <c r="B680" s="1" t="s">
        <v>39</v>
      </c>
      <c r="D680" s="1" t="s">
        <v>40</v>
      </c>
      <c r="E680" s="1" t="s">
        <v>116</v>
      </c>
      <c r="F680" s="1">
        <v>4</v>
      </c>
      <c r="G680" s="1" t="s">
        <v>446</v>
      </c>
      <c r="H680" s="1">
        <v>5</v>
      </c>
      <c r="I680" s="1" t="str">
        <f>LOOKUP(A680, Streets!A:A, Streets!B:B)</f>
        <v>RID</v>
      </c>
      <c r="J680" s="1" t="str">
        <f>IF(I680 &lt;&gt; "?", CONCATENATE(I680, E680), "?")</f>
        <v>RID0206</v>
      </c>
      <c r="K680" s="2" t="str">
        <f t="shared" si="10"/>
        <v>206 Ridge St. Reno, NV</v>
      </c>
      <c r="L680" t="s">
        <v>1204</v>
      </c>
      <c r="M680">
        <v>39.522061999999998</v>
      </c>
      <c r="N680">
        <v>-119.814352</v>
      </c>
    </row>
    <row r="681" spans="1:14">
      <c r="A681" s="1" t="s">
        <v>512</v>
      </c>
      <c r="B681" s="1" t="s">
        <v>39</v>
      </c>
      <c r="D681" s="1" t="s">
        <v>40</v>
      </c>
      <c r="E681" s="1" t="s">
        <v>204</v>
      </c>
      <c r="F681" s="1">
        <v>4</v>
      </c>
      <c r="G681" s="1" t="s">
        <v>446</v>
      </c>
      <c r="H681" s="1">
        <v>5</v>
      </c>
      <c r="I681" s="1" t="str">
        <f>LOOKUP(A681, Streets!A:A, Streets!B:B)</f>
        <v>RID</v>
      </c>
      <c r="J681" s="1" t="str">
        <f>IF(I681 &lt;&gt; "?", CONCATENATE(I681, E681), "?")</f>
        <v>RID0210</v>
      </c>
      <c r="K681" s="2" t="str">
        <f t="shared" si="10"/>
        <v>210 Ridge St. Reno, NV</v>
      </c>
      <c r="L681" t="s">
        <v>1205</v>
      </c>
      <c r="M681">
        <v>39.522038000000002</v>
      </c>
      <c r="N681">
        <v>-119.814463</v>
      </c>
    </row>
    <row r="682" spans="1:14">
      <c r="A682" s="1" t="s">
        <v>512</v>
      </c>
      <c r="B682" s="1" t="s">
        <v>39</v>
      </c>
      <c r="D682" s="1" t="s">
        <v>40</v>
      </c>
      <c r="E682" s="1" t="s">
        <v>216</v>
      </c>
      <c r="F682" s="1">
        <v>4</v>
      </c>
      <c r="G682" s="1" t="s">
        <v>446</v>
      </c>
      <c r="H682" s="1">
        <v>5</v>
      </c>
      <c r="I682" s="1" t="str">
        <f>LOOKUP(A682, Streets!A:A, Streets!B:B)</f>
        <v>RID</v>
      </c>
      <c r="J682" s="1" t="str">
        <f>IF(I682 &lt;&gt; "?", CONCATENATE(I682, E682), "?")</f>
        <v>RID0214</v>
      </c>
      <c r="K682" s="2" t="str">
        <f t="shared" si="10"/>
        <v>214 Ridge St. Reno, NV</v>
      </c>
      <c r="L682" t="s">
        <v>1206</v>
      </c>
      <c r="M682">
        <v>39.522015000000003</v>
      </c>
      <c r="N682">
        <v>-119.814573</v>
      </c>
    </row>
    <row r="683" spans="1:14">
      <c r="A683" s="1" t="s">
        <v>512</v>
      </c>
      <c r="B683" s="1" t="s">
        <v>39</v>
      </c>
      <c r="D683" s="1" t="s">
        <v>40</v>
      </c>
      <c r="E683" s="1" t="s">
        <v>214</v>
      </c>
      <c r="F683" s="1">
        <v>4</v>
      </c>
      <c r="G683" s="1" t="s">
        <v>446</v>
      </c>
      <c r="H683" s="1">
        <v>5</v>
      </c>
      <c r="I683" s="1" t="str">
        <f>LOOKUP(A683, Streets!A:A, Streets!B:B)</f>
        <v>RID</v>
      </c>
      <c r="J683" s="1" t="str">
        <f>IF(I683 &lt;&gt; "?", CONCATENATE(I683, E683), "?")</f>
        <v>RID0218</v>
      </c>
      <c r="K683" s="2" t="str">
        <f t="shared" si="10"/>
        <v>218 Ridge St. Reno, NV</v>
      </c>
      <c r="L683" t="s">
        <v>1207</v>
      </c>
      <c r="M683">
        <v>39.521991</v>
      </c>
      <c r="N683">
        <v>-119.814684</v>
      </c>
    </row>
    <row r="684" spans="1:14">
      <c r="A684" s="1" t="s">
        <v>512</v>
      </c>
      <c r="B684" s="1" t="s">
        <v>39</v>
      </c>
      <c r="D684" s="1" t="s">
        <v>40</v>
      </c>
      <c r="E684" s="1" t="s">
        <v>141</v>
      </c>
      <c r="F684" s="1">
        <v>4</v>
      </c>
      <c r="G684" s="1" t="s">
        <v>446</v>
      </c>
      <c r="H684" s="1">
        <v>5</v>
      </c>
      <c r="I684" s="1" t="str">
        <f>LOOKUP(A684, Streets!A:A, Streets!B:B)</f>
        <v>RID</v>
      </c>
      <c r="J684" s="1" t="str">
        <f>IF(I684 &lt;&gt; "?", CONCATENATE(I684, E684), "?")</f>
        <v>RID0222</v>
      </c>
      <c r="K684" s="2" t="str">
        <f t="shared" si="10"/>
        <v>222 Ridge St. Reno, NV</v>
      </c>
      <c r="L684" t="s">
        <v>1208</v>
      </c>
      <c r="M684">
        <v>39.521966999999997</v>
      </c>
      <c r="N684">
        <v>-119.814795</v>
      </c>
    </row>
    <row r="685" spans="1:14">
      <c r="A685" s="1" t="s">
        <v>512</v>
      </c>
      <c r="B685" s="1" t="s">
        <v>39</v>
      </c>
      <c r="D685" s="1" t="s">
        <v>40</v>
      </c>
      <c r="E685" s="1" t="s">
        <v>143</v>
      </c>
      <c r="F685" s="1">
        <v>4</v>
      </c>
      <c r="G685" s="1" t="s">
        <v>446</v>
      </c>
      <c r="H685" s="1">
        <v>5</v>
      </c>
      <c r="I685" s="1" t="str">
        <f>LOOKUP(A685, Streets!A:A, Streets!B:B)</f>
        <v>RID</v>
      </c>
      <c r="J685" s="1" t="str">
        <f>IF(I685 &lt;&gt; "?", CONCATENATE(I685, E685), "?")</f>
        <v>RID0226</v>
      </c>
      <c r="K685" s="2" t="str">
        <f t="shared" si="10"/>
        <v>226 Ridge St. Reno, NV</v>
      </c>
      <c r="L685" t="s">
        <v>1209</v>
      </c>
      <c r="M685">
        <v>39.521731000000003</v>
      </c>
      <c r="N685">
        <v>-119.814829</v>
      </c>
    </row>
    <row r="686" spans="1:14">
      <c r="A686" s="1" t="s">
        <v>512</v>
      </c>
      <c r="B686" s="1" t="s">
        <v>39</v>
      </c>
      <c r="D686" s="1" t="s">
        <v>40</v>
      </c>
      <c r="E686" s="1" t="s">
        <v>145</v>
      </c>
      <c r="F686" s="1">
        <v>4</v>
      </c>
      <c r="G686" s="1" t="s">
        <v>446</v>
      </c>
      <c r="H686" s="1">
        <v>5</v>
      </c>
      <c r="I686" s="1" t="str">
        <f>LOOKUP(A686, Streets!A:A, Streets!B:B)</f>
        <v>RID</v>
      </c>
      <c r="J686" s="1" t="str">
        <f>IF(I686 &lt;&gt; "?", CONCATENATE(I686, E686), "?")</f>
        <v>RID0230</v>
      </c>
      <c r="K686" s="2" t="str">
        <f t="shared" si="10"/>
        <v>230 Ridge St. Reno, NV</v>
      </c>
      <c r="L686" t="s">
        <v>1210</v>
      </c>
      <c r="M686">
        <v>39.521937999999999</v>
      </c>
      <c r="N686">
        <v>-119.814932</v>
      </c>
    </row>
    <row r="687" spans="1:14">
      <c r="A687" s="1" t="s">
        <v>512</v>
      </c>
      <c r="B687" s="1" t="s">
        <v>39</v>
      </c>
      <c r="D687" s="1" t="s">
        <v>40</v>
      </c>
      <c r="E687" s="1" t="s">
        <v>147</v>
      </c>
      <c r="F687" s="1">
        <v>4</v>
      </c>
      <c r="G687" s="1" t="s">
        <v>446</v>
      </c>
      <c r="H687" s="1">
        <v>5</v>
      </c>
      <c r="I687" s="1" t="str">
        <f>LOOKUP(A687, Streets!A:A, Streets!B:B)</f>
        <v>RID</v>
      </c>
      <c r="J687" s="1" t="str">
        <f>IF(I687 &lt;&gt; "?", CONCATENATE(I687, E687), "?")</f>
        <v>RID0234</v>
      </c>
      <c r="K687" s="2" t="str">
        <f t="shared" si="10"/>
        <v>234 Ridge St. Reno, NV</v>
      </c>
      <c r="L687" t="s">
        <v>1211</v>
      </c>
      <c r="M687">
        <v>39.521932</v>
      </c>
      <c r="N687">
        <v>-119.814959</v>
      </c>
    </row>
    <row r="688" spans="1:14">
      <c r="A688" s="1" t="s">
        <v>512</v>
      </c>
      <c r="B688" s="1" t="s">
        <v>39</v>
      </c>
      <c r="D688" s="1" t="s">
        <v>40</v>
      </c>
      <c r="E688" s="1" t="s">
        <v>243</v>
      </c>
      <c r="F688" s="1">
        <v>4</v>
      </c>
      <c r="G688" s="1" t="s">
        <v>446</v>
      </c>
      <c r="H688" s="1">
        <v>5</v>
      </c>
      <c r="I688" s="1" t="str">
        <f>LOOKUP(A688, Streets!A:A, Streets!B:B)</f>
        <v>RID</v>
      </c>
      <c r="J688" s="1" t="str">
        <f>IF(I688 &lt;&gt; "?", CONCATENATE(I688, E688), "?")</f>
        <v>RID0238</v>
      </c>
      <c r="K688" s="2" t="str">
        <f t="shared" si="10"/>
        <v>238 Ridge St. Reno, NV</v>
      </c>
      <c r="L688" t="s">
        <v>1212</v>
      </c>
      <c r="M688">
        <v>39.521926000000001</v>
      </c>
      <c r="N688">
        <v>-119.814986</v>
      </c>
    </row>
    <row r="689" spans="1:14">
      <c r="A689" s="1" t="s">
        <v>512</v>
      </c>
      <c r="B689" s="1" t="s">
        <v>39</v>
      </c>
      <c r="D689" s="1" t="s">
        <v>40</v>
      </c>
      <c r="E689" s="1" t="s">
        <v>218</v>
      </c>
      <c r="F689" s="1">
        <v>4</v>
      </c>
      <c r="G689" s="1" t="s">
        <v>446</v>
      </c>
      <c r="H689" s="1">
        <v>5</v>
      </c>
      <c r="I689" s="1" t="str">
        <f>LOOKUP(A689, Streets!A:A, Streets!B:B)</f>
        <v>RID</v>
      </c>
      <c r="J689" s="1" t="str">
        <f>IF(I689 &lt;&gt; "?", CONCATENATE(I689, E689), "?")</f>
        <v>RID0211</v>
      </c>
      <c r="K689" s="2" t="str">
        <f t="shared" si="10"/>
        <v>211 Ridge St. Reno, NV</v>
      </c>
      <c r="L689" t="s">
        <v>1213</v>
      </c>
      <c r="M689">
        <v>39.522072999999999</v>
      </c>
      <c r="N689">
        <v>-119.814438</v>
      </c>
    </row>
    <row r="690" spans="1:14">
      <c r="A690" s="1" t="s">
        <v>512</v>
      </c>
      <c r="B690" s="1" t="s">
        <v>39</v>
      </c>
      <c r="D690" s="1" t="s">
        <v>40</v>
      </c>
      <c r="E690" s="1" t="s">
        <v>202</v>
      </c>
      <c r="F690" s="1">
        <v>4</v>
      </c>
      <c r="G690" s="1" t="s">
        <v>446</v>
      </c>
      <c r="H690" s="1">
        <v>5</v>
      </c>
      <c r="I690" s="1" t="str">
        <f>LOOKUP(A690, Streets!A:A, Streets!B:B)</f>
        <v>RID</v>
      </c>
      <c r="J690" s="1" t="str">
        <f>IF(I690 &lt;&gt; "?", CONCATENATE(I690, E690), "?")</f>
        <v>RID0215</v>
      </c>
      <c r="K690" s="2" t="str">
        <f t="shared" si="10"/>
        <v>215 Ridge St. Reno, NV</v>
      </c>
      <c r="L690" t="s">
        <v>1214</v>
      </c>
      <c r="M690">
        <v>39.522052000000002</v>
      </c>
      <c r="N690">
        <v>-119.81453399999999</v>
      </c>
    </row>
    <row r="691" spans="1:14">
      <c r="A691" s="1" t="s">
        <v>512</v>
      </c>
      <c r="B691" s="1" t="s">
        <v>39</v>
      </c>
      <c r="D691" s="1" t="s">
        <v>40</v>
      </c>
      <c r="E691" s="1" t="s">
        <v>200</v>
      </c>
      <c r="F691" s="1">
        <v>4</v>
      </c>
      <c r="G691" s="1" t="s">
        <v>446</v>
      </c>
      <c r="H691" s="1">
        <v>5</v>
      </c>
      <c r="I691" s="1" t="str">
        <f>LOOKUP(A691, Streets!A:A, Streets!B:B)</f>
        <v>RID</v>
      </c>
      <c r="J691" s="1" t="str">
        <f>IF(I691 &lt;&gt; "?", CONCATENATE(I691, E691), "?")</f>
        <v>RID0219</v>
      </c>
      <c r="K691" s="2" t="str">
        <f t="shared" si="10"/>
        <v>219 Ridge St. Reno, NV</v>
      </c>
      <c r="L691" t="s">
        <v>1215</v>
      </c>
      <c r="M691">
        <v>39.522032000000003</v>
      </c>
      <c r="N691">
        <v>-119.81463100000001</v>
      </c>
    </row>
    <row r="692" spans="1:14">
      <c r="A692" s="1" t="s">
        <v>512</v>
      </c>
      <c r="B692" s="1" t="s">
        <v>39</v>
      </c>
      <c r="D692" s="1" t="s">
        <v>40</v>
      </c>
      <c r="E692" s="1" t="s">
        <v>262</v>
      </c>
      <c r="F692" s="1">
        <v>4</v>
      </c>
      <c r="G692" s="1" t="s">
        <v>446</v>
      </c>
      <c r="H692" s="1">
        <v>5</v>
      </c>
      <c r="I692" s="1" t="str">
        <f>LOOKUP(A692, Streets!A:A, Streets!B:B)</f>
        <v>RID</v>
      </c>
      <c r="J692" s="1" t="str">
        <f>IF(I692 &lt;&gt; "?", CONCATENATE(I692, E692), "?")</f>
        <v>RID0223</v>
      </c>
      <c r="K692" s="2" t="str">
        <f t="shared" si="10"/>
        <v>223 Ridge St. Reno, NV</v>
      </c>
      <c r="L692" t="s">
        <v>1216</v>
      </c>
      <c r="M692">
        <v>39.522010999999999</v>
      </c>
      <c r="N692">
        <v>-119.814727</v>
      </c>
    </row>
    <row r="693" spans="1:14">
      <c r="A693" s="1" t="s">
        <v>512</v>
      </c>
      <c r="B693" s="1" t="s">
        <v>39</v>
      </c>
      <c r="D693" s="1" t="s">
        <v>40</v>
      </c>
      <c r="E693" s="1" t="s">
        <v>263</v>
      </c>
      <c r="F693" s="1">
        <v>4</v>
      </c>
      <c r="G693" s="1" t="s">
        <v>446</v>
      </c>
      <c r="H693" s="1">
        <v>5</v>
      </c>
      <c r="I693" s="1" t="str">
        <f>LOOKUP(A693, Streets!A:A, Streets!B:B)</f>
        <v>RID</v>
      </c>
      <c r="J693" s="1" t="str">
        <f>IF(I693 &lt;&gt; "?", CONCATENATE(I693, E693), "?")</f>
        <v>RID0227</v>
      </c>
      <c r="K693" s="2" t="str">
        <f t="shared" si="10"/>
        <v>227 Ridge St. Reno, NV</v>
      </c>
      <c r="L693" t="s">
        <v>1217</v>
      </c>
      <c r="M693">
        <v>39.521990000000002</v>
      </c>
      <c r="N693">
        <v>-119.814824</v>
      </c>
    </row>
    <row r="694" spans="1:14">
      <c r="A694" s="1" t="s">
        <v>512</v>
      </c>
      <c r="B694" s="1" t="s">
        <v>39</v>
      </c>
      <c r="D694" s="1" t="s">
        <v>40</v>
      </c>
      <c r="E694" s="1" t="s">
        <v>237</v>
      </c>
      <c r="F694" s="1">
        <v>4</v>
      </c>
      <c r="G694" s="1" t="s">
        <v>446</v>
      </c>
      <c r="H694" s="1">
        <v>5</v>
      </c>
      <c r="I694" s="1" t="str">
        <f>LOOKUP(A694, Streets!A:A, Streets!B:B)</f>
        <v>RID</v>
      </c>
      <c r="J694" s="1" t="str">
        <f>IF(I694 &lt;&gt; "?", CONCATENATE(I694, E694), "?")</f>
        <v>RID0231</v>
      </c>
      <c r="K694" s="2" t="str">
        <f t="shared" si="10"/>
        <v>231 Ridge St. Reno, NV</v>
      </c>
      <c r="L694" t="s">
        <v>1218</v>
      </c>
      <c r="M694">
        <v>39.521970000000003</v>
      </c>
      <c r="N694">
        <v>-119.814921</v>
      </c>
    </row>
    <row r="695" spans="1:14">
      <c r="A695" s="1" t="s">
        <v>512</v>
      </c>
      <c r="B695" s="1" t="s">
        <v>39</v>
      </c>
      <c r="D695" s="1" t="s">
        <v>40</v>
      </c>
      <c r="E695" s="1" t="s">
        <v>239</v>
      </c>
      <c r="F695" s="1">
        <v>4</v>
      </c>
      <c r="G695" s="1" t="s">
        <v>446</v>
      </c>
      <c r="H695" s="1">
        <v>5</v>
      </c>
      <c r="I695" s="1" t="str">
        <f>LOOKUP(A695, Streets!A:A, Streets!B:B)</f>
        <v>RID</v>
      </c>
      <c r="J695" s="1" t="str">
        <f>IF(I695 &lt;&gt; "?", CONCATENATE(I695, E695), "?")</f>
        <v>RID0235</v>
      </c>
      <c r="K695" s="2" t="str">
        <f t="shared" si="10"/>
        <v>235 Ridge St. Reno, NV</v>
      </c>
      <c r="L695" t="s">
        <v>1219</v>
      </c>
      <c r="M695">
        <v>39.521948999999999</v>
      </c>
      <c r="N695">
        <v>-119.815017</v>
      </c>
    </row>
    <row r="696" spans="1:14">
      <c r="A696" s="1" t="s">
        <v>512</v>
      </c>
      <c r="B696" s="1" t="s">
        <v>39</v>
      </c>
      <c r="D696" s="1" t="s">
        <v>40</v>
      </c>
      <c r="E696" s="1" t="s">
        <v>241</v>
      </c>
      <c r="F696" s="1">
        <v>4</v>
      </c>
      <c r="G696" s="1" t="s">
        <v>446</v>
      </c>
      <c r="H696" s="1">
        <v>5</v>
      </c>
      <c r="I696" s="1" t="str">
        <f>LOOKUP(A696, Streets!A:A, Streets!B:B)</f>
        <v>RID</v>
      </c>
      <c r="J696" s="1" t="str">
        <f>IF(I696 &lt;&gt; "?", CONCATENATE(I696, E696), "?")</f>
        <v>RID0239</v>
      </c>
      <c r="K696" s="2" t="str">
        <f t="shared" si="10"/>
        <v>239 Ridge St. Reno, NV</v>
      </c>
      <c r="L696" t="s">
        <v>1220</v>
      </c>
      <c r="M696">
        <v>39.521928000000003</v>
      </c>
      <c r="N696">
        <v>-119.81511399999999</v>
      </c>
    </row>
    <row r="697" spans="1:14">
      <c r="A697" s="1" t="s">
        <v>512</v>
      </c>
      <c r="B697" s="1" t="s">
        <v>40</v>
      </c>
      <c r="D697" s="1" t="s">
        <v>46</v>
      </c>
      <c r="E697" s="1" t="s">
        <v>325</v>
      </c>
      <c r="F697" s="1">
        <v>4</v>
      </c>
      <c r="G697" s="1" t="s">
        <v>446</v>
      </c>
      <c r="H697" s="1">
        <v>5</v>
      </c>
      <c r="I697" s="1" t="str">
        <f>LOOKUP(A697, Streets!A:A, Streets!B:B)</f>
        <v>RID</v>
      </c>
      <c r="J697" s="1" t="str">
        <f>IF(I697 &lt;&gt; "?", CONCATENATE(I697, E697), "?")</f>
        <v>RID0328</v>
      </c>
      <c r="K697" s="2" t="str">
        <f t="shared" si="10"/>
        <v>328 Ridge St. Reno, NV</v>
      </c>
      <c r="L697" t="s">
        <v>1221</v>
      </c>
      <c r="M697">
        <v>39.521773000000003</v>
      </c>
      <c r="N697">
        <v>-119.815703</v>
      </c>
    </row>
    <row r="698" spans="1:14">
      <c r="A698" s="1" t="s">
        <v>512</v>
      </c>
      <c r="B698" s="1" t="s">
        <v>40</v>
      </c>
      <c r="D698" s="1" t="s">
        <v>46</v>
      </c>
      <c r="E698" s="1" t="s">
        <v>108</v>
      </c>
      <c r="F698" s="1">
        <v>4</v>
      </c>
      <c r="G698" s="1" t="s">
        <v>446</v>
      </c>
      <c r="H698" s="1">
        <v>5</v>
      </c>
      <c r="I698" s="1" t="str">
        <f>LOOKUP(A698, Streets!A:A, Streets!B:B)</f>
        <v>RID</v>
      </c>
      <c r="J698" s="1" t="str">
        <f>IF(I698 &lt;&gt; "?", CONCATENATE(I698, E698), "?")</f>
        <v>RID0332</v>
      </c>
      <c r="K698" s="2" t="str">
        <f t="shared" si="10"/>
        <v>332 Ridge St. Reno, NV</v>
      </c>
      <c r="L698" t="s">
        <v>1222</v>
      </c>
      <c r="M698">
        <v>39.521763999999997</v>
      </c>
      <c r="N698">
        <v>-119.815744</v>
      </c>
    </row>
    <row r="699" spans="1:14">
      <c r="A699" s="1" t="s">
        <v>512</v>
      </c>
      <c r="B699" s="1" t="s">
        <v>40</v>
      </c>
      <c r="D699" s="1" t="s">
        <v>46</v>
      </c>
      <c r="E699" s="1" t="s">
        <v>326</v>
      </c>
      <c r="F699" s="1">
        <v>4</v>
      </c>
      <c r="G699" s="1" t="s">
        <v>446</v>
      </c>
      <c r="H699" s="1">
        <v>5</v>
      </c>
      <c r="I699" s="1" t="str">
        <f>LOOKUP(A699, Streets!A:A, Streets!B:B)</f>
        <v>RID</v>
      </c>
      <c r="J699" s="1" t="str">
        <f>IF(I699 &lt;&gt; "?", CONCATENATE(I699, E699), "?")</f>
        <v>RID0336</v>
      </c>
      <c r="K699" s="2" t="str">
        <f t="shared" si="10"/>
        <v>336 Ridge St. Reno, NV</v>
      </c>
      <c r="L699" t="s">
        <v>1223</v>
      </c>
      <c r="M699">
        <v>39.521754999999999</v>
      </c>
      <c r="N699">
        <v>-119.81578500000001</v>
      </c>
    </row>
    <row r="700" spans="1:14">
      <c r="A700" s="1" t="s">
        <v>512</v>
      </c>
      <c r="B700" s="1" t="s">
        <v>40</v>
      </c>
      <c r="D700" s="1" t="s">
        <v>46</v>
      </c>
      <c r="E700" s="1" t="s">
        <v>384</v>
      </c>
      <c r="F700" s="1">
        <v>4</v>
      </c>
      <c r="G700" s="1" t="s">
        <v>446</v>
      </c>
      <c r="H700" s="1">
        <v>5</v>
      </c>
      <c r="I700" s="1" t="str">
        <f>LOOKUP(A700, Streets!A:A, Streets!B:B)</f>
        <v>RID</v>
      </c>
      <c r="J700" s="1" t="str">
        <f>IF(I700 &lt;&gt; "?", CONCATENATE(I700, E700), "?")</f>
        <v>RID0340</v>
      </c>
      <c r="K700" s="2" t="str">
        <f t="shared" si="10"/>
        <v>340 Ridge St. Reno, NV</v>
      </c>
      <c r="L700" t="s">
        <v>1224</v>
      </c>
      <c r="M700">
        <v>39.521746</v>
      </c>
      <c r="N700">
        <v>-119.815826</v>
      </c>
    </row>
    <row r="701" spans="1:14">
      <c r="A701" s="1" t="s">
        <v>512</v>
      </c>
      <c r="B701" s="1" t="s">
        <v>40</v>
      </c>
      <c r="D701" s="1" t="s">
        <v>46</v>
      </c>
      <c r="E701" s="1" t="s">
        <v>385</v>
      </c>
      <c r="F701" s="1">
        <v>4</v>
      </c>
      <c r="G701" s="1" t="s">
        <v>446</v>
      </c>
      <c r="H701" s="1">
        <v>5</v>
      </c>
      <c r="I701" s="1" t="str">
        <f>LOOKUP(A701, Streets!A:A, Streets!B:B)</f>
        <v>RID</v>
      </c>
      <c r="J701" s="1" t="str">
        <f>IF(I701 &lt;&gt; "?", CONCATENATE(I701, E701), "?")</f>
        <v>RID0344</v>
      </c>
      <c r="K701" s="2" t="str">
        <f t="shared" si="10"/>
        <v>344 Ridge St. Reno, NV</v>
      </c>
      <c r="L701" t="s">
        <v>1225</v>
      </c>
      <c r="M701">
        <v>39.521737000000002</v>
      </c>
      <c r="N701">
        <v>-119.815867</v>
      </c>
    </row>
    <row r="702" spans="1:14">
      <c r="A702" s="1" t="s">
        <v>512</v>
      </c>
      <c r="B702" s="1" t="s">
        <v>40</v>
      </c>
      <c r="D702" s="1" t="s">
        <v>46</v>
      </c>
      <c r="E702" s="1" t="s">
        <v>386</v>
      </c>
      <c r="F702" s="1">
        <v>4</v>
      </c>
      <c r="G702" s="1" t="s">
        <v>446</v>
      </c>
      <c r="H702" s="1">
        <v>5</v>
      </c>
      <c r="I702" s="1" t="str">
        <f>LOOKUP(A702, Streets!A:A, Streets!B:B)</f>
        <v>RID</v>
      </c>
      <c r="J702" s="1" t="str">
        <f>IF(I702 &lt;&gt; "?", CONCATENATE(I702, E702), "?")</f>
        <v>RID0348</v>
      </c>
      <c r="K702" s="2" t="str">
        <f t="shared" si="10"/>
        <v>348 Ridge St. Reno, NV</v>
      </c>
      <c r="L702" t="s">
        <v>1226</v>
      </c>
      <c r="M702">
        <v>39.521728000000003</v>
      </c>
      <c r="N702">
        <v>-119.815909</v>
      </c>
    </row>
    <row r="703" spans="1:14">
      <c r="A703" s="1" t="s">
        <v>512</v>
      </c>
      <c r="B703" s="1" t="s">
        <v>40</v>
      </c>
      <c r="D703" s="1" t="s">
        <v>46</v>
      </c>
      <c r="E703" s="1" t="s">
        <v>387</v>
      </c>
      <c r="F703" s="1">
        <v>4</v>
      </c>
      <c r="G703" s="1" t="s">
        <v>446</v>
      </c>
      <c r="H703" s="1">
        <v>5</v>
      </c>
      <c r="I703" s="1" t="str">
        <f>LOOKUP(A703, Streets!A:A, Streets!B:B)</f>
        <v>RID</v>
      </c>
      <c r="J703" s="1" t="str">
        <f>IF(I703 &lt;&gt; "?", CONCATENATE(I703, E703), "?")</f>
        <v>RID0352</v>
      </c>
      <c r="K703" s="2" t="str">
        <f t="shared" si="10"/>
        <v>352 Ridge St. Reno, NV</v>
      </c>
      <c r="L703" t="s">
        <v>1227</v>
      </c>
      <c r="M703">
        <v>39.521720000000002</v>
      </c>
      <c r="N703">
        <v>-119.81595</v>
      </c>
    </row>
    <row r="704" spans="1:14">
      <c r="A704" s="1" t="s">
        <v>512</v>
      </c>
      <c r="B704" s="1" t="s">
        <v>40</v>
      </c>
      <c r="D704" s="1" t="s">
        <v>46</v>
      </c>
      <c r="E704" s="1" t="s">
        <v>388</v>
      </c>
      <c r="F704" s="1">
        <v>4</v>
      </c>
      <c r="G704" s="1" t="s">
        <v>446</v>
      </c>
      <c r="H704" s="1">
        <v>5</v>
      </c>
      <c r="I704" s="1" t="str">
        <f>LOOKUP(A704, Streets!A:A, Streets!B:B)</f>
        <v>RID</v>
      </c>
      <c r="J704" s="1" t="str">
        <f>IF(I704 &lt;&gt; "?", CONCATENATE(I704, E704), "?")</f>
        <v>RID0356</v>
      </c>
      <c r="K704" s="2" t="str">
        <f t="shared" si="10"/>
        <v>356 Ridge St. Reno, NV</v>
      </c>
      <c r="L704" t="s">
        <v>1228</v>
      </c>
      <c r="M704">
        <v>39.521711000000003</v>
      </c>
      <c r="N704">
        <v>-119.815991</v>
      </c>
    </row>
    <row r="705" spans="1:14">
      <c r="A705" s="1" t="s">
        <v>512</v>
      </c>
      <c r="B705" s="1" t="s">
        <v>40</v>
      </c>
      <c r="D705" s="1" t="s">
        <v>46</v>
      </c>
      <c r="E705" s="1" t="s">
        <v>227</v>
      </c>
      <c r="F705" s="1">
        <v>4</v>
      </c>
      <c r="G705" s="1" t="s">
        <v>446</v>
      </c>
      <c r="H705" s="1">
        <v>5</v>
      </c>
      <c r="I705" s="1" t="str">
        <f>LOOKUP(A705, Streets!A:A, Streets!B:B)</f>
        <v>RID</v>
      </c>
      <c r="J705" s="1" t="str">
        <f>IF(I705 &lt;&gt; "?", CONCATENATE(I705, E705), "?")</f>
        <v>RID0327</v>
      </c>
      <c r="K705" s="2" t="str">
        <f t="shared" si="10"/>
        <v>327 Ridge St. Reno, NV</v>
      </c>
      <c r="L705" t="s">
        <v>1229</v>
      </c>
      <c r="M705">
        <v>39.521804000000003</v>
      </c>
      <c r="N705">
        <v>-119.815692</v>
      </c>
    </row>
    <row r="706" spans="1:14">
      <c r="A706" s="1" t="s">
        <v>512</v>
      </c>
      <c r="B706" s="1" t="s">
        <v>40</v>
      </c>
      <c r="D706" s="1" t="s">
        <v>46</v>
      </c>
      <c r="E706" s="1" t="s">
        <v>110</v>
      </c>
      <c r="F706" s="1">
        <v>4</v>
      </c>
      <c r="G706" s="1" t="s">
        <v>446</v>
      </c>
      <c r="H706" s="1">
        <v>5</v>
      </c>
      <c r="I706" s="1" t="str">
        <f>LOOKUP(A706, Streets!A:A, Streets!B:B)</f>
        <v>RID</v>
      </c>
      <c r="J706" s="1" t="str">
        <f>IF(I706 &lt;&gt; "?", CONCATENATE(I706, E706), "?")</f>
        <v>RID0331</v>
      </c>
      <c r="K706" s="2" t="str">
        <f t="shared" si="10"/>
        <v>331 Ridge St. Reno, NV</v>
      </c>
      <c r="L706" t="s">
        <v>1230</v>
      </c>
      <c r="M706">
        <v>39.521796000000002</v>
      </c>
      <c r="N706">
        <v>-119.81573299999999</v>
      </c>
    </row>
    <row r="707" spans="1:14">
      <c r="A707" s="1" t="s">
        <v>512</v>
      </c>
      <c r="B707" s="1" t="s">
        <v>40</v>
      </c>
      <c r="D707" s="1" t="s">
        <v>46</v>
      </c>
      <c r="E707" s="1" t="s">
        <v>111</v>
      </c>
      <c r="F707" s="1">
        <v>4</v>
      </c>
      <c r="G707" s="1" t="s">
        <v>446</v>
      </c>
      <c r="H707" s="1">
        <v>5</v>
      </c>
      <c r="I707" s="1" t="str">
        <f>LOOKUP(A707, Streets!A:A, Streets!B:B)</f>
        <v>RID</v>
      </c>
      <c r="J707" s="1" t="str">
        <f>IF(I707 &lt;&gt; "?", CONCATENATE(I707, E707), "?")</f>
        <v>RID0335</v>
      </c>
      <c r="K707" s="2" t="str">
        <f t="shared" ref="K707:K770" si="11">VALUE(TRIM(CLEAN(E707)))&amp;" "&amp;A707&amp;" Reno, NV"</f>
        <v>335 Ridge St. Reno, NV</v>
      </c>
      <c r="L707" t="s">
        <v>1231</v>
      </c>
      <c r="M707">
        <v>39.521787000000003</v>
      </c>
      <c r="N707">
        <v>-119.815774</v>
      </c>
    </row>
    <row r="708" spans="1:14">
      <c r="A708" s="1" t="s">
        <v>512</v>
      </c>
      <c r="B708" s="1" t="s">
        <v>40</v>
      </c>
      <c r="D708" s="1" t="s">
        <v>46</v>
      </c>
      <c r="E708" s="1" t="s">
        <v>389</v>
      </c>
      <c r="F708" s="1">
        <v>4</v>
      </c>
      <c r="G708" s="1" t="s">
        <v>446</v>
      </c>
      <c r="H708" s="1">
        <v>5</v>
      </c>
      <c r="I708" s="1" t="str">
        <f>LOOKUP(A708, Streets!A:A, Streets!B:B)</f>
        <v>RID</v>
      </c>
      <c r="J708" s="1" t="str">
        <f>IF(I708 &lt;&gt; "?", CONCATENATE(I708, E708), "?")</f>
        <v>RID0343</v>
      </c>
      <c r="K708" s="2" t="str">
        <f t="shared" si="11"/>
        <v>343 Ridge St. Reno, NV</v>
      </c>
      <c r="L708" t="s">
        <v>1232</v>
      </c>
      <c r="M708">
        <v>39.521768999999999</v>
      </c>
      <c r="N708">
        <v>-119.81585699999999</v>
      </c>
    </row>
    <row r="709" spans="1:14">
      <c r="A709" s="1" t="s">
        <v>512</v>
      </c>
      <c r="B709" s="1" t="s">
        <v>40</v>
      </c>
      <c r="D709" s="1" t="s">
        <v>46</v>
      </c>
      <c r="E709" s="1" t="s">
        <v>390</v>
      </c>
      <c r="F709" s="1">
        <v>4</v>
      </c>
      <c r="G709" s="1" t="s">
        <v>446</v>
      </c>
      <c r="H709" s="1">
        <v>5</v>
      </c>
      <c r="I709" s="1" t="str">
        <f>LOOKUP(A709, Streets!A:A, Streets!B:B)</f>
        <v>RID</v>
      </c>
      <c r="J709" s="1" t="str">
        <f>IF(I709 &lt;&gt; "?", CONCATENATE(I709, E709), "?")</f>
        <v>RID0347</v>
      </c>
      <c r="K709" s="2" t="str">
        <f t="shared" si="11"/>
        <v>347 Ridge St. Reno, NV</v>
      </c>
      <c r="L709" t="s">
        <v>1233</v>
      </c>
      <c r="M709">
        <v>39.52176</v>
      </c>
      <c r="N709">
        <v>-119.815898</v>
      </c>
    </row>
    <row r="710" spans="1:14">
      <c r="A710" s="1" t="s">
        <v>512</v>
      </c>
      <c r="B710" s="1" t="s">
        <v>40</v>
      </c>
      <c r="D710" s="1" t="s">
        <v>46</v>
      </c>
      <c r="E710" s="1" t="s">
        <v>391</v>
      </c>
      <c r="F710" s="1">
        <v>4</v>
      </c>
      <c r="G710" s="1" t="s">
        <v>446</v>
      </c>
      <c r="H710" s="1">
        <v>5</v>
      </c>
      <c r="I710" s="1" t="str">
        <f>LOOKUP(A710, Streets!A:A, Streets!B:B)</f>
        <v>RID</v>
      </c>
      <c r="J710" s="1" t="str">
        <f>IF(I710 &lt;&gt; "?", CONCATENATE(I710, E710), "?")</f>
        <v>RID0351</v>
      </c>
      <c r="K710" s="2" t="str">
        <f t="shared" si="11"/>
        <v>351 Ridge St. Reno, NV</v>
      </c>
      <c r="L710" t="s">
        <v>1234</v>
      </c>
      <c r="M710">
        <v>39.521751000000002</v>
      </c>
      <c r="N710">
        <v>-119.815939</v>
      </c>
    </row>
    <row r="711" spans="1:14">
      <c r="A711" s="1" t="s">
        <v>512</v>
      </c>
      <c r="B711" s="1" t="s">
        <v>40</v>
      </c>
      <c r="D711" s="1" t="s">
        <v>46</v>
      </c>
      <c r="E711" s="1" t="s">
        <v>392</v>
      </c>
      <c r="F711" s="1">
        <v>4</v>
      </c>
      <c r="G711" s="1" t="s">
        <v>446</v>
      </c>
      <c r="H711" s="1">
        <v>5</v>
      </c>
      <c r="I711" s="1" t="str">
        <f>LOOKUP(A711, Streets!A:A, Streets!B:B)</f>
        <v>RID</v>
      </c>
      <c r="J711" s="1" t="str">
        <f>IF(I711 &lt;&gt; "?", CONCATENATE(I711, E711), "?")</f>
        <v>RID0355</v>
      </c>
      <c r="K711" s="2" t="str">
        <f t="shared" si="11"/>
        <v>355 Ridge St. Reno, NV</v>
      </c>
      <c r="L711" t="s">
        <v>1235</v>
      </c>
      <c r="M711">
        <v>39.521742000000003</v>
      </c>
      <c r="N711">
        <v>-119.81598</v>
      </c>
    </row>
    <row r="712" spans="1:14">
      <c r="A712" s="1" t="s">
        <v>509</v>
      </c>
      <c r="B712" s="1" t="s">
        <v>7</v>
      </c>
      <c r="D712" s="1" t="s">
        <v>26</v>
      </c>
      <c r="E712" s="1" t="s">
        <v>369</v>
      </c>
      <c r="F712" s="1">
        <v>3</v>
      </c>
      <c r="G712" s="1" t="s">
        <v>442</v>
      </c>
      <c r="H712" s="1">
        <v>2</v>
      </c>
      <c r="I712" s="1" t="str">
        <f>LOOKUP(A712, Streets!A:A, Streets!B:B)</f>
        <v>PIN</v>
      </c>
      <c r="J712" s="1" t="str">
        <f>IF(I712 &lt;&gt; "?", CONCATENATE(I712, E712), "?")</f>
        <v>PIN0100</v>
      </c>
      <c r="K712" s="2" t="str">
        <f t="shared" si="11"/>
        <v>100 Pine St. Reno, NV</v>
      </c>
      <c r="L712" t="s">
        <v>1236</v>
      </c>
      <c r="M712">
        <v>39.523904999999999</v>
      </c>
      <c r="N712">
        <v>-119.80937900000001</v>
      </c>
    </row>
    <row r="713" spans="1:14">
      <c r="A713" s="1" t="s">
        <v>509</v>
      </c>
      <c r="B713" s="1" t="s">
        <v>7</v>
      </c>
      <c r="D713" s="1" t="s">
        <v>26</v>
      </c>
      <c r="E713" s="1" t="s">
        <v>120</v>
      </c>
      <c r="F713" s="1">
        <v>3</v>
      </c>
      <c r="G713" s="1" t="s">
        <v>442</v>
      </c>
      <c r="H713" s="1">
        <v>2</v>
      </c>
      <c r="I713" s="1" t="str">
        <f>LOOKUP(A713, Streets!A:A, Streets!B:B)</f>
        <v>PIN</v>
      </c>
      <c r="J713" s="1" t="str">
        <f>IF(I713 &lt;&gt; "?", CONCATENATE(I713, E713), "?")</f>
        <v>PIN0102</v>
      </c>
      <c r="K713" s="2" t="str">
        <f t="shared" si="11"/>
        <v>102 Pine St. Reno, NV</v>
      </c>
      <c r="L713" t="s">
        <v>1237</v>
      </c>
      <c r="M713">
        <v>39.523905999999997</v>
      </c>
      <c r="N713">
        <v>-119.809375</v>
      </c>
    </row>
    <row r="714" spans="1:14">
      <c r="A714" s="1" t="s">
        <v>509</v>
      </c>
      <c r="B714" s="1" t="s">
        <v>7</v>
      </c>
      <c r="D714" s="1" t="s">
        <v>26</v>
      </c>
      <c r="E714" s="1" t="s">
        <v>119</v>
      </c>
      <c r="F714" s="1">
        <v>3</v>
      </c>
      <c r="G714" s="1" t="s">
        <v>442</v>
      </c>
      <c r="H714" s="1">
        <v>2</v>
      </c>
      <c r="I714" s="1" t="str">
        <f>LOOKUP(A714, Streets!A:A, Streets!B:B)</f>
        <v>PIN</v>
      </c>
      <c r="J714" s="1" t="str">
        <f>IF(I714 &lt;&gt; "?", CONCATENATE(I714, E714), "?")</f>
        <v>PIN0104</v>
      </c>
      <c r="K714" s="2" t="str">
        <f t="shared" si="11"/>
        <v>104 Pine St. Reno, NV</v>
      </c>
      <c r="L714" t="s">
        <v>1238</v>
      </c>
      <c r="M714">
        <v>39.523907000000001</v>
      </c>
      <c r="N714">
        <v>-119.809371</v>
      </c>
    </row>
    <row r="715" spans="1:14">
      <c r="A715" s="1" t="s">
        <v>509</v>
      </c>
      <c r="B715" s="1" t="s">
        <v>7</v>
      </c>
      <c r="D715" s="1" t="s">
        <v>26</v>
      </c>
      <c r="E715" s="1" t="s">
        <v>118</v>
      </c>
      <c r="F715" s="1">
        <v>3</v>
      </c>
      <c r="G715" s="1" t="s">
        <v>442</v>
      </c>
      <c r="H715" s="1">
        <v>2</v>
      </c>
      <c r="I715" s="1" t="str">
        <f>LOOKUP(A715, Streets!A:A, Streets!B:B)</f>
        <v>PIN</v>
      </c>
      <c r="J715" s="1" t="str">
        <f>IF(I715 &lt;&gt; "?", CONCATENATE(I715, E715), "?")</f>
        <v>PIN0106</v>
      </c>
      <c r="K715" s="2" t="str">
        <f t="shared" si="11"/>
        <v>106 Pine St. Reno, NV</v>
      </c>
      <c r="L715" t="s">
        <v>1239</v>
      </c>
      <c r="M715">
        <v>39.523907999999999</v>
      </c>
      <c r="N715">
        <v>-119.80936699999999</v>
      </c>
    </row>
    <row r="716" spans="1:14">
      <c r="A716" s="1" t="s">
        <v>509</v>
      </c>
      <c r="B716" s="1" t="s">
        <v>7</v>
      </c>
      <c r="D716" s="1" t="s">
        <v>26</v>
      </c>
      <c r="E716" s="1" t="s">
        <v>316</v>
      </c>
      <c r="F716" s="1">
        <v>3</v>
      </c>
      <c r="G716" s="1" t="s">
        <v>442</v>
      </c>
      <c r="H716" s="1">
        <v>2</v>
      </c>
      <c r="I716" s="1" t="str">
        <f>LOOKUP(A716, Streets!A:A, Streets!B:B)</f>
        <v>PIN</v>
      </c>
      <c r="J716" s="1" t="str">
        <f>IF(I716 &lt;&gt; "?", CONCATENATE(I716, E716), "?")</f>
        <v>PIN0108</v>
      </c>
      <c r="K716" s="2" t="str">
        <f t="shared" si="11"/>
        <v>108 Pine St. Reno, NV</v>
      </c>
      <c r="L716" t="s">
        <v>1240</v>
      </c>
      <c r="M716">
        <v>39.523909000000003</v>
      </c>
      <c r="N716">
        <v>-119.809363</v>
      </c>
    </row>
    <row r="717" spans="1:14">
      <c r="A717" s="1" t="s">
        <v>509</v>
      </c>
      <c r="B717" s="1" t="s">
        <v>7</v>
      </c>
      <c r="D717" s="1" t="s">
        <v>26</v>
      </c>
      <c r="E717" s="1" t="s">
        <v>281</v>
      </c>
      <c r="F717" s="1">
        <v>3</v>
      </c>
      <c r="G717" s="1" t="s">
        <v>442</v>
      </c>
      <c r="H717" s="1">
        <v>2</v>
      </c>
      <c r="I717" s="1" t="str">
        <f>LOOKUP(A717, Streets!A:A, Streets!B:B)</f>
        <v>PIN</v>
      </c>
      <c r="J717" s="1" t="str">
        <f>IF(I717 &lt;&gt; "?", CONCATENATE(I717, E717), "?")</f>
        <v>PIN0110</v>
      </c>
      <c r="K717" s="2" t="str">
        <f t="shared" si="11"/>
        <v>110 Pine St. Reno, NV</v>
      </c>
      <c r="L717" t="s">
        <v>1241</v>
      </c>
      <c r="M717">
        <v>39.523910000000001</v>
      </c>
      <c r="N717">
        <v>-119.809359</v>
      </c>
    </row>
    <row r="718" spans="1:14">
      <c r="A718" s="1" t="s">
        <v>509</v>
      </c>
      <c r="B718" s="1" t="s">
        <v>7</v>
      </c>
      <c r="D718" s="1" t="s">
        <v>26</v>
      </c>
      <c r="E718" s="1" t="s">
        <v>212</v>
      </c>
      <c r="F718" s="1">
        <v>3</v>
      </c>
      <c r="G718" s="1" t="s">
        <v>442</v>
      </c>
      <c r="H718" s="1">
        <v>2</v>
      </c>
      <c r="I718" s="1" t="str">
        <f>LOOKUP(A718, Streets!A:A, Streets!B:B)</f>
        <v>PIN</v>
      </c>
      <c r="J718" s="1" t="str">
        <f>IF(I718 &lt;&gt; "?", CONCATENATE(I718, E718), "?")</f>
        <v>PIN0112</v>
      </c>
      <c r="K718" s="2" t="str">
        <f t="shared" si="11"/>
        <v>112 Pine St. Reno, NV</v>
      </c>
      <c r="L718" t="s">
        <v>1242</v>
      </c>
      <c r="M718">
        <v>39.523910999999998</v>
      </c>
      <c r="N718">
        <v>-119.809355</v>
      </c>
    </row>
    <row r="719" spans="1:14">
      <c r="A719" s="1" t="s">
        <v>509</v>
      </c>
      <c r="B719" s="1" t="s">
        <v>7</v>
      </c>
      <c r="D719" s="1" t="s">
        <v>26</v>
      </c>
      <c r="E719" s="1" t="s">
        <v>283</v>
      </c>
      <c r="F719" s="1">
        <v>3</v>
      </c>
      <c r="G719" s="1" t="s">
        <v>442</v>
      </c>
      <c r="H719" s="1">
        <v>2</v>
      </c>
      <c r="I719" s="1" t="str">
        <f>LOOKUP(A719, Streets!A:A, Streets!B:B)</f>
        <v>PIN</v>
      </c>
      <c r="J719" s="1" t="str">
        <f>IF(I719 &lt;&gt; "?", CONCATENATE(I719, E719), "?")</f>
        <v>PIN0125</v>
      </c>
      <c r="K719" s="2" t="str">
        <f t="shared" si="11"/>
        <v>125 Pine St. Reno, NV</v>
      </c>
      <c r="L719" t="s">
        <v>1243</v>
      </c>
      <c r="M719">
        <v>39.523812999999997</v>
      </c>
      <c r="N719">
        <v>-119.80984599999999</v>
      </c>
    </row>
    <row r="720" spans="1:14">
      <c r="A720" s="1" t="s">
        <v>509</v>
      </c>
      <c r="B720" s="1" t="s">
        <v>7</v>
      </c>
      <c r="D720" s="1" t="s">
        <v>26</v>
      </c>
      <c r="E720" s="1" t="s">
        <v>83</v>
      </c>
      <c r="F720" s="1">
        <v>3</v>
      </c>
      <c r="G720" s="1" t="s">
        <v>442</v>
      </c>
      <c r="H720" s="1">
        <v>2</v>
      </c>
      <c r="I720" s="1" t="str">
        <f>LOOKUP(A720, Streets!A:A, Streets!B:B)</f>
        <v>PIN</v>
      </c>
      <c r="J720" s="1" t="str">
        <f>IF(I720 &lt;&gt; "?", CONCATENATE(I720, E720), "?")</f>
        <v>PIN0127</v>
      </c>
      <c r="K720" s="2" t="str">
        <f t="shared" si="11"/>
        <v>127 Pine St. Reno, NV</v>
      </c>
      <c r="L720" t="s">
        <v>1244</v>
      </c>
      <c r="M720">
        <v>39.523815999999997</v>
      </c>
      <c r="N720">
        <v>-119.809834</v>
      </c>
    </row>
    <row r="721" spans="1:14">
      <c r="A721" s="1" t="s">
        <v>509</v>
      </c>
      <c r="B721" s="1" t="s">
        <v>7</v>
      </c>
      <c r="D721" s="1" t="s">
        <v>26</v>
      </c>
      <c r="E721" s="1" t="s">
        <v>319</v>
      </c>
      <c r="F721" s="1">
        <v>3</v>
      </c>
      <c r="G721" s="1" t="s">
        <v>442</v>
      </c>
      <c r="H721" s="1">
        <v>2</v>
      </c>
      <c r="I721" s="1" t="str">
        <f>LOOKUP(A721, Streets!A:A, Streets!B:B)</f>
        <v>PIN</v>
      </c>
      <c r="J721" s="1" t="str">
        <f>IF(I721 &lt;&gt; "?", CONCATENATE(I721, E721), "?")</f>
        <v>PIN0129</v>
      </c>
      <c r="K721" s="2" t="str">
        <f t="shared" si="11"/>
        <v>129 Pine St. Reno, NV</v>
      </c>
      <c r="L721" t="s">
        <v>1245</v>
      </c>
      <c r="M721">
        <v>39.523819000000003</v>
      </c>
      <c r="N721">
        <v>-119.809822</v>
      </c>
    </row>
    <row r="722" spans="1:14">
      <c r="A722" s="1" t="s">
        <v>509</v>
      </c>
      <c r="B722" s="1" t="s">
        <v>7</v>
      </c>
      <c r="D722" s="1" t="s">
        <v>26</v>
      </c>
      <c r="E722" s="1" t="s">
        <v>84</v>
      </c>
      <c r="F722" s="1">
        <v>3</v>
      </c>
      <c r="G722" s="1" t="s">
        <v>442</v>
      </c>
      <c r="H722" s="1">
        <v>2</v>
      </c>
      <c r="I722" s="1" t="str">
        <f>LOOKUP(A722, Streets!A:A, Streets!B:B)</f>
        <v>PIN</v>
      </c>
      <c r="J722" s="1" t="str">
        <f>IF(I722 &lt;&gt; "?", CONCATENATE(I722, E722), "?")</f>
        <v>PIN0131</v>
      </c>
      <c r="K722" s="2" t="str">
        <f t="shared" si="11"/>
        <v>131 Pine St. Reno, NV</v>
      </c>
      <c r="L722" t="s">
        <v>1246</v>
      </c>
      <c r="M722">
        <v>39.523823</v>
      </c>
      <c r="N722">
        <v>-119.809811</v>
      </c>
    </row>
    <row r="723" spans="1:14">
      <c r="A723" s="1" t="s">
        <v>509</v>
      </c>
      <c r="B723" s="1" t="s">
        <v>7</v>
      </c>
      <c r="D723" s="1" t="s">
        <v>26</v>
      </c>
      <c r="E723" s="1" t="s">
        <v>318</v>
      </c>
      <c r="F723" s="1">
        <v>3</v>
      </c>
      <c r="G723" s="1" t="s">
        <v>442</v>
      </c>
      <c r="H723" s="1">
        <v>2</v>
      </c>
      <c r="I723" s="1" t="str">
        <f>LOOKUP(A723, Streets!A:A, Streets!B:B)</f>
        <v>PIN</v>
      </c>
      <c r="J723" s="1" t="str">
        <f>IF(I723 &lt;&gt; "?", CONCATENATE(I723, E723), "?")</f>
        <v>PIN0133</v>
      </c>
      <c r="K723" s="2" t="str">
        <f t="shared" si="11"/>
        <v>133 Pine St. Reno, NV</v>
      </c>
      <c r="L723" t="s">
        <v>1247</v>
      </c>
      <c r="M723">
        <v>39.523826</v>
      </c>
      <c r="N723">
        <v>-119.809799</v>
      </c>
    </row>
    <row r="724" spans="1:14">
      <c r="A724" s="1" t="s">
        <v>509</v>
      </c>
      <c r="B724" s="1" t="s">
        <v>7</v>
      </c>
      <c r="D724" s="1" t="s">
        <v>26</v>
      </c>
      <c r="E724" s="1" t="s">
        <v>317</v>
      </c>
      <c r="F724" s="1">
        <v>3</v>
      </c>
      <c r="G724" s="1" t="s">
        <v>442</v>
      </c>
      <c r="H724" s="1">
        <v>2</v>
      </c>
      <c r="I724" s="1" t="str">
        <f>LOOKUP(A724, Streets!A:A, Streets!B:B)</f>
        <v>PIN</v>
      </c>
      <c r="J724" s="1" t="str">
        <f>IF(I724 &lt;&gt; "?", CONCATENATE(I724, E724), "?")</f>
        <v>PIN0135</v>
      </c>
      <c r="K724" s="2" t="str">
        <f t="shared" si="11"/>
        <v>135 Pine St. Reno, NV</v>
      </c>
      <c r="L724" t="s">
        <v>1248</v>
      </c>
      <c r="M724">
        <v>39.523828999999999</v>
      </c>
      <c r="N724">
        <v>-119.809787</v>
      </c>
    </row>
    <row r="725" spans="1:14">
      <c r="A725" s="1" t="s">
        <v>509</v>
      </c>
      <c r="B725" s="1" t="s">
        <v>7</v>
      </c>
      <c r="D725" s="1" t="s">
        <v>26</v>
      </c>
      <c r="E725" s="1" t="s">
        <v>382</v>
      </c>
      <c r="F725" s="1">
        <v>3</v>
      </c>
      <c r="G725" s="1" t="s">
        <v>442</v>
      </c>
      <c r="H725" s="1">
        <v>2</v>
      </c>
      <c r="I725" s="1" t="str">
        <f>LOOKUP(A725, Streets!A:A, Streets!B:B)</f>
        <v>PIN</v>
      </c>
      <c r="J725" s="1" t="str">
        <f>IF(I725 &lt;&gt; "?", CONCATENATE(I725, E725), "?")</f>
        <v>PIN0137</v>
      </c>
      <c r="K725" s="2" t="str">
        <f t="shared" si="11"/>
        <v>137 Pine St. Reno, NV</v>
      </c>
      <c r="L725" t="s">
        <v>1249</v>
      </c>
      <c r="M725">
        <v>39.523831999999999</v>
      </c>
      <c r="N725">
        <v>-119.809775</v>
      </c>
    </row>
    <row r="726" spans="1:14">
      <c r="A726" s="1" t="s">
        <v>509</v>
      </c>
      <c r="B726" s="1" t="s">
        <v>26</v>
      </c>
      <c r="D726" s="1" t="s">
        <v>25</v>
      </c>
      <c r="E726" s="1" t="s">
        <v>128</v>
      </c>
      <c r="F726" s="1">
        <v>3</v>
      </c>
      <c r="G726" s="1" t="s">
        <v>442</v>
      </c>
      <c r="H726" s="1">
        <v>2</v>
      </c>
      <c r="I726" s="1" t="str">
        <f>LOOKUP(A726, Streets!A:A, Streets!B:B)</f>
        <v>PIN</v>
      </c>
      <c r="J726" s="1" t="str">
        <f>IF(I726 &lt;&gt; "?", CONCATENATE(I726, E726), "?")</f>
        <v>PIN0034</v>
      </c>
      <c r="K726" s="2" t="str">
        <f t="shared" si="11"/>
        <v>34 Pine St. Reno, NV</v>
      </c>
      <c r="L726" t="s">
        <v>1250</v>
      </c>
      <c r="M726">
        <v>39.523389000000002</v>
      </c>
      <c r="N726">
        <v>-119.811401</v>
      </c>
    </row>
    <row r="727" spans="1:14">
      <c r="A727" s="1" t="s">
        <v>509</v>
      </c>
      <c r="B727" s="1" t="s">
        <v>26</v>
      </c>
      <c r="D727" s="1" t="s">
        <v>25</v>
      </c>
      <c r="E727" s="1" t="s">
        <v>129</v>
      </c>
      <c r="F727" s="1">
        <v>3</v>
      </c>
      <c r="G727" s="1" t="s">
        <v>442</v>
      </c>
      <c r="H727" s="1">
        <v>2</v>
      </c>
      <c r="I727" s="1" t="str">
        <f>LOOKUP(A727, Streets!A:A, Streets!B:B)</f>
        <v>PIN</v>
      </c>
      <c r="J727" s="1" t="str">
        <f>IF(I727 &lt;&gt; "?", CONCATENATE(I727, E727), "?")</f>
        <v>PIN0038</v>
      </c>
      <c r="K727" s="2" t="str">
        <f t="shared" si="11"/>
        <v>38 Pine St. Reno, NV</v>
      </c>
      <c r="L727" t="s">
        <v>1251</v>
      </c>
      <c r="M727">
        <v>39.523401999999997</v>
      </c>
      <c r="N727">
        <v>-119.811348</v>
      </c>
    </row>
    <row r="728" spans="1:14">
      <c r="A728" s="1" t="s">
        <v>509</v>
      </c>
      <c r="B728" s="1" t="s">
        <v>26</v>
      </c>
      <c r="D728" s="1" t="s">
        <v>25</v>
      </c>
      <c r="E728" s="1" t="s">
        <v>130</v>
      </c>
      <c r="F728" s="1">
        <v>3</v>
      </c>
      <c r="G728" s="1" t="s">
        <v>442</v>
      </c>
      <c r="H728" s="1">
        <v>2</v>
      </c>
      <c r="I728" s="1" t="str">
        <f>LOOKUP(A728, Streets!A:A, Streets!B:B)</f>
        <v>PIN</v>
      </c>
      <c r="J728" s="1" t="str">
        <f>IF(I728 &lt;&gt; "?", CONCATENATE(I728, E728), "?")</f>
        <v>PIN0042</v>
      </c>
      <c r="K728" s="2" t="str">
        <f t="shared" si="11"/>
        <v>42 Pine St. Reno, NV</v>
      </c>
      <c r="L728" t="s">
        <v>1252</v>
      </c>
      <c r="M728">
        <v>39.523415</v>
      </c>
      <c r="N728">
        <v>-119.811295</v>
      </c>
    </row>
    <row r="729" spans="1:14">
      <c r="A729" s="1" t="s">
        <v>509</v>
      </c>
      <c r="B729" s="1" t="s">
        <v>26</v>
      </c>
      <c r="D729" s="1" t="s">
        <v>25</v>
      </c>
      <c r="E729" s="1" t="s">
        <v>393</v>
      </c>
      <c r="F729" s="1">
        <v>3</v>
      </c>
      <c r="G729" s="1" t="s">
        <v>442</v>
      </c>
      <c r="H729" s="1">
        <v>2</v>
      </c>
      <c r="I729" s="1" t="str">
        <f>LOOKUP(A729, Streets!A:A, Streets!B:B)</f>
        <v>PIN</v>
      </c>
      <c r="J729" s="1" t="str">
        <f>IF(I729 &lt;&gt; "?", CONCATENATE(I729, E729), "?")</f>
        <v>PIN0046</v>
      </c>
      <c r="K729" s="2" t="str">
        <f t="shared" si="11"/>
        <v>46 Pine St. Reno, NV</v>
      </c>
      <c r="L729" t="s">
        <v>1253</v>
      </c>
      <c r="M729">
        <v>39.523428000000003</v>
      </c>
      <c r="N729">
        <v>-119.81124199999999</v>
      </c>
    </row>
    <row r="730" spans="1:14">
      <c r="A730" s="1" t="s">
        <v>509</v>
      </c>
      <c r="B730" s="1" t="s">
        <v>26</v>
      </c>
      <c r="D730" s="1" t="s">
        <v>25</v>
      </c>
      <c r="E730" s="1" t="s">
        <v>394</v>
      </c>
      <c r="F730" s="1">
        <v>3</v>
      </c>
      <c r="G730" s="1" t="s">
        <v>442</v>
      </c>
      <c r="H730" s="1">
        <v>2</v>
      </c>
      <c r="I730" s="1" t="str">
        <f>LOOKUP(A730, Streets!A:A, Streets!B:B)</f>
        <v>PIN</v>
      </c>
      <c r="J730" s="1" t="str">
        <f>IF(I730 &lt;&gt; "?", CONCATENATE(I730, E730), "?")</f>
        <v>PIN0050</v>
      </c>
      <c r="K730" s="2" t="str">
        <f t="shared" si="11"/>
        <v>50 Pine St. Reno, NV</v>
      </c>
      <c r="L730" t="s">
        <v>1254</v>
      </c>
      <c r="M730">
        <v>39.523440999999998</v>
      </c>
      <c r="N730">
        <v>-119.811189</v>
      </c>
    </row>
    <row r="731" spans="1:14">
      <c r="A731" s="1" t="s">
        <v>509</v>
      </c>
      <c r="B731" s="1" t="s">
        <v>26</v>
      </c>
      <c r="D731" s="1" t="s">
        <v>25</v>
      </c>
      <c r="E731" s="1" t="s">
        <v>395</v>
      </c>
      <c r="F731" s="1">
        <v>3</v>
      </c>
      <c r="G731" s="1" t="s">
        <v>442</v>
      </c>
      <c r="H731" s="1">
        <v>2</v>
      </c>
      <c r="I731" s="1" t="str">
        <f>LOOKUP(A731, Streets!A:A, Streets!B:B)</f>
        <v>PIN</v>
      </c>
      <c r="J731" s="1" t="str">
        <f>IF(I731 &lt;&gt; "?", CONCATENATE(I731, E731), "?")</f>
        <v>PIN0054</v>
      </c>
      <c r="K731" s="2" t="str">
        <f t="shared" si="11"/>
        <v>54 Pine St. Reno, NV</v>
      </c>
      <c r="L731" t="s">
        <v>1255</v>
      </c>
      <c r="M731">
        <v>39.523454000000001</v>
      </c>
      <c r="N731">
        <v>-119.811136</v>
      </c>
    </row>
    <row r="732" spans="1:14">
      <c r="A732" s="1" t="s">
        <v>509</v>
      </c>
      <c r="B732" s="1" t="s">
        <v>26</v>
      </c>
      <c r="D732" s="1" t="s">
        <v>25</v>
      </c>
      <c r="E732" s="1" t="s">
        <v>396</v>
      </c>
      <c r="F732" s="1">
        <v>3</v>
      </c>
      <c r="G732" s="1" t="s">
        <v>442</v>
      </c>
      <c r="H732" s="1">
        <v>2</v>
      </c>
      <c r="I732" s="1" t="str">
        <f>LOOKUP(A732, Streets!A:A, Streets!B:B)</f>
        <v>PIN</v>
      </c>
      <c r="J732" s="1" t="str">
        <f>IF(I732 &lt;&gt; "?", CONCATENATE(I732, E732), "?")</f>
        <v>PIN0058</v>
      </c>
      <c r="K732" s="2" t="str">
        <f t="shared" si="11"/>
        <v>58 Pine St. Reno, NV</v>
      </c>
      <c r="L732" t="s">
        <v>1256</v>
      </c>
      <c r="M732">
        <v>39.523466999999997</v>
      </c>
      <c r="N732">
        <v>-119.811083</v>
      </c>
    </row>
    <row r="733" spans="1:14">
      <c r="A733" s="1" t="s">
        <v>509</v>
      </c>
      <c r="B733" s="1" t="s">
        <v>26</v>
      </c>
      <c r="D733" s="1" t="s">
        <v>25</v>
      </c>
      <c r="E733" s="1" t="s">
        <v>397</v>
      </c>
      <c r="F733" s="1">
        <v>3</v>
      </c>
      <c r="G733" s="1" t="s">
        <v>442</v>
      </c>
      <c r="H733" s="1">
        <v>2</v>
      </c>
      <c r="I733" s="1" t="str">
        <f>LOOKUP(A733, Streets!A:A, Streets!B:B)</f>
        <v>PIN</v>
      </c>
      <c r="J733" s="1" t="str">
        <f>IF(I733 &lt;&gt; "?", CONCATENATE(I733, E733), "?")</f>
        <v>PIN0062</v>
      </c>
      <c r="K733" s="2" t="str">
        <f t="shared" si="11"/>
        <v>62 Pine St. Reno, NV</v>
      </c>
      <c r="L733" t="s">
        <v>1257</v>
      </c>
      <c r="M733">
        <v>39.523479999999999</v>
      </c>
      <c r="N733">
        <v>-119.81103</v>
      </c>
    </row>
    <row r="734" spans="1:14">
      <c r="A734" s="1" t="s">
        <v>509</v>
      </c>
      <c r="B734" s="1" t="s">
        <v>26</v>
      </c>
      <c r="D734" s="1" t="s">
        <v>25</v>
      </c>
      <c r="E734" s="1" t="s">
        <v>377</v>
      </c>
      <c r="F734" s="1">
        <v>3</v>
      </c>
      <c r="G734" s="1" t="s">
        <v>442</v>
      </c>
      <c r="H734" s="1">
        <v>2</v>
      </c>
      <c r="I734" s="1" t="str">
        <f>LOOKUP(A734, Streets!A:A, Streets!B:B)</f>
        <v>PIN</v>
      </c>
      <c r="J734" s="1" t="str">
        <f>IF(I734 &lt;&gt; "?", CONCATENATE(I734, E734), "?")</f>
        <v>PIN0015</v>
      </c>
      <c r="K734" s="2" t="str">
        <f t="shared" si="11"/>
        <v>15 Pine St. Reno, NV</v>
      </c>
      <c r="L734" t="s">
        <v>1258</v>
      </c>
      <c r="M734">
        <v>39.523356</v>
      </c>
      <c r="N734">
        <v>-119.811654</v>
      </c>
    </row>
    <row r="735" spans="1:14">
      <c r="A735" s="1" t="s">
        <v>509</v>
      </c>
      <c r="B735" s="1" t="s">
        <v>26</v>
      </c>
      <c r="D735" s="1" t="s">
        <v>25</v>
      </c>
      <c r="E735" s="1" t="s">
        <v>367</v>
      </c>
      <c r="F735" s="1">
        <v>3</v>
      </c>
      <c r="G735" s="1" t="s">
        <v>442</v>
      </c>
      <c r="H735" s="1">
        <v>2</v>
      </c>
      <c r="I735" s="1" t="str">
        <f>LOOKUP(A735, Streets!A:A, Streets!B:B)</f>
        <v>PIN</v>
      </c>
      <c r="J735" s="1" t="str">
        <f>IF(I735 &lt;&gt; "?", CONCATENATE(I735, E735), "?")</f>
        <v>PIN0019</v>
      </c>
      <c r="K735" s="2" t="str">
        <f t="shared" si="11"/>
        <v>19 Pine St. Reno, NV</v>
      </c>
      <c r="L735" t="s">
        <v>1259</v>
      </c>
      <c r="M735">
        <v>39.523369000000002</v>
      </c>
      <c r="N735">
        <v>-119.81160199999999</v>
      </c>
    </row>
    <row r="736" spans="1:14">
      <c r="A736" s="1" t="s">
        <v>509</v>
      </c>
      <c r="B736" s="1" t="s">
        <v>26</v>
      </c>
      <c r="D736" s="1" t="s">
        <v>25</v>
      </c>
      <c r="E736" s="1" t="s">
        <v>368</v>
      </c>
      <c r="F736" s="1">
        <v>3</v>
      </c>
      <c r="G736" s="1" t="s">
        <v>442</v>
      </c>
      <c r="H736" s="1">
        <v>2</v>
      </c>
      <c r="I736" s="1" t="str">
        <f>LOOKUP(A736, Streets!A:A, Streets!B:B)</f>
        <v>PIN</v>
      </c>
      <c r="J736" s="1" t="str">
        <f>IF(I736 &lt;&gt; "?", CONCATENATE(I736, E736), "?")</f>
        <v>PIN0023</v>
      </c>
      <c r="K736" s="2" t="str">
        <f t="shared" si="11"/>
        <v>23 Pine St. Reno, NV</v>
      </c>
      <c r="L736" t="s">
        <v>1260</v>
      </c>
      <c r="M736">
        <v>39.523381999999998</v>
      </c>
      <c r="N736">
        <v>-119.81155</v>
      </c>
    </row>
    <row r="737" spans="1:14">
      <c r="A737" s="1" t="s">
        <v>509</v>
      </c>
      <c r="B737" s="1" t="s">
        <v>26</v>
      </c>
      <c r="D737" s="1" t="s">
        <v>25</v>
      </c>
      <c r="E737" s="1" t="s">
        <v>122</v>
      </c>
      <c r="F737" s="1">
        <v>3</v>
      </c>
      <c r="G737" s="1" t="s">
        <v>442</v>
      </c>
      <c r="H737" s="1">
        <v>2</v>
      </c>
      <c r="I737" s="1" t="str">
        <f>LOOKUP(A737, Streets!A:A, Streets!B:B)</f>
        <v>PIN</v>
      </c>
      <c r="J737" s="1" t="str">
        <f>IF(I737 &lt;&gt; "?", CONCATENATE(I737, E737), "?")</f>
        <v>PIN0027</v>
      </c>
      <c r="K737" s="2" t="str">
        <f t="shared" si="11"/>
        <v>27 Pine St. Reno, NV</v>
      </c>
      <c r="L737" t="s">
        <v>1261</v>
      </c>
      <c r="M737">
        <v>39.523394000000003</v>
      </c>
      <c r="N737">
        <v>-119.811498</v>
      </c>
    </row>
    <row r="738" spans="1:14">
      <c r="A738" s="1" t="s">
        <v>509</v>
      </c>
      <c r="B738" s="1" t="s">
        <v>26</v>
      </c>
      <c r="D738" s="1" t="s">
        <v>25</v>
      </c>
      <c r="E738" s="1" t="s">
        <v>131</v>
      </c>
      <c r="F738" s="1">
        <v>3</v>
      </c>
      <c r="G738" s="1" t="s">
        <v>442</v>
      </c>
      <c r="H738" s="1">
        <v>2</v>
      </c>
      <c r="I738" s="1" t="str">
        <f>LOOKUP(A738, Streets!A:A, Streets!B:B)</f>
        <v>PIN</v>
      </c>
      <c r="J738" s="1" t="str">
        <f>IF(I738 &lt;&gt; "?", CONCATENATE(I738, E738), "?")</f>
        <v>PIN0031</v>
      </c>
      <c r="K738" s="2" t="str">
        <f t="shared" si="11"/>
        <v>31 Pine St. Reno, NV</v>
      </c>
      <c r="L738" t="s">
        <v>1262</v>
      </c>
      <c r="M738">
        <v>39.523406999999999</v>
      </c>
      <c r="N738">
        <v>-119.811446</v>
      </c>
    </row>
    <row r="739" spans="1:14">
      <c r="A739" s="1" t="s">
        <v>509</v>
      </c>
      <c r="B739" s="1" t="s">
        <v>26</v>
      </c>
      <c r="D739" s="1" t="s">
        <v>25</v>
      </c>
      <c r="E739" s="1" t="s">
        <v>132</v>
      </c>
      <c r="F739" s="1">
        <v>3</v>
      </c>
      <c r="G739" s="1" t="s">
        <v>442</v>
      </c>
      <c r="H739" s="1">
        <v>2</v>
      </c>
      <c r="I739" s="1" t="str">
        <f>LOOKUP(A739, Streets!A:A, Streets!B:B)</f>
        <v>PIN</v>
      </c>
      <c r="J739" s="1" t="str">
        <f>IF(I739 &lt;&gt; "?", CONCATENATE(I739, E739), "?")</f>
        <v>PIN0035</v>
      </c>
      <c r="K739" s="2" t="str">
        <f t="shared" si="11"/>
        <v>35 Pine St. Reno, NV</v>
      </c>
      <c r="L739" t="s">
        <v>1263</v>
      </c>
      <c r="M739">
        <v>39.523420000000002</v>
      </c>
      <c r="N739">
        <v>-119.811395</v>
      </c>
    </row>
    <row r="740" spans="1:14">
      <c r="A740" s="1" t="s">
        <v>509</v>
      </c>
      <c r="B740" s="1" t="s">
        <v>26</v>
      </c>
      <c r="D740" s="1" t="s">
        <v>25</v>
      </c>
      <c r="E740" s="1" t="s">
        <v>133</v>
      </c>
      <c r="F740" s="1">
        <v>3</v>
      </c>
      <c r="G740" s="1" t="s">
        <v>442</v>
      </c>
      <c r="H740" s="1">
        <v>2</v>
      </c>
      <c r="I740" s="1" t="str">
        <f>LOOKUP(A740, Streets!A:A, Streets!B:B)</f>
        <v>PIN</v>
      </c>
      <c r="J740" s="1" t="str">
        <f>IF(I740 &lt;&gt; "?", CONCATENATE(I740, E740), "?")</f>
        <v>PIN0039</v>
      </c>
      <c r="K740" s="2" t="str">
        <f t="shared" si="11"/>
        <v>39 Pine St. Reno, NV</v>
      </c>
      <c r="L740" t="s">
        <v>1264</v>
      </c>
      <c r="M740">
        <v>39.523432999999997</v>
      </c>
      <c r="N740">
        <v>-119.81134299999999</v>
      </c>
    </row>
    <row r="741" spans="1:14">
      <c r="A741" s="1" t="s">
        <v>509</v>
      </c>
      <c r="B741" s="1" t="s">
        <v>26</v>
      </c>
      <c r="D741" s="1" t="s">
        <v>25</v>
      </c>
      <c r="E741" s="1" t="s">
        <v>134</v>
      </c>
      <c r="F741" s="1">
        <v>3</v>
      </c>
      <c r="G741" s="1" t="s">
        <v>442</v>
      </c>
      <c r="H741" s="1">
        <v>2</v>
      </c>
      <c r="I741" s="1" t="str">
        <f>LOOKUP(A741, Streets!A:A, Streets!B:B)</f>
        <v>PIN</v>
      </c>
      <c r="J741" s="1" t="str">
        <f>IF(I741 &lt;&gt; "?", CONCATENATE(I741, E741), "?")</f>
        <v>PIN0043</v>
      </c>
      <c r="K741" s="2" t="str">
        <f t="shared" si="11"/>
        <v>43 Pine St. Reno, NV</v>
      </c>
      <c r="L741" t="s">
        <v>1265</v>
      </c>
      <c r="M741">
        <v>39.523446</v>
      </c>
      <c r="N741">
        <v>-119.811291</v>
      </c>
    </row>
    <row r="742" spans="1:14">
      <c r="A742" s="1" t="s">
        <v>522</v>
      </c>
      <c r="B742" s="1" t="s">
        <v>53</v>
      </c>
      <c r="D742" s="1" t="s">
        <v>7</v>
      </c>
      <c r="E742" s="1" t="s">
        <v>219</v>
      </c>
      <c r="F742" s="1">
        <v>2</v>
      </c>
      <c r="G742" s="1" t="s">
        <v>440</v>
      </c>
      <c r="H742" s="1">
        <v>2</v>
      </c>
      <c r="I742" s="1" t="str">
        <f>LOOKUP(A742, Streets!A:A, Streets!B:B)</f>
        <v>STA</v>
      </c>
      <c r="J742" s="1" t="str">
        <f>IF(I742 &lt;&gt; "?", CONCATENATE(I742, E742), "?")</f>
        <v>STA0202</v>
      </c>
      <c r="K742" s="2" t="str">
        <f t="shared" si="11"/>
        <v>202 State St. Reno, NV</v>
      </c>
      <c r="L742" t="s">
        <v>1266</v>
      </c>
      <c r="M742">
        <v>39.524538</v>
      </c>
      <c r="N742">
        <v>-119.809225</v>
      </c>
    </row>
    <row r="743" spans="1:14">
      <c r="A743" s="1" t="s">
        <v>522</v>
      </c>
      <c r="B743" s="1" t="s">
        <v>53</v>
      </c>
      <c r="D743" s="1" t="s">
        <v>7</v>
      </c>
      <c r="E743" s="1" t="s">
        <v>117</v>
      </c>
      <c r="F743" s="1">
        <v>2</v>
      </c>
      <c r="G743" s="1" t="s">
        <v>440</v>
      </c>
      <c r="H743" s="1">
        <v>2</v>
      </c>
      <c r="I743" s="1" t="str">
        <f>LOOKUP(A743, Streets!A:A, Streets!B:B)</f>
        <v>STA</v>
      </c>
      <c r="J743" s="1" t="str">
        <f>IF(I743 &lt;&gt; "?", CONCATENATE(I743, E743), "?")</f>
        <v>STA0204</v>
      </c>
      <c r="K743" s="2" t="str">
        <f t="shared" si="11"/>
        <v>204 State St. Reno, NV</v>
      </c>
      <c r="L743" t="s">
        <v>1267</v>
      </c>
      <c r="M743">
        <v>39.524546000000001</v>
      </c>
      <c r="N743">
        <v>-119.809195</v>
      </c>
    </row>
    <row r="744" spans="1:14">
      <c r="A744" s="1" t="s">
        <v>522</v>
      </c>
      <c r="B744" s="1" t="s">
        <v>53</v>
      </c>
      <c r="D744" s="1" t="s">
        <v>7</v>
      </c>
      <c r="E744" s="1" t="s">
        <v>116</v>
      </c>
      <c r="F744" s="1">
        <v>2</v>
      </c>
      <c r="G744" s="1" t="s">
        <v>440</v>
      </c>
      <c r="H744" s="1">
        <v>2</v>
      </c>
      <c r="I744" s="1" t="str">
        <f>LOOKUP(A744, Streets!A:A, Streets!B:B)</f>
        <v>STA</v>
      </c>
      <c r="J744" s="1" t="str">
        <f>IF(I744 &lt;&gt; "?", CONCATENATE(I744, E744), "?")</f>
        <v>STA0206</v>
      </c>
      <c r="K744" s="2" t="str">
        <f t="shared" si="11"/>
        <v>206 State St. Reno, NV</v>
      </c>
      <c r="L744" t="s">
        <v>1268</v>
      </c>
      <c r="M744">
        <v>39.524554000000002</v>
      </c>
      <c r="N744">
        <v>-119.80916499999999</v>
      </c>
    </row>
    <row r="745" spans="1:14">
      <c r="A745" s="1" t="s">
        <v>522</v>
      </c>
      <c r="B745" s="1" t="s">
        <v>53</v>
      </c>
      <c r="D745" s="1" t="s">
        <v>7</v>
      </c>
      <c r="E745" s="1" t="s">
        <v>363</v>
      </c>
      <c r="F745" s="1">
        <v>2</v>
      </c>
      <c r="G745" s="1" t="s">
        <v>440</v>
      </c>
      <c r="H745" s="1">
        <v>2</v>
      </c>
      <c r="I745" s="1" t="str">
        <f>LOOKUP(A745, Streets!A:A, Streets!B:B)</f>
        <v>STA</v>
      </c>
      <c r="J745" s="1" t="str">
        <f>IF(I745 &lt;&gt; "?", CONCATENATE(I745, E745), "?")</f>
        <v>STA0208</v>
      </c>
      <c r="K745" s="2" t="str">
        <f t="shared" si="11"/>
        <v>208 State St. Reno, NV</v>
      </c>
      <c r="L745" t="s">
        <v>1269</v>
      </c>
      <c r="M745">
        <v>39.524560999999999</v>
      </c>
      <c r="N745">
        <v>-119.809136</v>
      </c>
    </row>
    <row r="746" spans="1:14">
      <c r="A746" s="1" t="s">
        <v>522</v>
      </c>
      <c r="B746" s="1" t="s">
        <v>53</v>
      </c>
      <c r="D746" s="1" t="s">
        <v>7</v>
      </c>
      <c r="E746" s="1" t="s">
        <v>204</v>
      </c>
      <c r="F746" s="1">
        <v>2</v>
      </c>
      <c r="G746" s="1" t="s">
        <v>440</v>
      </c>
      <c r="H746" s="1">
        <v>2</v>
      </c>
      <c r="I746" s="1" t="str">
        <f>LOOKUP(A746, Streets!A:A, Streets!B:B)</f>
        <v>STA</v>
      </c>
      <c r="J746" s="1" t="str">
        <f>IF(I746 &lt;&gt; "?", CONCATENATE(I746, E746), "?")</f>
        <v>STA0210</v>
      </c>
      <c r="K746" s="2" t="str">
        <f t="shared" si="11"/>
        <v>210 State St. Reno, NV</v>
      </c>
      <c r="L746" t="s">
        <v>1270</v>
      </c>
      <c r="M746">
        <v>39.524569</v>
      </c>
      <c r="N746">
        <v>-119.809106</v>
      </c>
    </row>
    <row r="747" spans="1:14">
      <c r="A747" s="1" t="s">
        <v>522</v>
      </c>
      <c r="B747" s="1" t="s">
        <v>53</v>
      </c>
      <c r="D747" s="1" t="s">
        <v>7</v>
      </c>
      <c r="E747" s="1" t="s">
        <v>217</v>
      </c>
      <c r="F747" s="1">
        <v>2</v>
      </c>
      <c r="G747" s="1" t="s">
        <v>440</v>
      </c>
      <c r="H747" s="1">
        <v>2</v>
      </c>
      <c r="I747" s="1" t="str">
        <f>LOOKUP(A747, Streets!A:A, Streets!B:B)</f>
        <v>STA</v>
      </c>
      <c r="J747" s="1" t="str">
        <f>IF(I747 &lt;&gt; "?", CONCATENATE(I747, E747), "?")</f>
        <v>STA0212</v>
      </c>
      <c r="K747" s="2" t="str">
        <f t="shared" si="11"/>
        <v>212 State St. Reno, NV</v>
      </c>
      <c r="L747" t="s">
        <v>1271</v>
      </c>
      <c r="M747">
        <v>39.524576000000003</v>
      </c>
      <c r="N747">
        <v>-119.809077</v>
      </c>
    </row>
    <row r="748" spans="1:14">
      <c r="A748" s="1" t="s">
        <v>522</v>
      </c>
      <c r="B748" s="1" t="s">
        <v>53</v>
      </c>
      <c r="D748" s="1" t="s">
        <v>7</v>
      </c>
      <c r="E748" s="1" t="s">
        <v>203</v>
      </c>
      <c r="F748" s="1">
        <v>2</v>
      </c>
      <c r="G748" s="1" t="s">
        <v>440</v>
      </c>
      <c r="H748" s="1">
        <v>2</v>
      </c>
      <c r="I748" s="1" t="str">
        <f>LOOKUP(A748, Streets!A:A, Streets!B:B)</f>
        <v>STA</v>
      </c>
      <c r="J748" s="1" t="str">
        <f>IF(I748 &lt;&gt; "?", CONCATENATE(I748, E748), "?")</f>
        <v>STA0213</v>
      </c>
      <c r="K748" s="2" t="str">
        <f t="shared" si="11"/>
        <v>213 State St. Reno, NV</v>
      </c>
      <c r="L748" t="s">
        <v>1272</v>
      </c>
      <c r="M748">
        <v>39.524602999999999</v>
      </c>
      <c r="N748">
        <v>-119.809089</v>
      </c>
    </row>
    <row r="749" spans="1:14">
      <c r="A749" s="1" t="s">
        <v>522</v>
      </c>
      <c r="B749" s="1" t="s">
        <v>53</v>
      </c>
      <c r="D749" s="1" t="s">
        <v>7</v>
      </c>
      <c r="E749" s="1" t="s">
        <v>218</v>
      </c>
      <c r="F749" s="1">
        <v>2</v>
      </c>
      <c r="G749" s="1" t="s">
        <v>440</v>
      </c>
      <c r="H749" s="1">
        <v>2</v>
      </c>
      <c r="I749" s="1" t="str">
        <f>LOOKUP(A749, Streets!A:A, Streets!B:B)</f>
        <v>STA</v>
      </c>
      <c r="J749" s="1" t="str">
        <f>IF(I749 &lt;&gt; "?", CONCATENATE(I749, E749), "?")</f>
        <v>STA0211</v>
      </c>
      <c r="K749" s="2" t="str">
        <f t="shared" si="11"/>
        <v>211 State St. Reno, NV</v>
      </c>
      <c r="L749" t="s">
        <v>1273</v>
      </c>
      <c r="M749">
        <v>39.524596000000003</v>
      </c>
      <c r="N749">
        <v>-119.809118</v>
      </c>
    </row>
    <row r="750" spans="1:14">
      <c r="A750" s="1" t="s">
        <v>522</v>
      </c>
      <c r="B750" s="1" t="s">
        <v>53</v>
      </c>
      <c r="D750" s="1" t="s">
        <v>7</v>
      </c>
      <c r="E750" s="1" t="s">
        <v>268</v>
      </c>
      <c r="F750" s="1">
        <v>2</v>
      </c>
      <c r="G750" s="1" t="s">
        <v>440</v>
      </c>
      <c r="H750" s="1">
        <v>2</v>
      </c>
      <c r="I750" s="1" t="str">
        <f>LOOKUP(A750, Streets!A:A, Streets!B:B)</f>
        <v>STA</v>
      </c>
      <c r="J750" s="1" t="str">
        <f>IF(I750 &lt;&gt; "?", CONCATENATE(I750, E750), "?")</f>
        <v>STA0209</v>
      </c>
      <c r="K750" s="2" t="str">
        <f t="shared" si="11"/>
        <v>209 State St. Reno, NV</v>
      </c>
      <c r="L750" t="s">
        <v>1274</v>
      </c>
      <c r="M750">
        <v>39.524588000000001</v>
      </c>
      <c r="N750">
        <v>-119.80914799999999</v>
      </c>
    </row>
    <row r="751" spans="1:14">
      <c r="A751" s="1" t="s">
        <v>522</v>
      </c>
      <c r="B751" s="1" t="s">
        <v>53</v>
      </c>
      <c r="D751" s="1" t="s">
        <v>7</v>
      </c>
      <c r="E751" s="1" t="s">
        <v>267</v>
      </c>
      <c r="F751" s="1">
        <v>2</v>
      </c>
      <c r="G751" s="1" t="s">
        <v>440</v>
      </c>
      <c r="H751" s="1">
        <v>2</v>
      </c>
      <c r="I751" s="1" t="str">
        <f>LOOKUP(A751, Streets!A:A, Streets!B:B)</f>
        <v>STA</v>
      </c>
      <c r="J751" s="1" t="str">
        <f>IF(I751 &lt;&gt; "?", CONCATENATE(I751, E751), "?")</f>
        <v>STA0207</v>
      </c>
      <c r="K751" s="2" t="str">
        <f t="shared" si="11"/>
        <v>207 State St. Reno, NV</v>
      </c>
      <c r="L751" t="s">
        <v>1275</v>
      </c>
      <c r="M751">
        <v>39.524580999999998</v>
      </c>
      <c r="N751">
        <v>-119.80917700000001</v>
      </c>
    </row>
    <row r="752" spans="1:14">
      <c r="A752" s="1" t="s">
        <v>522</v>
      </c>
      <c r="B752" s="1" t="s">
        <v>53</v>
      </c>
      <c r="D752" s="1" t="s">
        <v>7</v>
      </c>
      <c r="E752" s="1" t="s">
        <v>115</v>
      </c>
      <c r="F752" s="1">
        <v>2</v>
      </c>
      <c r="G752" s="1" t="s">
        <v>440</v>
      </c>
      <c r="H752" s="1">
        <v>2</v>
      </c>
      <c r="I752" s="1" t="str">
        <f>LOOKUP(A752, Streets!A:A, Streets!B:B)</f>
        <v>STA</v>
      </c>
      <c r="J752" s="1" t="str">
        <f>IF(I752 &lt;&gt; "?", CONCATENATE(I752, E752), "?")</f>
        <v>STA0205</v>
      </c>
      <c r="K752" s="2" t="str">
        <f t="shared" si="11"/>
        <v>205 State St. Reno, NV</v>
      </c>
      <c r="L752" t="s">
        <v>1276</v>
      </c>
      <c r="M752">
        <v>39.524572999999997</v>
      </c>
      <c r="N752">
        <v>-119.809207</v>
      </c>
    </row>
    <row r="753" spans="1:14">
      <c r="A753" s="1" t="s">
        <v>522</v>
      </c>
      <c r="B753" s="1" t="s">
        <v>53</v>
      </c>
      <c r="D753" s="1" t="s">
        <v>7</v>
      </c>
      <c r="E753" s="1" t="s">
        <v>114</v>
      </c>
      <c r="F753" s="1">
        <v>2</v>
      </c>
      <c r="G753" s="1" t="s">
        <v>440</v>
      </c>
      <c r="H753" s="1">
        <v>2</v>
      </c>
      <c r="I753" s="1" t="str">
        <f>LOOKUP(A753, Streets!A:A, Streets!B:B)</f>
        <v>STA</v>
      </c>
      <c r="J753" s="1" t="str">
        <f>IF(I753 &lt;&gt; "?", CONCATENATE(I753, E753), "?")</f>
        <v>STA0203</v>
      </c>
      <c r="K753" s="2" t="str">
        <f t="shared" si="11"/>
        <v>203 State St. Reno, NV</v>
      </c>
      <c r="L753" t="s">
        <v>1277</v>
      </c>
      <c r="M753">
        <v>39.524565000000003</v>
      </c>
      <c r="N753">
        <v>-119.809236</v>
      </c>
    </row>
    <row r="754" spans="1:14">
      <c r="A754" s="1" t="s">
        <v>522</v>
      </c>
      <c r="B754" s="1" t="s">
        <v>53</v>
      </c>
      <c r="D754" s="1" t="s">
        <v>7</v>
      </c>
      <c r="E754" s="1" t="s">
        <v>113</v>
      </c>
      <c r="F754" s="1">
        <v>2</v>
      </c>
      <c r="G754" s="1" t="s">
        <v>440</v>
      </c>
      <c r="H754" s="1">
        <v>2</v>
      </c>
      <c r="I754" s="1" t="str">
        <f>LOOKUP(A754, Streets!A:A, Streets!B:B)</f>
        <v>STA</v>
      </c>
      <c r="J754" s="1" t="str">
        <f>IF(I754 &lt;&gt; "?", CONCATENATE(I754, E754), "?")</f>
        <v>STA0201</v>
      </c>
      <c r="K754" s="2" t="str">
        <f t="shared" si="11"/>
        <v>201 State St. Reno, NV</v>
      </c>
      <c r="L754" t="s">
        <v>1278</v>
      </c>
      <c r="M754">
        <v>39.524557999999999</v>
      </c>
      <c r="N754">
        <v>-119.80926599999999</v>
      </c>
    </row>
    <row r="755" spans="1:14">
      <c r="A755" s="1" t="s">
        <v>522</v>
      </c>
      <c r="B755" s="1" t="s">
        <v>53</v>
      </c>
      <c r="D755" s="1" t="s">
        <v>7</v>
      </c>
      <c r="E755" s="1" t="s">
        <v>398</v>
      </c>
      <c r="F755" s="1">
        <v>2</v>
      </c>
      <c r="G755" s="1" t="s">
        <v>440</v>
      </c>
      <c r="H755" s="1">
        <v>2</v>
      </c>
      <c r="I755" s="1" t="str">
        <f>LOOKUP(A755, Streets!A:A, Streets!B:B)</f>
        <v>STA</v>
      </c>
      <c r="J755" s="1" t="str">
        <f>IF(I755 &lt;&gt; "?", CONCATENATE(I755, E755), "?")</f>
        <v>STA0199</v>
      </c>
      <c r="K755" s="2" t="str">
        <f t="shared" si="11"/>
        <v>199 State St. Reno, NV</v>
      </c>
      <c r="L755" t="s">
        <v>1279</v>
      </c>
      <c r="M755">
        <v>39.524549999999998</v>
      </c>
      <c r="N755">
        <v>-119.80929500000001</v>
      </c>
    </row>
    <row r="756" spans="1:14">
      <c r="A756" s="1" t="s">
        <v>522</v>
      </c>
      <c r="B756" s="1" t="s">
        <v>53</v>
      </c>
      <c r="D756" s="1" t="s">
        <v>7</v>
      </c>
      <c r="E756" s="1" t="s">
        <v>399</v>
      </c>
      <c r="F756" s="1">
        <v>2</v>
      </c>
      <c r="G756" s="1" t="s">
        <v>440</v>
      </c>
      <c r="H756" s="1">
        <v>2</v>
      </c>
      <c r="I756" s="1" t="str">
        <f>LOOKUP(A756, Streets!A:A, Streets!B:B)</f>
        <v>STA</v>
      </c>
      <c r="J756" s="1" t="str">
        <f>IF(I756 &lt;&gt; "?", CONCATENATE(I756, E756), "?")</f>
        <v>STA0197</v>
      </c>
      <c r="K756" s="2" t="str">
        <f t="shared" si="11"/>
        <v>197 State St. Reno, NV</v>
      </c>
      <c r="L756" t="s">
        <v>1280</v>
      </c>
      <c r="M756">
        <v>39.524543000000001</v>
      </c>
      <c r="N756">
        <v>-119.809325</v>
      </c>
    </row>
    <row r="757" spans="1:14">
      <c r="A757" s="1" t="s">
        <v>522</v>
      </c>
      <c r="B757" s="1" t="s">
        <v>7</v>
      </c>
      <c r="D757" s="1" t="s">
        <v>26</v>
      </c>
      <c r="E757" s="1" t="s">
        <v>371</v>
      </c>
      <c r="F757" s="1">
        <v>3</v>
      </c>
      <c r="G757" s="1" t="s">
        <v>442</v>
      </c>
      <c r="H757" s="1">
        <v>2</v>
      </c>
      <c r="I757" s="1" t="str">
        <f>LOOKUP(A757, Streets!A:A, Streets!B:B)</f>
        <v>STA</v>
      </c>
      <c r="J757" s="1" t="str">
        <f>IF(I757 &lt;&gt; "?", CONCATENATE(I757, E757), "?")</f>
        <v>STA0143</v>
      </c>
      <c r="K757" s="2" t="str">
        <f t="shared" si="11"/>
        <v>143 State St. Reno, NV</v>
      </c>
      <c r="L757" t="s">
        <v>1281</v>
      </c>
      <c r="M757">
        <v>39.524340000000002</v>
      </c>
      <c r="N757">
        <v>-119.810136</v>
      </c>
    </row>
    <row r="758" spans="1:14">
      <c r="A758" s="1" t="s">
        <v>522</v>
      </c>
      <c r="B758" s="1" t="s">
        <v>7</v>
      </c>
      <c r="D758" s="1" t="s">
        <v>26</v>
      </c>
      <c r="E758" s="1" t="s">
        <v>383</v>
      </c>
      <c r="F758" s="1">
        <v>3</v>
      </c>
      <c r="G758" s="1" t="s">
        <v>442</v>
      </c>
      <c r="H758" s="1">
        <v>2</v>
      </c>
      <c r="I758" s="1" t="str">
        <f>LOOKUP(A758, Streets!A:A, Streets!B:B)</f>
        <v>STA</v>
      </c>
      <c r="J758" s="1" t="str">
        <f>IF(I758 &lt;&gt; "?", CONCATENATE(I758, E758), "?")</f>
        <v>STA0141</v>
      </c>
      <c r="K758" s="2" t="str">
        <f t="shared" si="11"/>
        <v>141 State St. Reno, NV</v>
      </c>
      <c r="L758" t="s">
        <v>1282</v>
      </c>
      <c r="M758">
        <v>39.524332000000001</v>
      </c>
      <c r="N758">
        <v>-119.810166</v>
      </c>
    </row>
    <row r="759" spans="1:14">
      <c r="A759" s="1" t="s">
        <v>522</v>
      </c>
      <c r="B759" s="1" t="s">
        <v>7</v>
      </c>
      <c r="D759" s="1" t="s">
        <v>26</v>
      </c>
      <c r="E759" s="1" t="s">
        <v>372</v>
      </c>
      <c r="F759" s="1">
        <v>3</v>
      </c>
      <c r="G759" s="1" t="s">
        <v>442</v>
      </c>
      <c r="H759" s="1">
        <v>2</v>
      </c>
      <c r="I759" s="1" t="str">
        <f>LOOKUP(A759, Streets!A:A, Streets!B:B)</f>
        <v>STA</v>
      </c>
      <c r="J759" s="1" t="str">
        <f>IF(I759 &lt;&gt; "?", CONCATENATE(I759, E759), "?")</f>
        <v>STA0139</v>
      </c>
      <c r="K759" s="2" t="str">
        <f t="shared" si="11"/>
        <v>139 State St. Reno, NV</v>
      </c>
      <c r="L759" t="s">
        <v>1283</v>
      </c>
      <c r="M759">
        <v>39.524324999999997</v>
      </c>
      <c r="N759">
        <v>-119.810196</v>
      </c>
    </row>
    <row r="760" spans="1:14">
      <c r="A760" s="1" t="s">
        <v>522</v>
      </c>
      <c r="B760" s="1" t="s">
        <v>7</v>
      </c>
      <c r="D760" s="1" t="s">
        <v>26</v>
      </c>
      <c r="E760" s="1" t="s">
        <v>382</v>
      </c>
      <c r="F760" s="1">
        <v>3</v>
      </c>
      <c r="G760" s="1" t="s">
        <v>442</v>
      </c>
      <c r="H760" s="1">
        <v>2</v>
      </c>
      <c r="I760" s="1" t="str">
        <f>LOOKUP(A760, Streets!A:A, Streets!B:B)</f>
        <v>STA</v>
      </c>
      <c r="J760" s="1" t="str">
        <f>IF(I760 &lt;&gt; "?", CONCATENATE(I760, E760), "?")</f>
        <v>STA0137</v>
      </c>
      <c r="K760" s="2" t="str">
        <f t="shared" si="11"/>
        <v>137 State St. Reno, NV</v>
      </c>
      <c r="L760" t="s">
        <v>1284</v>
      </c>
      <c r="M760">
        <v>39.524317000000003</v>
      </c>
      <c r="N760">
        <v>-119.810226</v>
      </c>
    </row>
    <row r="761" spans="1:14">
      <c r="A761" s="1" t="s">
        <v>522</v>
      </c>
      <c r="B761" s="1" t="s">
        <v>7</v>
      </c>
      <c r="D761" s="1" t="s">
        <v>26</v>
      </c>
      <c r="E761" s="1" t="s">
        <v>317</v>
      </c>
      <c r="F761" s="1">
        <v>3</v>
      </c>
      <c r="G761" s="1" t="s">
        <v>442</v>
      </c>
      <c r="H761" s="1">
        <v>2</v>
      </c>
      <c r="I761" s="1" t="str">
        <f>LOOKUP(A761, Streets!A:A, Streets!B:B)</f>
        <v>STA</v>
      </c>
      <c r="J761" s="1" t="str">
        <f>IF(I761 &lt;&gt; "?", CONCATENATE(I761, E761), "?")</f>
        <v>STA0135</v>
      </c>
      <c r="K761" s="2" t="str">
        <f t="shared" si="11"/>
        <v>135 State St. Reno, NV</v>
      </c>
      <c r="L761" t="s">
        <v>1285</v>
      </c>
      <c r="M761">
        <v>39.52431</v>
      </c>
      <c r="N761">
        <v>-119.810256</v>
      </c>
    </row>
    <row r="762" spans="1:14">
      <c r="A762" s="1" t="s">
        <v>522</v>
      </c>
      <c r="B762" s="1" t="s">
        <v>7</v>
      </c>
      <c r="D762" s="1" t="s">
        <v>26</v>
      </c>
      <c r="E762" s="1" t="s">
        <v>318</v>
      </c>
      <c r="F762" s="1">
        <v>3</v>
      </c>
      <c r="G762" s="1" t="s">
        <v>442</v>
      </c>
      <c r="H762" s="1">
        <v>2</v>
      </c>
      <c r="I762" s="1" t="str">
        <f>LOOKUP(A762, Streets!A:A, Streets!B:B)</f>
        <v>STA</v>
      </c>
      <c r="J762" s="1" t="str">
        <f>IF(I762 &lt;&gt; "?", CONCATENATE(I762, E762), "?")</f>
        <v>STA0133</v>
      </c>
      <c r="K762" s="2" t="str">
        <f t="shared" si="11"/>
        <v>133 State St. Reno, NV</v>
      </c>
      <c r="L762" t="s">
        <v>1286</v>
      </c>
      <c r="M762">
        <v>39.524301999999999</v>
      </c>
      <c r="N762">
        <v>-119.810286</v>
      </c>
    </row>
    <row r="763" spans="1:14">
      <c r="A763" s="1" t="s">
        <v>522</v>
      </c>
      <c r="B763" s="1" t="s">
        <v>7</v>
      </c>
      <c r="D763" s="1" t="s">
        <v>26</v>
      </c>
      <c r="E763" s="1" t="s">
        <v>84</v>
      </c>
      <c r="F763" s="1">
        <v>3</v>
      </c>
      <c r="G763" s="1" t="s">
        <v>442</v>
      </c>
      <c r="H763" s="1">
        <v>2</v>
      </c>
      <c r="I763" s="1" t="str">
        <f>LOOKUP(A763, Streets!A:A, Streets!B:B)</f>
        <v>STA</v>
      </c>
      <c r="J763" s="1" t="str">
        <f>IF(I763 &lt;&gt; "?", CONCATENATE(I763, E763), "?")</f>
        <v>STA0131</v>
      </c>
      <c r="K763" s="2" t="str">
        <f t="shared" si="11"/>
        <v>131 State St. Reno, NV</v>
      </c>
      <c r="L763" t="s">
        <v>1287</v>
      </c>
      <c r="M763">
        <v>39.524295000000002</v>
      </c>
      <c r="N763">
        <v>-119.810316</v>
      </c>
    </row>
    <row r="764" spans="1:14">
      <c r="A764" s="1" t="s">
        <v>522</v>
      </c>
      <c r="B764" s="1" t="s">
        <v>7</v>
      </c>
      <c r="D764" s="1" t="s">
        <v>26</v>
      </c>
      <c r="E764" s="1" t="s">
        <v>209</v>
      </c>
      <c r="F764" s="1">
        <v>3</v>
      </c>
      <c r="G764" s="1" t="s">
        <v>442</v>
      </c>
      <c r="H764" s="1">
        <v>2</v>
      </c>
      <c r="I764" s="1" t="str">
        <f>LOOKUP(A764, Streets!A:A, Streets!B:B)</f>
        <v>STA</v>
      </c>
      <c r="J764" s="1" t="str">
        <f>IF(I764 &lt;&gt; "?", CONCATENATE(I764, E764), "?")</f>
        <v>STA0130</v>
      </c>
      <c r="K764" s="2" t="str">
        <f t="shared" si="11"/>
        <v>130 State St. Reno, NV</v>
      </c>
      <c r="L764" t="s">
        <v>1288</v>
      </c>
      <c r="M764">
        <v>39.524371000000002</v>
      </c>
      <c r="N764">
        <v>-119.809893</v>
      </c>
    </row>
    <row r="765" spans="1:14">
      <c r="A765" s="1" t="s">
        <v>522</v>
      </c>
      <c r="B765" s="1" t="s">
        <v>7</v>
      </c>
      <c r="D765" s="1" t="s">
        <v>26</v>
      </c>
      <c r="E765" s="1" t="s">
        <v>138</v>
      </c>
      <c r="F765" s="1">
        <v>3</v>
      </c>
      <c r="G765" s="1" t="s">
        <v>442</v>
      </c>
      <c r="H765" s="1">
        <v>2</v>
      </c>
      <c r="I765" s="1" t="str">
        <f>LOOKUP(A765, Streets!A:A, Streets!B:B)</f>
        <v>STA</v>
      </c>
      <c r="J765" s="1" t="str">
        <f>IF(I765 &lt;&gt; "?", CONCATENATE(I765, E765), "?")</f>
        <v>STA0132</v>
      </c>
      <c r="K765" s="2" t="str">
        <f t="shared" si="11"/>
        <v>132 State St. Reno, NV</v>
      </c>
      <c r="L765" t="s">
        <v>1289</v>
      </c>
      <c r="M765">
        <v>39.526668999999998</v>
      </c>
      <c r="N765">
        <v>-119.815372</v>
      </c>
    </row>
    <row r="766" spans="1:14">
      <c r="A766" s="1" t="s">
        <v>522</v>
      </c>
      <c r="B766" s="1" t="s">
        <v>7</v>
      </c>
      <c r="D766" s="1" t="s">
        <v>26</v>
      </c>
      <c r="E766" s="1" t="s">
        <v>208</v>
      </c>
      <c r="F766" s="1">
        <v>3</v>
      </c>
      <c r="G766" s="1" t="s">
        <v>442</v>
      </c>
      <c r="H766" s="1">
        <v>2</v>
      </c>
      <c r="I766" s="1" t="str">
        <f>LOOKUP(A766, Streets!A:A, Streets!B:B)</f>
        <v>STA</v>
      </c>
      <c r="J766" s="1" t="str">
        <f>IF(I766 &lt;&gt; "?", CONCATENATE(I766, E766), "?")</f>
        <v>STA0134</v>
      </c>
      <c r="K766" s="2" t="str">
        <f t="shared" si="11"/>
        <v>134 State St. Reno, NV</v>
      </c>
      <c r="L766" t="s">
        <v>1290</v>
      </c>
      <c r="M766">
        <v>39.524388999999999</v>
      </c>
      <c r="N766">
        <v>-119.809819</v>
      </c>
    </row>
    <row r="767" spans="1:14">
      <c r="A767" s="1" t="s">
        <v>522</v>
      </c>
      <c r="B767" s="1" t="s">
        <v>7</v>
      </c>
      <c r="D767" s="1" t="s">
        <v>26</v>
      </c>
      <c r="E767" s="1" t="s">
        <v>136</v>
      </c>
      <c r="F767" s="1">
        <v>3</v>
      </c>
      <c r="G767" s="1" t="s">
        <v>442</v>
      </c>
      <c r="H767" s="1">
        <v>2</v>
      </c>
      <c r="I767" s="1" t="str">
        <f>LOOKUP(A767, Streets!A:A, Streets!B:B)</f>
        <v>STA</v>
      </c>
      <c r="J767" s="1" t="str">
        <f>IF(I767 &lt;&gt; "?", CONCATENATE(I767, E767), "?")</f>
        <v>STA0136</v>
      </c>
      <c r="K767" s="2" t="str">
        <f t="shared" si="11"/>
        <v>136 State St. Reno, NV</v>
      </c>
      <c r="L767" t="s">
        <v>1291</v>
      </c>
      <c r="M767">
        <v>39.524393000000003</v>
      </c>
      <c r="N767">
        <v>-119.809803</v>
      </c>
    </row>
    <row r="768" spans="1:14">
      <c r="A768" s="1" t="s">
        <v>522</v>
      </c>
      <c r="B768" s="1" t="s">
        <v>7</v>
      </c>
      <c r="D768" s="1" t="s">
        <v>26</v>
      </c>
      <c r="E768" s="1" t="s">
        <v>137</v>
      </c>
      <c r="F768" s="1">
        <v>3</v>
      </c>
      <c r="G768" s="1" t="s">
        <v>442</v>
      </c>
      <c r="H768" s="1">
        <v>2</v>
      </c>
      <c r="I768" s="1" t="str">
        <f>LOOKUP(A768, Streets!A:A, Streets!B:B)</f>
        <v>STA</v>
      </c>
      <c r="J768" s="1" t="str">
        <f>IF(I768 &lt;&gt; "?", CONCATENATE(I768, E768), "?")</f>
        <v>STA0140</v>
      </c>
      <c r="K768" s="2" t="str">
        <f t="shared" si="11"/>
        <v>140 State St. Reno, NV</v>
      </c>
      <c r="L768" t="s">
        <v>1292</v>
      </c>
      <c r="M768">
        <v>39.524402000000002</v>
      </c>
      <c r="N768">
        <v>-119.809769</v>
      </c>
    </row>
    <row r="769" spans="1:14">
      <c r="A769" s="1" t="s">
        <v>522</v>
      </c>
      <c r="B769" s="1" t="s">
        <v>7</v>
      </c>
      <c r="D769" s="1" t="s">
        <v>26</v>
      </c>
      <c r="E769" s="1" t="s">
        <v>250</v>
      </c>
      <c r="F769" s="1">
        <v>3</v>
      </c>
      <c r="G769" s="1" t="s">
        <v>442</v>
      </c>
      <c r="H769" s="1">
        <v>2</v>
      </c>
      <c r="I769" s="1" t="str">
        <f>LOOKUP(A769, Streets!A:A, Streets!B:B)</f>
        <v>STA</v>
      </c>
      <c r="J769" s="1" t="str">
        <f>IF(I769 &lt;&gt; "?", CONCATENATE(I769, E769), "?")</f>
        <v>STA0142</v>
      </c>
      <c r="K769" s="2" t="str">
        <f t="shared" si="11"/>
        <v>142 State St. Reno, NV</v>
      </c>
      <c r="L769" t="s">
        <v>1293</v>
      </c>
      <c r="M769">
        <v>39.524405999999999</v>
      </c>
      <c r="N769">
        <v>-119.809752</v>
      </c>
    </row>
    <row r="770" spans="1:14">
      <c r="A770" s="1" t="s">
        <v>522</v>
      </c>
      <c r="B770" s="1" t="s">
        <v>7</v>
      </c>
      <c r="D770" s="1" t="s">
        <v>26</v>
      </c>
      <c r="E770" s="1" t="s">
        <v>251</v>
      </c>
      <c r="F770" s="1">
        <v>3</v>
      </c>
      <c r="G770" s="1" t="s">
        <v>442</v>
      </c>
      <c r="H770" s="1">
        <v>2</v>
      </c>
      <c r="I770" s="1" t="str">
        <f>LOOKUP(A770, Streets!A:A, Streets!B:B)</f>
        <v>STA</v>
      </c>
      <c r="J770" s="1" t="str">
        <f>IF(I770 &lt;&gt; "?", CONCATENATE(I770, E770), "?")</f>
        <v>STA0144</v>
      </c>
      <c r="K770" s="2" t="str">
        <f t="shared" si="11"/>
        <v>144 State St. Reno, NV</v>
      </c>
      <c r="L770" t="s">
        <v>1294</v>
      </c>
      <c r="M770">
        <v>39.524410000000003</v>
      </c>
      <c r="N770">
        <v>-119.809736</v>
      </c>
    </row>
    <row r="771" spans="1:14">
      <c r="A771" s="1" t="s">
        <v>522</v>
      </c>
      <c r="B771" s="1" t="s">
        <v>7</v>
      </c>
      <c r="D771" s="1" t="s">
        <v>26</v>
      </c>
      <c r="E771" s="1" t="s">
        <v>249</v>
      </c>
      <c r="F771" s="1">
        <v>3</v>
      </c>
      <c r="G771" s="1" t="s">
        <v>442</v>
      </c>
      <c r="H771" s="1">
        <v>2</v>
      </c>
      <c r="I771" s="1" t="str">
        <f>LOOKUP(A771, Streets!A:A, Streets!B:B)</f>
        <v>STA</v>
      </c>
      <c r="J771" s="1" t="str">
        <f>IF(I771 &lt;&gt; "?", CONCATENATE(I771, E771), "?")</f>
        <v>STA0146</v>
      </c>
      <c r="K771" s="2" t="str">
        <f t="shared" ref="K771:K834" si="12">VALUE(TRIM(CLEAN(E771)))&amp;" "&amp;A771&amp;" Reno, NV"</f>
        <v>146 State St. Reno, NV</v>
      </c>
      <c r="L771" t="s">
        <v>1295</v>
      </c>
      <c r="M771">
        <v>39.524414</v>
      </c>
      <c r="N771">
        <v>-119.809719</v>
      </c>
    </row>
    <row r="772" spans="1:14">
      <c r="A772" s="1" t="s">
        <v>522</v>
      </c>
      <c r="B772" s="1" t="s">
        <v>7</v>
      </c>
      <c r="D772" s="1" t="s">
        <v>26</v>
      </c>
      <c r="E772" s="1" t="s">
        <v>248</v>
      </c>
      <c r="F772" s="1">
        <v>3</v>
      </c>
      <c r="G772" s="1" t="s">
        <v>442</v>
      </c>
      <c r="H772" s="1">
        <v>2</v>
      </c>
      <c r="I772" s="1" t="str">
        <f>LOOKUP(A772, Streets!A:A, Streets!B:B)</f>
        <v>STA</v>
      </c>
      <c r="J772" s="1" t="str">
        <f>IF(I772 &lt;&gt; "?", CONCATENATE(I772, E772), "?")</f>
        <v>STA0148</v>
      </c>
      <c r="K772" s="2" t="str">
        <f t="shared" si="12"/>
        <v>148 State St. Reno, NV</v>
      </c>
      <c r="L772" t="s">
        <v>1296</v>
      </c>
      <c r="M772">
        <v>39.524417999999997</v>
      </c>
      <c r="N772">
        <v>-119.809702</v>
      </c>
    </row>
    <row r="773" spans="1:14">
      <c r="A773" s="1" t="s">
        <v>522</v>
      </c>
      <c r="B773" s="1" t="s">
        <v>7</v>
      </c>
      <c r="D773" s="1" t="s">
        <v>26</v>
      </c>
      <c r="E773" s="1" t="s">
        <v>247</v>
      </c>
      <c r="F773" s="1">
        <v>3</v>
      </c>
      <c r="G773" s="1" t="s">
        <v>442</v>
      </c>
      <c r="H773" s="1">
        <v>2</v>
      </c>
      <c r="I773" s="1" t="str">
        <f>LOOKUP(A773, Streets!A:A, Streets!B:B)</f>
        <v>STA</v>
      </c>
      <c r="J773" s="1" t="str">
        <f>IF(I773 &lt;&gt; "?", CONCATENATE(I773, E773), "?")</f>
        <v>STA0150</v>
      </c>
      <c r="K773" s="2" t="str">
        <f t="shared" si="12"/>
        <v>150 State St. Reno, NV</v>
      </c>
      <c r="L773" t="s">
        <v>1297</v>
      </c>
      <c r="M773">
        <v>39.524422999999999</v>
      </c>
      <c r="N773">
        <v>-119.809686</v>
      </c>
    </row>
    <row r="774" spans="1:14">
      <c r="A774" s="1" t="s">
        <v>522</v>
      </c>
      <c r="B774" s="1" t="s">
        <v>26</v>
      </c>
      <c r="D774" s="1" t="s">
        <v>25</v>
      </c>
      <c r="E774" s="1" t="s">
        <v>400</v>
      </c>
      <c r="F774" s="1">
        <v>3</v>
      </c>
      <c r="G774" s="1" t="s">
        <v>442</v>
      </c>
      <c r="H774" s="1">
        <v>5</v>
      </c>
      <c r="I774" s="1" t="str">
        <f>LOOKUP(A774, Streets!A:A, Streets!B:B)</f>
        <v>STA</v>
      </c>
      <c r="J774" s="1" t="str">
        <f>IF(I774 &lt;&gt; "?", CONCATENATE(I774, E774), "?")</f>
        <v>STA0009</v>
      </c>
      <c r="K774" s="2" t="str">
        <f t="shared" si="12"/>
        <v>9 State St. Reno, NV</v>
      </c>
      <c r="L774" t="s">
        <v>1298</v>
      </c>
      <c r="M774">
        <v>39.523755000000001</v>
      </c>
      <c r="N774">
        <v>-119.81190100000001</v>
      </c>
    </row>
    <row r="775" spans="1:14">
      <c r="A775" s="1" t="s">
        <v>522</v>
      </c>
      <c r="B775" s="1" t="s">
        <v>26</v>
      </c>
      <c r="D775" s="1" t="s">
        <v>25</v>
      </c>
      <c r="E775" s="1" t="s">
        <v>401</v>
      </c>
      <c r="F775" s="1">
        <v>3</v>
      </c>
      <c r="G775" s="1" t="s">
        <v>442</v>
      </c>
      <c r="H775" s="1">
        <v>5</v>
      </c>
      <c r="I775" s="1" t="str">
        <f>LOOKUP(A775, Streets!A:A, Streets!B:B)</f>
        <v>STA</v>
      </c>
      <c r="J775" s="1" t="str">
        <f>IF(I775 &lt;&gt; "?", CONCATENATE(I775, E775), "?")</f>
        <v>STA0013</v>
      </c>
      <c r="K775" s="2" t="str">
        <f t="shared" si="12"/>
        <v>13 State St. Reno, NV</v>
      </c>
      <c r="L775" t="s">
        <v>1299</v>
      </c>
      <c r="M775">
        <v>39.523778</v>
      </c>
      <c r="N775">
        <v>-119.81185499999999</v>
      </c>
    </row>
    <row r="776" spans="1:14">
      <c r="A776" s="1" t="s">
        <v>522</v>
      </c>
      <c r="B776" s="1" t="s">
        <v>26</v>
      </c>
      <c r="D776" s="1" t="s">
        <v>25</v>
      </c>
      <c r="E776" s="1" t="s">
        <v>402</v>
      </c>
      <c r="F776" s="1">
        <v>3</v>
      </c>
      <c r="G776" s="1" t="s">
        <v>442</v>
      </c>
      <c r="H776" s="1">
        <v>5</v>
      </c>
      <c r="I776" s="1" t="str">
        <f>LOOKUP(A776, Streets!A:A, Streets!B:B)</f>
        <v>STA</v>
      </c>
      <c r="J776" s="1" t="str">
        <f>IF(I776 &lt;&gt; "?", CONCATENATE(I776, E776), "?")</f>
        <v>STA0017</v>
      </c>
      <c r="K776" s="2" t="str">
        <f t="shared" si="12"/>
        <v>17 State St. Reno, NV</v>
      </c>
      <c r="L776" t="s">
        <v>1300</v>
      </c>
      <c r="M776">
        <v>39.523800999999999</v>
      </c>
      <c r="N776">
        <v>-119.81181100000001</v>
      </c>
    </row>
    <row r="777" spans="1:14">
      <c r="A777" s="1" t="s">
        <v>522</v>
      </c>
      <c r="B777" s="1" t="s">
        <v>26</v>
      </c>
      <c r="D777" s="1" t="s">
        <v>25</v>
      </c>
      <c r="E777" s="1" t="s">
        <v>366</v>
      </c>
      <c r="F777" s="1">
        <v>3</v>
      </c>
      <c r="G777" s="1" t="s">
        <v>442</v>
      </c>
      <c r="H777" s="1">
        <v>5</v>
      </c>
      <c r="I777" s="1" t="str">
        <f>LOOKUP(A777, Streets!A:A, Streets!B:B)</f>
        <v>STA</v>
      </c>
      <c r="J777" s="1" t="str">
        <f>IF(I777 &lt;&gt; "?", CONCATENATE(I777, E777), "?")</f>
        <v>STA0021</v>
      </c>
      <c r="K777" s="2" t="str">
        <f t="shared" si="12"/>
        <v>21 State St. Reno, NV</v>
      </c>
      <c r="L777" t="s">
        <v>1301</v>
      </c>
      <c r="M777">
        <v>39.523828999999999</v>
      </c>
      <c r="N777">
        <v>-119.811769</v>
      </c>
    </row>
    <row r="778" spans="1:14">
      <c r="A778" s="1" t="s">
        <v>522</v>
      </c>
      <c r="B778" s="1" t="s">
        <v>26</v>
      </c>
      <c r="D778" s="1" t="s">
        <v>25</v>
      </c>
      <c r="E778" s="1" t="s">
        <v>121</v>
      </c>
      <c r="F778" s="1">
        <v>3</v>
      </c>
      <c r="G778" s="1" t="s">
        <v>442</v>
      </c>
      <c r="H778" s="1">
        <v>5</v>
      </c>
      <c r="I778" s="1" t="str">
        <f>LOOKUP(A778, Streets!A:A, Streets!B:B)</f>
        <v>STA</v>
      </c>
      <c r="J778" s="1" t="str">
        <f>IF(I778 &lt;&gt; "?", CONCATENATE(I778, E778), "?")</f>
        <v>STA0025</v>
      </c>
      <c r="K778" s="2" t="str">
        <f t="shared" si="12"/>
        <v>25 State St. Reno, NV</v>
      </c>
      <c r="L778" t="s">
        <v>1302</v>
      </c>
      <c r="M778">
        <v>39.523856000000002</v>
      </c>
      <c r="N778">
        <v>-119.811727</v>
      </c>
    </row>
    <row r="779" spans="1:14">
      <c r="A779" s="1" t="s">
        <v>522</v>
      </c>
      <c r="B779" s="1" t="s">
        <v>26</v>
      </c>
      <c r="D779" s="1" t="s">
        <v>25</v>
      </c>
      <c r="E779" s="1" t="s">
        <v>123</v>
      </c>
      <c r="F779" s="1">
        <v>3</v>
      </c>
      <c r="G779" s="1" t="s">
        <v>442</v>
      </c>
      <c r="H779" s="1">
        <v>5</v>
      </c>
      <c r="I779" s="1" t="str">
        <f>LOOKUP(A779, Streets!A:A, Streets!B:B)</f>
        <v>STA</v>
      </c>
      <c r="J779" s="1" t="str">
        <f>IF(I779 &lt;&gt; "?", CONCATENATE(I779, E779), "?")</f>
        <v>STA0029</v>
      </c>
      <c r="K779" s="2" t="str">
        <f t="shared" si="12"/>
        <v>29 State St. Reno, NV</v>
      </c>
      <c r="L779" t="s">
        <v>1303</v>
      </c>
      <c r="M779">
        <v>39.523884000000002</v>
      </c>
      <c r="N779">
        <v>-119.811685</v>
      </c>
    </row>
    <row r="780" spans="1:14">
      <c r="A780" s="1" t="s">
        <v>497</v>
      </c>
      <c r="B780" s="1" t="s">
        <v>25</v>
      </c>
      <c r="D780" s="1" t="s">
        <v>28</v>
      </c>
      <c r="E780" s="1" t="s">
        <v>69</v>
      </c>
      <c r="F780" s="1">
        <v>4</v>
      </c>
      <c r="G780" s="1" t="s">
        <v>446</v>
      </c>
      <c r="H780" s="1">
        <v>5</v>
      </c>
      <c r="I780" s="1" t="str">
        <f>LOOKUP(A780, Streets!A:A, Streets!B:B)</f>
        <v>CRT</v>
      </c>
      <c r="J780" s="1" t="str">
        <f>IF(I780 &lt;&gt; "?", CONCATENATE(I780, E780), "?")</f>
        <v>CRT0011</v>
      </c>
      <c r="K780" s="2" t="str">
        <f t="shared" si="12"/>
        <v>11 Court St. Reno, NV</v>
      </c>
      <c r="L780" t="s">
        <v>1304</v>
      </c>
      <c r="M780">
        <v>39.523674</v>
      </c>
      <c r="N780">
        <v>-119.812089</v>
      </c>
    </row>
    <row r="781" spans="1:14">
      <c r="A781" s="1" t="s">
        <v>497</v>
      </c>
      <c r="B781" s="1" t="s">
        <v>25</v>
      </c>
      <c r="D781" s="1" t="s">
        <v>28</v>
      </c>
      <c r="E781" s="1" t="s">
        <v>377</v>
      </c>
      <c r="F781" s="1">
        <v>4</v>
      </c>
      <c r="G781" s="1" t="s">
        <v>446</v>
      </c>
      <c r="H781" s="1">
        <v>5</v>
      </c>
      <c r="I781" s="1" t="str">
        <f>LOOKUP(A781, Streets!A:A, Streets!B:B)</f>
        <v>CRT</v>
      </c>
      <c r="J781" s="1" t="str">
        <f>IF(I781 &lt;&gt; "?", CONCATENATE(I781, E781), "?")</f>
        <v>CRT0015</v>
      </c>
      <c r="K781" s="2" t="str">
        <f t="shared" si="12"/>
        <v>15 Court St. Reno, NV</v>
      </c>
      <c r="L781" t="s">
        <v>1305</v>
      </c>
      <c r="M781">
        <v>39.523663999999997</v>
      </c>
      <c r="N781">
        <v>-119.812119</v>
      </c>
    </row>
    <row r="782" spans="1:14">
      <c r="A782" s="1" t="s">
        <v>497</v>
      </c>
      <c r="B782" s="1" t="s">
        <v>25</v>
      </c>
      <c r="D782" s="1" t="s">
        <v>28</v>
      </c>
      <c r="E782" s="1" t="s">
        <v>367</v>
      </c>
      <c r="F782" s="1">
        <v>4</v>
      </c>
      <c r="G782" s="1" t="s">
        <v>446</v>
      </c>
      <c r="H782" s="1">
        <v>5</v>
      </c>
      <c r="I782" s="1" t="str">
        <f>LOOKUP(A782, Streets!A:A, Streets!B:B)</f>
        <v>CRT</v>
      </c>
      <c r="J782" s="1" t="str">
        <f>IF(I782 &lt;&gt; "?", CONCATENATE(I782, E782), "?")</f>
        <v>CRT0019</v>
      </c>
      <c r="K782" s="2" t="str">
        <f t="shared" si="12"/>
        <v>19 Court St. Reno, NV</v>
      </c>
      <c r="L782" t="s">
        <v>1306</v>
      </c>
      <c r="M782">
        <v>39.523657</v>
      </c>
      <c r="N782">
        <v>-119.812147</v>
      </c>
    </row>
    <row r="783" spans="1:14">
      <c r="A783" s="1" t="s">
        <v>497</v>
      </c>
      <c r="B783" s="1" t="s">
        <v>25</v>
      </c>
      <c r="D783" s="1" t="s">
        <v>28</v>
      </c>
      <c r="E783" s="1" t="s">
        <v>368</v>
      </c>
      <c r="F783" s="1">
        <v>4</v>
      </c>
      <c r="G783" s="1" t="s">
        <v>446</v>
      </c>
      <c r="H783" s="1">
        <v>5</v>
      </c>
      <c r="I783" s="1" t="str">
        <f>LOOKUP(A783, Streets!A:A, Streets!B:B)</f>
        <v>CRT</v>
      </c>
      <c r="J783" s="1" t="str">
        <f>IF(I783 &lt;&gt; "?", CONCATENATE(I783, E783), "?")</f>
        <v>CRT0023</v>
      </c>
      <c r="K783" s="2" t="str">
        <f t="shared" si="12"/>
        <v>23 Court St. Reno, NV</v>
      </c>
      <c r="L783" t="s">
        <v>1307</v>
      </c>
      <c r="M783">
        <v>39.523650000000004</v>
      </c>
      <c r="N783">
        <v>-119.812179</v>
      </c>
    </row>
    <row r="784" spans="1:14">
      <c r="A784" s="1" t="s">
        <v>497</v>
      </c>
      <c r="B784" s="1" t="s">
        <v>25</v>
      </c>
      <c r="D784" s="1" t="s">
        <v>28</v>
      </c>
      <c r="E784" s="1" t="s">
        <v>122</v>
      </c>
      <c r="F784" s="1">
        <v>4</v>
      </c>
      <c r="G784" s="1" t="s">
        <v>446</v>
      </c>
      <c r="H784" s="1">
        <v>5</v>
      </c>
      <c r="I784" s="1" t="str">
        <f>LOOKUP(A784, Streets!A:A, Streets!B:B)</f>
        <v>CRT</v>
      </c>
      <c r="J784" s="1" t="str">
        <f>IF(I784 &lt;&gt; "?", CONCATENATE(I784, E784), "?")</f>
        <v>CRT0027</v>
      </c>
      <c r="K784" s="2" t="str">
        <f t="shared" si="12"/>
        <v>27 Court St. Reno, NV</v>
      </c>
      <c r="L784" t="s">
        <v>1308</v>
      </c>
      <c r="M784">
        <v>39.523643</v>
      </c>
      <c r="N784">
        <v>-119.81220999999999</v>
      </c>
    </row>
    <row r="785" spans="1:14">
      <c r="A785" s="1" t="s">
        <v>497</v>
      </c>
      <c r="B785" s="1" t="s">
        <v>25</v>
      </c>
      <c r="D785" s="1" t="s">
        <v>28</v>
      </c>
      <c r="E785" s="1" t="s">
        <v>131</v>
      </c>
      <c r="F785" s="1">
        <v>4</v>
      </c>
      <c r="G785" s="1" t="s">
        <v>446</v>
      </c>
      <c r="H785" s="1">
        <v>5</v>
      </c>
      <c r="I785" s="1" t="str">
        <f>LOOKUP(A785, Streets!A:A, Streets!B:B)</f>
        <v>CRT</v>
      </c>
      <c r="J785" s="1" t="str">
        <f>IF(I785 &lt;&gt; "?", CONCATENATE(I785, E785), "?")</f>
        <v>CRT0031</v>
      </c>
      <c r="K785" s="2" t="str">
        <f t="shared" si="12"/>
        <v>31 Court St. Reno, NV</v>
      </c>
      <c r="L785" t="s">
        <v>1309</v>
      </c>
      <c r="M785">
        <v>39.523634999999999</v>
      </c>
      <c r="N785">
        <v>-119.812241</v>
      </c>
    </row>
    <row r="786" spans="1:14">
      <c r="A786" s="1" t="s">
        <v>497</v>
      </c>
      <c r="B786" s="1" t="s">
        <v>25</v>
      </c>
      <c r="D786" s="1" t="s">
        <v>28</v>
      </c>
      <c r="E786" s="1" t="s">
        <v>132</v>
      </c>
      <c r="F786" s="1">
        <v>4</v>
      </c>
      <c r="G786" s="1" t="s">
        <v>446</v>
      </c>
      <c r="H786" s="1">
        <v>5</v>
      </c>
      <c r="I786" s="1" t="str">
        <f>LOOKUP(A786, Streets!A:A, Streets!B:B)</f>
        <v>CRT</v>
      </c>
      <c r="J786" s="1" t="str">
        <f>IF(I786 &lt;&gt; "?", CONCATENATE(I786, E786), "?")</f>
        <v>CRT0035</v>
      </c>
      <c r="K786" s="2" t="str">
        <f t="shared" si="12"/>
        <v>35 Court St. Reno, NV</v>
      </c>
      <c r="L786" t="s">
        <v>1310</v>
      </c>
      <c r="M786">
        <v>39.523628000000002</v>
      </c>
      <c r="N786">
        <v>-119.812273</v>
      </c>
    </row>
    <row r="787" spans="1:14">
      <c r="A787" s="1" t="s">
        <v>497</v>
      </c>
      <c r="B787" s="1" t="s">
        <v>25</v>
      </c>
      <c r="D787" s="1" t="s">
        <v>28</v>
      </c>
      <c r="E787" s="1" t="s">
        <v>403</v>
      </c>
      <c r="F787" s="1">
        <v>4</v>
      </c>
      <c r="G787" s="1" t="s">
        <v>446</v>
      </c>
      <c r="H787" s="1">
        <v>5</v>
      </c>
      <c r="I787" s="1" t="str">
        <f>LOOKUP(A787, Streets!A:A, Streets!B:B)</f>
        <v>CRT</v>
      </c>
      <c r="J787" s="1" t="str">
        <f>IF(I787 &lt;&gt; "?", CONCATENATE(I787, E787), "?")</f>
        <v>CRT0026</v>
      </c>
      <c r="K787" s="2" t="str">
        <f t="shared" si="12"/>
        <v>26 Court St. Reno, NV</v>
      </c>
      <c r="L787" t="s">
        <v>1311</v>
      </c>
      <c r="M787">
        <v>39.523595999999998</v>
      </c>
      <c r="N787">
        <v>-119.81228299999999</v>
      </c>
    </row>
    <row r="788" spans="1:14">
      <c r="A788" s="1" t="s">
        <v>497</v>
      </c>
      <c r="B788" s="1" t="s">
        <v>25</v>
      </c>
      <c r="D788" s="1" t="s">
        <v>28</v>
      </c>
      <c r="E788" s="1" t="s">
        <v>404</v>
      </c>
      <c r="F788" s="1">
        <v>4</v>
      </c>
      <c r="G788" s="1" t="s">
        <v>446</v>
      </c>
      <c r="H788" s="1">
        <v>5</v>
      </c>
      <c r="I788" s="1" t="str">
        <f>LOOKUP(A788, Streets!A:A, Streets!B:B)</f>
        <v>CRT</v>
      </c>
      <c r="J788" s="1" t="str">
        <f>IF(I788 &lt;&gt; "?", CONCATENATE(I788, E788), "?")</f>
        <v>CRT0022</v>
      </c>
      <c r="K788" s="2" t="str">
        <f t="shared" si="12"/>
        <v>22 Court St. Reno, NV</v>
      </c>
      <c r="L788" t="s">
        <v>1312</v>
      </c>
      <c r="M788">
        <v>39.523606999999998</v>
      </c>
      <c r="N788">
        <v>-119.812235</v>
      </c>
    </row>
    <row r="789" spans="1:14">
      <c r="A789" s="1" t="s">
        <v>497</v>
      </c>
      <c r="B789" s="1" t="s">
        <v>25</v>
      </c>
      <c r="D789" s="1" t="s">
        <v>28</v>
      </c>
      <c r="E789" s="1" t="s">
        <v>405</v>
      </c>
      <c r="F789" s="1">
        <v>4</v>
      </c>
      <c r="G789" s="1" t="s">
        <v>446</v>
      </c>
      <c r="H789" s="1">
        <v>5</v>
      </c>
      <c r="I789" s="1" t="str">
        <f>LOOKUP(A789, Streets!A:A, Streets!B:B)</f>
        <v>CRT</v>
      </c>
      <c r="J789" s="1" t="str">
        <f>IF(I789 &lt;&gt; "?", CONCATENATE(I789, E789), "?")</f>
        <v>CRT0018</v>
      </c>
      <c r="K789" s="2" t="str">
        <f t="shared" si="12"/>
        <v>18 Court St. Reno, NV</v>
      </c>
      <c r="L789" t="s">
        <v>1313</v>
      </c>
      <c r="M789">
        <v>39.523617999999999</v>
      </c>
      <c r="N789">
        <v>-119.81218699999999</v>
      </c>
    </row>
    <row r="790" spans="1:14">
      <c r="A790" s="1" t="s">
        <v>497</v>
      </c>
      <c r="B790" s="1" t="s">
        <v>25</v>
      </c>
      <c r="D790" s="1" t="s">
        <v>28</v>
      </c>
      <c r="E790" s="1" t="s">
        <v>77</v>
      </c>
      <c r="F790" s="1">
        <v>4</v>
      </c>
      <c r="G790" s="1" t="s">
        <v>446</v>
      </c>
      <c r="H790" s="1">
        <v>5</v>
      </c>
      <c r="I790" s="1" t="str">
        <f>LOOKUP(A790, Streets!A:A, Streets!B:B)</f>
        <v>CRT</v>
      </c>
      <c r="J790" s="1" t="str">
        <f>IF(I790 &lt;&gt; "?", CONCATENATE(I790, E790), "?")</f>
        <v>CRT0014</v>
      </c>
      <c r="K790" s="2" t="str">
        <f t="shared" si="12"/>
        <v>14 Court St. Reno, NV</v>
      </c>
      <c r="L790" t="s">
        <v>1314</v>
      </c>
      <c r="M790">
        <v>39.523629</v>
      </c>
      <c r="N790">
        <v>-119.81214</v>
      </c>
    </row>
    <row r="791" spans="1:14">
      <c r="A791" s="1" t="s">
        <v>497</v>
      </c>
      <c r="B791" s="1" t="s">
        <v>25</v>
      </c>
      <c r="D791" s="1" t="s">
        <v>28</v>
      </c>
      <c r="E791" s="1" t="s">
        <v>78</v>
      </c>
      <c r="F791" s="1">
        <v>4</v>
      </c>
      <c r="G791" s="1" t="s">
        <v>446</v>
      </c>
      <c r="H791" s="1">
        <v>5</v>
      </c>
      <c r="I791" s="1" t="str">
        <f>LOOKUP(A791, Streets!A:A, Streets!B:B)</f>
        <v>CRT</v>
      </c>
      <c r="J791" s="1" t="str">
        <f>IF(I791 &lt;&gt; "?", CONCATENATE(I791, E791), "?")</f>
        <v>CRT0010</v>
      </c>
      <c r="K791" s="2" t="str">
        <f t="shared" si="12"/>
        <v>10 Court St. Reno, NV</v>
      </c>
      <c r="L791" t="s">
        <v>1315</v>
      </c>
      <c r="M791">
        <v>39.523642000000002</v>
      </c>
      <c r="N791">
        <v>-119.81209</v>
      </c>
    </row>
    <row r="792" spans="1:14">
      <c r="A792" s="1" t="s">
        <v>497</v>
      </c>
      <c r="B792" s="1" t="s">
        <v>25</v>
      </c>
      <c r="D792" s="1" t="s">
        <v>28</v>
      </c>
      <c r="E792" s="1" t="s">
        <v>406</v>
      </c>
      <c r="F792" s="1">
        <v>4</v>
      </c>
      <c r="G792" s="1" t="s">
        <v>446</v>
      </c>
      <c r="H792" s="1">
        <v>5</v>
      </c>
      <c r="I792" s="1" t="str">
        <f>LOOKUP(A792, Streets!A:A, Streets!B:B)</f>
        <v>CRT</v>
      </c>
      <c r="J792" s="1" t="str">
        <f>IF(I792 &lt;&gt; "?", CONCATENATE(I792, E792), "?")</f>
        <v>CRT0006</v>
      </c>
      <c r="K792" s="2" t="str">
        <f t="shared" si="12"/>
        <v>6 Court St. Reno, NV</v>
      </c>
      <c r="L792" t="s">
        <v>1316</v>
      </c>
      <c r="M792">
        <v>39.523659000000002</v>
      </c>
      <c r="N792">
        <v>-119.812045</v>
      </c>
    </row>
    <row r="793" spans="1:14">
      <c r="A793" s="1" t="s">
        <v>497</v>
      </c>
      <c r="B793" s="1" t="s">
        <v>25</v>
      </c>
      <c r="D793" s="1" t="s">
        <v>28</v>
      </c>
      <c r="E793" s="1" t="s">
        <v>407</v>
      </c>
      <c r="F793" s="1">
        <v>4</v>
      </c>
      <c r="G793" s="1" t="s">
        <v>446</v>
      </c>
      <c r="H793" s="1">
        <v>5</v>
      </c>
      <c r="I793" s="1" t="str">
        <f>LOOKUP(A793, Streets!A:A, Streets!B:B)</f>
        <v>CRT</v>
      </c>
      <c r="J793" s="1" t="str">
        <f>IF(I793 &lt;&gt; "?", CONCATENATE(I793, E793), "?")</f>
        <v>CRT0002</v>
      </c>
      <c r="K793" s="2" t="str">
        <f t="shared" si="12"/>
        <v>2 Court St. Reno, NV</v>
      </c>
      <c r="L793" t="s">
        <v>1317</v>
      </c>
      <c r="M793">
        <v>39.523674999999997</v>
      </c>
      <c r="N793">
        <v>-119.812</v>
      </c>
    </row>
    <row r="794" spans="1:14">
      <c r="A794" s="1" t="s">
        <v>497</v>
      </c>
      <c r="B794" s="1" t="s">
        <v>25</v>
      </c>
      <c r="D794" s="1" t="s">
        <v>28</v>
      </c>
      <c r="E794" s="1" t="s">
        <v>408</v>
      </c>
      <c r="F794" s="1">
        <v>4</v>
      </c>
      <c r="G794" s="1" t="s">
        <v>446</v>
      </c>
      <c r="H794" s="1">
        <v>5</v>
      </c>
      <c r="I794" s="1" t="str">
        <f>LOOKUP(A794, Streets!A:A, Streets!B:B)</f>
        <v>CRT</v>
      </c>
      <c r="J794" s="1" t="str">
        <f>IF(I794 &lt;&gt; "?", CONCATENATE(I794, E794), "?")</f>
        <v>CRT0000</v>
      </c>
      <c r="K794" s="2" t="str">
        <f t="shared" si="12"/>
        <v>0 Court St. Reno, NV</v>
      </c>
      <c r="L794" t="s">
        <v>1318</v>
      </c>
      <c r="M794">
        <v>39.523674999999997</v>
      </c>
      <c r="N794">
        <v>-119.812</v>
      </c>
    </row>
    <row r="795" spans="1:14">
      <c r="A795" s="1" t="s">
        <v>497</v>
      </c>
      <c r="B795" s="1" t="s">
        <v>28</v>
      </c>
      <c r="D795" s="1" t="s">
        <v>54</v>
      </c>
      <c r="E795" s="1" t="s">
        <v>321</v>
      </c>
      <c r="F795" s="1">
        <v>4</v>
      </c>
      <c r="G795" s="1" t="s">
        <v>446</v>
      </c>
      <c r="H795" s="1">
        <v>5</v>
      </c>
      <c r="I795" s="1" t="str">
        <f>LOOKUP(A795, Streets!A:A, Streets!B:B)</f>
        <v>CRT</v>
      </c>
      <c r="J795" s="1" t="str">
        <f>IF(I795 &lt;&gt; "?", CONCATENATE(I795, E795), "?")</f>
        <v>CRT0120</v>
      </c>
      <c r="K795" s="2" t="str">
        <f t="shared" si="12"/>
        <v>120 Court St. Reno, NV</v>
      </c>
      <c r="L795" t="s">
        <v>1319</v>
      </c>
      <c r="M795">
        <v>39.523029000000001</v>
      </c>
      <c r="N795">
        <v>-119.813585</v>
      </c>
    </row>
    <row r="796" spans="1:14">
      <c r="A796" s="1" t="s">
        <v>497</v>
      </c>
      <c r="B796" s="1" t="s">
        <v>28</v>
      </c>
      <c r="D796" s="1" t="s">
        <v>54</v>
      </c>
      <c r="E796" s="1" t="s">
        <v>252</v>
      </c>
      <c r="F796" s="1">
        <v>4</v>
      </c>
      <c r="G796" s="1" t="s">
        <v>446</v>
      </c>
      <c r="H796" s="1">
        <v>5</v>
      </c>
      <c r="I796" s="1" t="str">
        <f>LOOKUP(A796, Streets!A:A, Streets!B:B)</f>
        <v>CRT</v>
      </c>
      <c r="J796" s="1" t="str">
        <f>IF(I796 &lt;&gt; "?", CONCATENATE(I796, E796), "?")</f>
        <v>CRT0122</v>
      </c>
      <c r="K796" s="2" t="str">
        <f t="shared" si="12"/>
        <v>122 Court St. Reno, NV</v>
      </c>
      <c r="L796" t="s">
        <v>1320</v>
      </c>
      <c r="M796">
        <v>39.523181999999998</v>
      </c>
      <c r="N796">
        <v>-119.814122</v>
      </c>
    </row>
    <row r="797" spans="1:14">
      <c r="A797" s="1" t="s">
        <v>497</v>
      </c>
      <c r="B797" s="1" t="s">
        <v>28</v>
      </c>
      <c r="D797" s="1" t="s">
        <v>54</v>
      </c>
      <c r="E797" s="1" t="s">
        <v>253</v>
      </c>
      <c r="F797" s="1">
        <v>4</v>
      </c>
      <c r="G797" s="1" t="s">
        <v>446</v>
      </c>
      <c r="H797" s="1">
        <v>5</v>
      </c>
      <c r="I797" s="1" t="str">
        <f>LOOKUP(A797, Streets!A:A, Streets!B:B)</f>
        <v>CRT</v>
      </c>
      <c r="J797" s="1" t="str">
        <f>IF(I797 &lt;&gt; "?", CONCATENATE(I797, E797), "?")</f>
        <v>CRT0124</v>
      </c>
      <c r="K797" s="2" t="str">
        <f t="shared" si="12"/>
        <v>124 Court St. Reno, NV</v>
      </c>
      <c r="L797" t="s">
        <v>1321</v>
      </c>
      <c r="M797">
        <v>39.523178999999999</v>
      </c>
      <c r="N797">
        <v>-119.814136</v>
      </c>
    </row>
    <row r="798" spans="1:14">
      <c r="A798" s="1" t="s">
        <v>497</v>
      </c>
      <c r="B798" s="1" t="s">
        <v>28</v>
      </c>
      <c r="D798" s="1" t="s">
        <v>54</v>
      </c>
      <c r="E798" s="1" t="s">
        <v>254</v>
      </c>
      <c r="F798" s="1">
        <v>4</v>
      </c>
      <c r="G798" s="1" t="s">
        <v>446</v>
      </c>
      <c r="H798" s="1">
        <v>5</v>
      </c>
      <c r="I798" s="1" t="str">
        <f>LOOKUP(A798, Streets!A:A, Streets!B:B)</f>
        <v>CRT</v>
      </c>
      <c r="J798" s="1" t="str">
        <f>IF(I798 &lt;&gt; "?", CONCATENATE(I798, E798), "?")</f>
        <v>CRT0126</v>
      </c>
      <c r="K798" s="2" t="str">
        <f t="shared" si="12"/>
        <v>126 Court St. Reno, NV</v>
      </c>
      <c r="L798" t="s">
        <v>1322</v>
      </c>
      <c r="M798">
        <v>39.523173999999997</v>
      </c>
      <c r="N798">
        <v>-119.81415800000001</v>
      </c>
    </row>
    <row r="799" spans="1:14">
      <c r="A799" s="1" t="s">
        <v>497</v>
      </c>
      <c r="B799" s="1" t="s">
        <v>28</v>
      </c>
      <c r="D799" s="1" t="s">
        <v>54</v>
      </c>
      <c r="E799" s="1" t="s">
        <v>255</v>
      </c>
      <c r="F799" s="1">
        <v>4</v>
      </c>
      <c r="G799" s="1" t="s">
        <v>446</v>
      </c>
      <c r="H799" s="1">
        <v>5</v>
      </c>
      <c r="I799" s="1" t="str">
        <f>LOOKUP(A799, Streets!A:A, Streets!B:B)</f>
        <v>CRT</v>
      </c>
      <c r="J799" s="1" t="str">
        <f>IF(I799 &lt;&gt; "?", CONCATENATE(I799, E799), "?")</f>
        <v>CRT0128</v>
      </c>
      <c r="K799" s="2" t="str">
        <f t="shared" si="12"/>
        <v>128 Court St. Reno, NV</v>
      </c>
      <c r="L799" t="s">
        <v>1323</v>
      </c>
      <c r="M799">
        <v>39.523169000000003</v>
      </c>
      <c r="N799">
        <v>-119.81417999999999</v>
      </c>
    </row>
    <row r="800" spans="1:14">
      <c r="A800" s="1" t="s">
        <v>497</v>
      </c>
      <c r="B800" s="1" t="s">
        <v>39</v>
      </c>
      <c r="D800" s="1" t="s">
        <v>40</v>
      </c>
      <c r="E800" s="1" t="s">
        <v>270</v>
      </c>
      <c r="F800" s="1">
        <v>4</v>
      </c>
      <c r="G800" s="1" t="s">
        <v>446</v>
      </c>
      <c r="H800" s="1">
        <v>5</v>
      </c>
      <c r="I800" s="1" t="str">
        <f>LOOKUP(A800, Streets!A:A, Streets!B:B)</f>
        <v>CRT</v>
      </c>
      <c r="J800" s="1" t="str">
        <f>IF(I800 &lt;&gt; "?", CONCATENATE(I800, E800), "?")</f>
        <v>CRT0252</v>
      </c>
      <c r="K800" s="2" t="str">
        <f t="shared" si="12"/>
        <v>252 Court St. Reno, NV</v>
      </c>
      <c r="L800" t="s">
        <v>1324</v>
      </c>
      <c r="M800">
        <v>39.522849999999998</v>
      </c>
      <c r="N800">
        <v>-119.815595</v>
      </c>
    </row>
    <row r="801" spans="1:14">
      <c r="A801" s="1" t="s">
        <v>497</v>
      </c>
      <c r="B801" s="1" t="s">
        <v>39</v>
      </c>
      <c r="D801" s="1" t="s">
        <v>40</v>
      </c>
      <c r="E801" s="1" t="s">
        <v>271</v>
      </c>
      <c r="F801" s="1">
        <v>4</v>
      </c>
      <c r="G801" s="1" t="s">
        <v>446</v>
      </c>
      <c r="H801" s="1">
        <v>5</v>
      </c>
      <c r="I801" s="1" t="str">
        <f>LOOKUP(A801, Streets!A:A, Streets!B:B)</f>
        <v>CRT</v>
      </c>
      <c r="J801" s="1" t="str">
        <f>IF(I801 &lt;&gt; "?", CONCATENATE(I801, E801), "?")</f>
        <v>CRT0250</v>
      </c>
      <c r="K801" s="2" t="str">
        <f t="shared" si="12"/>
        <v>250 Court St. Reno, NV</v>
      </c>
      <c r="L801" t="s">
        <v>1325</v>
      </c>
      <c r="M801">
        <v>39.522497999999999</v>
      </c>
      <c r="N801">
        <v>-119.815915</v>
      </c>
    </row>
    <row r="802" spans="1:14">
      <c r="A802" s="1" t="s">
        <v>497</v>
      </c>
      <c r="B802" s="1" t="s">
        <v>39</v>
      </c>
      <c r="D802" s="1" t="s">
        <v>40</v>
      </c>
      <c r="E802" s="1" t="s">
        <v>272</v>
      </c>
      <c r="F802" s="1">
        <v>4</v>
      </c>
      <c r="G802" s="1" t="s">
        <v>446</v>
      </c>
      <c r="H802" s="1">
        <v>5</v>
      </c>
      <c r="I802" s="1" t="str">
        <f>LOOKUP(A802, Streets!A:A, Streets!B:B)</f>
        <v>CRT</v>
      </c>
      <c r="J802" s="1" t="str">
        <f>IF(I802 &lt;&gt; "?", CONCATENATE(I802, E802), "?")</f>
        <v>CRT0248</v>
      </c>
      <c r="K802" s="2" t="str">
        <f t="shared" si="12"/>
        <v>248 Court St. Reno, NV</v>
      </c>
      <c r="L802" t="s">
        <v>1326</v>
      </c>
      <c r="M802">
        <v>39.522852</v>
      </c>
      <c r="N802">
        <v>-119.81558200000001</v>
      </c>
    </row>
    <row r="803" spans="1:14">
      <c r="A803" s="1" t="s">
        <v>497</v>
      </c>
      <c r="B803" s="1" t="s">
        <v>39</v>
      </c>
      <c r="D803" s="1" t="s">
        <v>40</v>
      </c>
      <c r="E803" s="1" t="s">
        <v>273</v>
      </c>
      <c r="F803" s="1">
        <v>4</v>
      </c>
      <c r="G803" s="1" t="s">
        <v>446</v>
      </c>
      <c r="H803" s="1">
        <v>5</v>
      </c>
      <c r="I803" s="1" t="str">
        <f>LOOKUP(A803, Streets!A:A, Streets!B:B)</f>
        <v>CRT</v>
      </c>
      <c r="J803" s="1" t="str">
        <f>IF(I803 &lt;&gt; "?", CONCATENATE(I803, E803), "?")</f>
        <v>CRT0246</v>
      </c>
      <c r="K803" s="2" t="str">
        <f t="shared" si="12"/>
        <v>246 Court St. Reno, NV</v>
      </c>
      <c r="L803" t="s">
        <v>1327</v>
      </c>
      <c r="M803">
        <v>39.522854000000002</v>
      </c>
      <c r="N803">
        <v>-119.81557599999999</v>
      </c>
    </row>
    <row r="804" spans="1:14">
      <c r="A804" s="1" t="s">
        <v>497</v>
      </c>
      <c r="B804" s="1" t="s">
        <v>39</v>
      </c>
      <c r="D804" s="1" t="s">
        <v>40</v>
      </c>
      <c r="E804" s="1" t="s">
        <v>409</v>
      </c>
      <c r="F804" s="1">
        <v>4</v>
      </c>
      <c r="G804" s="1" t="s">
        <v>446</v>
      </c>
      <c r="H804" s="1">
        <v>5</v>
      </c>
      <c r="I804" s="1" t="str">
        <f>LOOKUP(A804, Streets!A:A, Streets!B:B)</f>
        <v>CRT</v>
      </c>
      <c r="J804" s="1" t="str">
        <f>IF(I804 &lt;&gt; "?", CONCATENATE(I804, E804), "?")</f>
        <v>CRT0244</v>
      </c>
      <c r="K804" s="2" t="str">
        <f t="shared" si="12"/>
        <v>244 Court St. Reno, NV</v>
      </c>
      <c r="L804" t="s">
        <v>1328</v>
      </c>
      <c r="M804">
        <v>39.522855</v>
      </c>
      <c r="N804">
        <v>-119.81556999999999</v>
      </c>
    </row>
    <row r="805" spans="1:14">
      <c r="A805" s="1" t="s">
        <v>497</v>
      </c>
      <c r="B805" s="1" t="s">
        <v>39</v>
      </c>
      <c r="D805" s="1" t="s">
        <v>40</v>
      </c>
      <c r="E805" s="1" t="s">
        <v>410</v>
      </c>
      <c r="F805" s="1">
        <v>4</v>
      </c>
      <c r="G805" s="1" t="s">
        <v>446</v>
      </c>
      <c r="H805" s="1">
        <v>5</v>
      </c>
      <c r="I805" s="1" t="str">
        <f>LOOKUP(A805, Streets!A:A, Streets!B:B)</f>
        <v>CRT</v>
      </c>
      <c r="J805" s="1" t="str">
        <f>IF(I805 &lt;&gt; "?", CONCATENATE(I805, E805), "?")</f>
        <v>CRT0242</v>
      </c>
      <c r="K805" s="2" t="str">
        <f t="shared" si="12"/>
        <v>242 Court St. Reno, NV</v>
      </c>
      <c r="L805" t="s">
        <v>1329</v>
      </c>
      <c r="M805">
        <v>39.522857000000002</v>
      </c>
      <c r="N805">
        <v>-119.815563</v>
      </c>
    </row>
    <row r="806" spans="1:14">
      <c r="A806" s="1" t="s">
        <v>497</v>
      </c>
      <c r="B806" s="1" t="s">
        <v>39</v>
      </c>
      <c r="D806" s="1" t="s">
        <v>40</v>
      </c>
      <c r="E806" s="1" t="s">
        <v>242</v>
      </c>
      <c r="F806" s="1">
        <v>4</v>
      </c>
      <c r="G806" s="1" t="s">
        <v>446</v>
      </c>
      <c r="H806" s="1">
        <v>5</v>
      </c>
      <c r="I806" s="1" t="str">
        <f>LOOKUP(A806, Streets!A:A, Streets!B:B)</f>
        <v>CRT</v>
      </c>
      <c r="J806" s="1" t="str">
        <f>IF(I806 &lt;&gt; "?", CONCATENATE(I806, E806), "?")</f>
        <v>CRT0240</v>
      </c>
      <c r="K806" s="2" t="str">
        <f t="shared" si="12"/>
        <v>240 Court St. Reno, NV</v>
      </c>
      <c r="L806" t="s">
        <v>1330</v>
      </c>
      <c r="M806">
        <v>39.522632000000002</v>
      </c>
      <c r="N806">
        <v>-119.815471</v>
      </c>
    </row>
    <row r="807" spans="1:14">
      <c r="A807" s="1" t="s">
        <v>497</v>
      </c>
      <c r="B807" s="1" t="s">
        <v>39</v>
      </c>
      <c r="D807" s="1" t="s">
        <v>40</v>
      </c>
      <c r="E807" s="1" t="s">
        <v>243</v>
      </c>
      <c r="F807" s="1">
        <v>4</v>
      </c>
      <c r="G807" s="1" t="s">
        <v>446</v>
      </c>
      <c r="H807" s="1">
        <v>5</v>
      </c>
      <c r="I807" s="1" t="str">
        <f>LOOKUP(A807, Streets!A:A, Streets!B:B)</f>
        <v>CRT</v>
      </c>
      <c r="J807" s="1" t="str">
        <f>IF(I807 &lt;&gt; "?", CONCATENATE(I807, E807), "?")</f>
        <v>CRT0238</v>
      </c>
      <c r="K807" s="2" t="str">
        <f t="shared" si="12"/>
        <v>238 Court St. Reno, NV</v>
      </c>
      <c r="L807" t="s">
        <v>1331</v>
      </c>
      <c r="M807">
        <v>39.522872</v>
      </c>
      <c r="N807">
        <v>-119.815494</v>
      </c>
    </row>
    <row r="808" spans="1:14">
      <c r="A808" s="1" t="s">
        <v>497</v>
      </c>
      <c r="B808" s="1" t="s">
        <v>39</v>
      </c>
      <c r="D808" s="1" t="s">
        <v>40</v>
      </c>
      <c r="E808" s="1" t="s">
        <v>113</v>
      </c>
      <c r="F808" s="1">
        <v>4</v>
      </c>
      <c r="G808" s="1" t="s">
        <v>446</v>
      </c>
      <c r="H808" s="1">
        <v>5</v>
      </c>
      <c r="I808" s="1" t="str">
        <f>LOOKUP(A808, Streets!A:A, Streets!B:B)</f>
        <v>CRT</v>
      </c>
      <c r="J808" s="1" t="str">
        <f>IF(I808 &lt;&gt; "?", CONCATENATE(I808, E808), "?")</f>
        <v>CRT0201</v>
      </c>
      <c r="K808" s="2" t="str">
        <f t="shared" si="12"/>
        <v>201 Court St. Reno, NV</v>
      </c>
      <c r="L808" t="s">
        <v>1332</v>
      </c>
      <c r="M808">
        <v>39.523108999999998</v>
      </c>
      <c r="N808">
        <v>-119.814573</v>
      </c>
    </row>
    <row r="809" spans="1:14">
      <c r="A809" s="1" t="s">
        <v>497</v>
      </c>
      <c r="B809" s="1" t="s">
        <v>39</v>
      </c>
      <c r="D809" s="1" t="s">
        <v>40</v>
      </c>
      <c r="E809" s="1" t="s">
        <v>114</v>
      </c>
      <c r="F809" s="1">
        <v>4</v>
      </c>
      <c r="G809" s="1" t="s">
        <v>446</v>
      </c>
      <c r="H809" s="1">
        <v>5</v>
      </c>
      <c r="I809" s="1" t="str">
        <f>LOOKUP(A809, Streets!A:A, Streets!B:B)</f>
        <v>CRT</v>
      </c>
      <c r="J809" s="1" t="str">
        <f>IF(I809 &lt;&gt; "?", CONCATENATE(I809, E809), "?")</f>
        <v>CRT0203</v>
      </c>
      <c r="K809" s="2" t="str">
        <f t="shared" si="12"/>
        <v>203 Court St. Reno, NV</v>
      </c>
      <c r="L809" t="s">
        <v>1333</v>
      </c>
      <c r="M809">
        <v>39.523102999999999</v>
      </c>
      <c r="N809">
        <v>-119.814601</v>
      </c>
    </row>
    <row r="810" spans="1:14">
      <c r="A810" s="1" t="s">
        <v>497</v>
      </c>
      <c r="B810" s="1" t="s">
        <v>39</v>
      </c>
      <c r="D810" s="1" t="s">
        <v>40</v>
      </c>
      <c r="E810" s="1" t="s">
        <v>115</v>
      </c>
      <c r="F810" s="1">
        <v>4</v>
      </c>
      <c r="G810" s="1" t="s">
        <v>446</v>
      </c>
      <c r="H810" s="1">
        <v>5</v>
      </c>
      <c r="I810" s="1" t="str">
        <f>LOOKUP(A810, Streets!A:A, Streets!B:B)</f>
        <v>CRT</v>
      </c>
      <c r="J810" s="1" t="str">
        <f>IF(I810 &lt;&gt; "?", CONCATENATE(I810, E810), "?")</f>
        <v>CRT0205</v>
      </c>
      <c r="K810" s="2" t="str">
        <f t="shared" si="12"/>
        <v>205 Court St. Reno, NV</v>
      </c>
      <c r="L810" t="s">
        <v>1334</v>
      </c>
      <c r="M810">
        <v>39.523097</v>
      </c>
      <c r="N810">
        <v>-119.81462999999999</v>
      </c>
    </row>
    <row r="811" spans="1:14">
      <c r="A811" s="1" t="s">
        <v>497</v>
      </c>
      <c r="B811" s="1" t="s">
        <v>39</v>
      </c>
      <c r="D811" s="1" t="s">
        <v>40</v>
      </c>
      <c r="E811" s="1" t="s">
        <v>267</v>
      </c>
      <c r="F811" s="1">
        <v>4</v>
      </c>
      <c r="G811" s="1" t="s">
        <v>446</v>
      </c>
      <c r="H811" s="1">
        <v>5</v>
      </c>
      <c r="I811" s="1" t="str">
        <f>LOOKUP(A811, Streets!A:A, Streets!B:B)</f>
        <v>CRT</v>
      </c>
      <c r="J811" s="1" t="str">
        <f>IF(I811 &lt;&gt; "?", CONCATENATE(I811, E811), "?")</f>
        <v>CRT0207</v>
      </c>
      <c r="K811" s="2" t="str">
        <f t="shared" si="12"/>
        <v>207 Court St. Reno, NV</v>
      </c>
      <c r="L811" t="s">
        <v>1335</v>
      </c>
      <c r="M811">
        <v>39.523090000000003</v>
      </c>
      <c r="N811">
        <v>-119.81465799999999</v>
      </c>
    </row>
    <row r="812" spans="1:14">
      <c r="A812" s="1" t="s">
        <v>497</v>
      </c>
      <c r="B812" s="1" t="s">
        <v>39</v>
      </c>
      <c r="D812" s="1" t="s">
        <v>40</v>
      </c>
      <c r="E812" s="1" t="s">
        <v>268</v>
      </c>
      <c r="F812" s="1">
        <v>4</v>
      </c>
      <c r="G812" s="1" t="s">
        <v>446</v>
      </c>
      <c r="H812" s="1">
        <v>5</v>
      </c>
      <c r="I812" s="1" t="str">
        <f>LOOKUP(A812, Streets!A:A, Streets!B:B)</f>
        <v>CRT</v>
      </c>
      <c r="J812" s="1" t="str">
        <f>IF(I812 &lt;&gt; "?", CONCATENATE(I812, E812), "?")</f>
        <v>CRT0209</v>
      </c>
      <c r="K812" s="2" t="str">
        <f t="shared" si="12"/>
        <v>209 Court St. Reno, NV</v>
      </c>
      <c r="L812" t="s">
        <v>1336</v>
      </c>
      <c r="M812">
        <v>39.523083999999997</v>
      </c>
      <c r="N812">
        <v>-119.81468599999999</v>
      </c>
    </row>
    <row r="813" spans="1:14">
      <c r="A813" s="1" t="s">
        <v>497</v>
      </c>
      <c r="B813" s="1" t="s">
        <v>39</v>
      </c>
      <c r="D813" s="1" t="s">
        <v>40</v>
      </c>
      <c r="E813" s="1" t="s">
        <v>218</v>
      </c>
      <c r="F813" s="1">
        <v>4</v>
      </c>
      <c r="G813" s="1" t="s">
        <v>446</v>
      </c>
      <c r="H813" s="1">
        <v>5</v>
      </c>
      <c r="I813" s="1" t="str">
        <f>LOOKUP(A813, Streets!A:A, Streets!B:B)</f>
        <v>CRT</v>
      </c>
      <c r="J813" s="1" t="str">
        <f>IF(I813 &lt;&gt; "?", CONCATENATE(I813, E813), "?")</f>
        <v>CRT0211</v>
      </c>
      <c r="K813" s="2" t="str">
        <f t="shared" si="12"/>
        <v>211 Court St. Reno, NV</v>
      </c>
      <c r="L813" t="s">
        <v>1337</v>
      </c>
      <c r="M813">
        <v>39.523077000000001</v>
      </c>
      <c r="N813">
        <v>-119.814714</v>
      </c>
    </row>
    <row r="814" spans="1:14">
      <c r="A814" s="1" t="s">
        <v>497</v>
      </c>
      <c r="B814" s="1" t="s">
        <v>39</v>
      </c>
      <c r="D814" s="1" t="s">
        <v>40</v>
      </c>
      <c r="E814" s="1" t="s">
        <v>203</v>
      </c>
      <c r="F814" s="1">
        <v>4</v>
      </c>
      <c r="G814" s="1" t="s">
        <v>446</v>
      </c>
      <c r="H814" s="1">
        <v>5</v>
      </c>
      <c r="I814" s="1" t="str">
        <f>LOOKUP(A814, Streets!A:A, Streets!B:B)</f>
        <v>CRT</v>
      </c>
      <c r="J814" s="1" t="str">
        <f>IF(I814 &lt;&gt; "?", CONCATENATE(I814, E814), "?")</f>
        <v>CRT0213</v>
      </c>
      <c r="K814" s="2" t="str">
        <f t="shared" si="12"/>
        <v>213 Court St. Reno, NV</v>
      </c>
      <c r="L814" t="s">
        <v>1338</v>
      </c>
      <c r="M814">
        <v>39.523071000000002</v>
      </c>
      <c r="N814">
        <v>-119.81474300000001</v>
      </c>
    </row>
    <row r="815" spans="1:14">
      <c r="A815" s="1" t="s">
        <v>497</v>
      </c>
      <c r="B815" s="1" t="s">
        <v>39</v>
      </c>
      <c r="D815" s="1" t="s">
        <v>40</v>
      </c>
      <c r="E815" s="1" t="s">
        <v>202</v>
      </c>
      <c r="F815" s="1">
        <v>4</v>
      </c>
      <c r="G815" s="1" t="s">
        <v>446</v>
      </c>
      <c r="H815" s="1">
        <v>5</v>
      </c>
      <c r="I815" s="1" t="str">
        <f>LOOKUP(A815, Streets!A:A, Streets!B:B)</f>
        <v>CRT</v>
      </c>
      <c r="J815" s="1" t="str">
        <f>IF(I815 &lt;&gt; "?", CONCATENATE(I815, E815), "?")</f>
        <v>CRT0215</v>
      </c>
      <c r="K815" s="2" t="str">
        <f t="shared" si="12"/>
        <v>215 Court St. Reno, NV</v>
      </c>
      <c r="L815" t="s">
        <v>1339</v>
      </c>
      <c r="M815">
        <v>39.523065000000003</v>
      </c>
      <c r="N815">
        <v>-119.81477099999999</v>
      </c>
    </row>
    <row r="816" spans="1:14">
      <c r="A816" s="1" t="s">
        <v>497</v>
      </c>
      <c r="B816" s="1" t="s">
        <v>39</v>
      </c>
      <c r="D816" s="1" t="s">
        <v>40</v>
      </c>
      <c r="E816" s="1" t="s">
        <v>201</v>
      </c>
      <c r="F816" s="1">
        <v>4</v>
      </c>
      <c r="G816" s="1" t="s">
        <v>446</v>
      </c>
      <c r="H816" s="1">
        <v>5</v>
      </c>
      <c r="I816" s="1" t="str">
        <f>LOOKUP(A816, Streets!A:A, Streets!B:B)</f>
        <v>CRT</v>
      </c>
      <c r="J816" s="1" t="str">
        <f>IF(I816 &lt;&gt; "?", CONCATENATE(I816, E816), "?")</f>
        <v>CRT0217</v>
      </c>
      <c r="K816" s="2" t="str">
        <f t="shared" si="12"/>
        <v>217 Court St. Reno, NV</v>
      </c>
      <c r="L816" t="s">
        <v>1340</v>
      </c>
      <c r="M816">
        <v>39.523057999999999</v>
      </c>
      <c r="N816">
        <v>-119.81479899999999</v>
      </c>
    </row>
    <row r="817" spans="1:14">
      <c r="A817" s="1" t="s">
        <v>497</v>
      </c>
      <c r="B817" s="1" t="s">
        <v>39</v>
      </c>
      <c r="D817" s="1" t="s">
        <v>40</v>
      </c>
      <c r="E817" s="1" t="s">
        <v>200</v>
      </c>
      <c r="F817" s="1">
        <v>4</v>
      </c>
      <c r="G817" s="1" t="s">
        <v>446</v>
      </c>
      <c r="H817" s="1">
        <v>5</v>
      </c>
      <c r="I817" s="1" t="str">
        <f>LOOKUP(A817, Streets!A:A, Streets!B:B)</f>
        <v>CRT</v>
      </c>
      <c r="J817" s="1" t="str">
        <f>IF(I817 &lt;&gt; "?", CONCATENATE(I817, E817), "?")</f>
        <v>CRT0219</v>
      </c>
      <c r="K817" s="2" t="str">
        <f t="shared" si="12"/>
        <v>219 Court St. Reno, NV</v>
      </c>
      <c r="L817" t="s">
        <v>1341</v>
      </c>
      <c r="M817">
        <v>39.523463</v>
      </c>
      <c r="N817">
        <v>-119.814983</v>
      </c>
    </row>
    <row r="818" spans="1:14">
      <c r="A818" s="1" t="s">
        <v>497</v>
      </c>
      <c r="B818" s="1" t="s">
        <v>39</v>
      </c>
      <c r="D818" s="1" t="s">
        <v>40</v>
      </c>
      <c r="E818" s="1" t="s">
        <v>261</v>
      </c>
      <c r="F818" s="1">
        <v>4</v>
      </c>
      <c r="G818" s="1" t="s">
        <v>446</v>
      </c>
      <c r="H818" s="1">
        <v>5</v>
      </c>
      <c r="I818" s="1" t="str">
        <f>LOOKUP(A818, Streets!A:A, Streets!B:B)</f>
        <v>CRT</v>
      </c>
      <c r="J818" s="1" t="str">
        <f>IF(I818 &lt;&gt; "?", CONCATENATE(I818, E818), "?")</f>
        <v>CRT0221</v>
      </c>
      <c r="K818" s="2" t="str">
        <f t="shared" si="12"/>
        <v>221 Court St. Reno, NV</v>
      </c>
      <c r="L818" t="s">
        <v>1342</v>
      </c>
      <c r="M818">
        <v>39.523018999999998</v>
      </c>
      <c r="N818">
        <v>-119.814976</v>
      </c>
    </row>
    <row r="819" spans="1:14">
      <c r="A819" s="1" t="s">
        <v>497</v>
      </c>
      <c r="B819" s="1" t="s">
        <v>39</v>
      </c>
      <c r="D819" s="1" t="s">
        <v>40</v>
      </c>
      <c r="E819" s="1" t="s">
        <v>262</v>
      </c>
      <c r="F819" s="1">
        <v>4</v>
      </c>
      <c r="G819" s="1" t="s">
        <v>446</v>
      </c>
      <c r="H819" s="1">
        <v>5</v>
      </c>
      <c r="I819" s="1" t="str">
        <f>LOOKUP(A819, Streets!A:A, Streets!B:B)</f>
        <v>CRT</v>
      </c>
      <c r="J819" s="1" t="str">
        <f>IF(I819 &lt;&gt; "?", CONCATENATE(I819, E819), "?")</f>
        <v>CRT0223</v>
      </c>
      <c r="K819" s="2" t="str">
        <f t="shared" si="12"/>
        <v>223 Court St. Reno, NV</v>
      </c>
      <c r="L819" t="s">
        <v>1343</v>
      </c>
      <c r="M819">
        <v>39.523238999999997</v>
      </c>
      <c r="N819">
        <v>-119.81522099999999</v>
      </c>
    </row>
    <row r="820" spans="1:14">
      <c r="A820" s="1" t="s">
        <v>497</v>
      </c>
      <c r="B820" s="1" t="s">
        <v>39</v>
      </c>
      <c r="D820" s="1" t="s">
        <v>40</v>
      </c>
      <c r="E820" s="1" t="s">
        <v>139</v>
      </c>
      <c r="F820" s="1">
        <v>4</v>
      </c>
      <c r="G820" s="1" t="s">
        <v>446</v>
      </c>
      <c r="H820" s="1">
        <v>5</v>
      </c>
      <c r="I820" s="1" t="str">
        <f>LOOKUP(A820, Streets!A:A, Streets!B:B)</f>
        <v>CRT</v>
      </c>
      <c r="J820" s="1" t="str">
        <f>IF(I820 &lt;&gt; "?", CONCATENATE(I820, E820), "?")</f>
        <v>CRT0225</v>
      </c>
      <c r="K820" s="2" t="str">
        <f t="shared" si="12"/>
        <v>225 Court St. Reno, NV</v>
      </c>
      <c r="L820" t="s">
        <v>1344</v>
      </c>
      <c r="M820">
        <v>39.522967000000001</v>
      </c>
      <c r="N820">
        <v>-119.815203</v>
      </c>
    </row>
    <row r="821" spans="1:14">
      <c r="A821" s="1" t="s">
        <v>497</v>
      </c>
      <c r="B821" s="1" t="s">
        <v>39</v>
      </c>
      <c r="D821" s="1" t="s">
        <v>40</v>
      </c>
      <c r="E821" s="1" t="s">
        <v>263</v>
      </c>
      <c r="F821" s="1">
        <v>4</v>
      </c>
      <c r="G821" s="1" t="s">
        <v>446</v>
      </c>
      <c r="H821" s="1">
        <v>5</v>
      </c>
      <c r="I821" s="1" t="str">
        <f>LOOKUP(A821, Streets!A:A, Streets!B:B)</f>
        <v>CRT</v>
      </c>
      <c r="J821" s="1" t="str">
        <f>IF(I821 &lt;&gt; "?", CONCATENATE(I821, E821), "?")</f>
        <v>CRT0227</v>
      </c>
      <c r="K821" s="2" t="str">
        <f t="shared" si="12"/>
        <v>227 Court St. Reno, NV</v>
      </c>
      <c r="L821" t="s">
        <v>1345</v>
      </c>
      <c r="M821">
        <v>39.522950000000002</v>
      </c>
      <c r="N821">
        <v>-119.815282</v>
      </c>
    </row>
    <row r="822" spans="1:14">
      <c r="A822" s="1" t="s">
        <v>497</v>
      </c>
      <c r="B822" s="1" t="s">
        <v>39</v>
      </c>
      <c r="D822" s="1" t="s">
        <v>40</v>
      </c>
      <c r="E822" s="1" t="s">
        <v>236</v>
      </c>
      <c r="F822" s="1">
        <v>4</v>
      </c>
      <c r="G822" s="1" t="s">
        <v>446</v>
      </c>
      <c r="H822" s="1">
        <v>5</v>
      </c>
      <c r="I822" s="1" t="str">
        <f>LOOKUP(A822, Streets!A:A, Streets!B:B)</f>
        <v>CRT</v>
      </c>
      <c r="J822" s="1" t="str">
        <f>IF(I822 &lt;&gt; "?", CONCATENATE(I822, E822), "?")</f>
        <v>CRT0229</v>
      </c>
      <c r="K822" s="2" t="str">
        <f t="shared" si="12"/>
        <v>229 Court St. Reno, NV</v>
      </c>
      <c r="L822" t="s">
        <v>1346</v>
      </c>
      <c r="M822">
        <v>39.522931999999997</v>
      </c>
      <c r="N822">
        <v>-119.81536</v>
      </c>
    </row>
    <row r="823" spans="1:14">
      <c r="A823" s="1" t="s">
        <v>508</v>
      </c>
      <c r="B823" s="1" t="s">
        <v>55</v>
      </c>
      <c r="D823" s="1" t="s">
        <v>7</v>
      </c>
      <c r="E823" s="1" t="s">
        <v>276</v>
      </c>
      <c r="F823" s="1">
        <v>2</v>
      </c>
      <c r="G823" s="1" t="s">
        <v>440</v>
      </c>
      <c r="H823" s="1">
        <v>2</v>
      </c>
      <c r="I823" s="1" t="str">
        <f>LOOKUP(A823, Streets!A:A, Streets!B:B)</f>
        <v>MIL</v>
      </c>
      <c r="J823" s="1" t="str">
        <f>IF(I823 &lt;&gt; "?", CONCATENATE(I823, E823), "?")</f>
        <v>MIL0249</v>
      </c>
      <c r="K823" s="2" t="str">
        <f t="shared" si="12"/>
        <v>249 Mill St. Reno, NV</v>
      </c>
      <c r="L823" t="s">
        <v>1347</v>
      </c>
      <c r="M823">
        <v>39.525289000000001</v>
      </c>
      <c r="N823">
        <v>-119.80878300000001</v>
      </c>
    </row>
    <row r="824" spans="1:14">
      <c r="A824" s="1" t="s">
        <v>508</v>
      </c>
      <c r="B824" s="1" t="s">
        <v>55</v>
      </c>
      <c r="D824" s="1" t="s">
        <v>7</v>
      </c>
      <c r="E824" s="1" t="s">
        <v>277</v>
      </c>
      <c r="F824" s="1">
        <v>2</v>
      </c>
      <c r="G824" s="1" t="s">
        <v>440</v>
      </c>
      <c r="H824" s="1">
        <v>2</v>
      </c>
      <c r="I824" s="1" t="str">
        <f>LOOKUP(A824, Streets!A:A, Streets!B:B)</f>
        <v>MIL</v>
      </c>
      <c r="J824" s="1" t="str">
        <f>IF(I824 &lt;&gt; "?", CONCATENATE(I824, E824), "?")</f>
        <v>MIL0247</v>
      </c>
      <c r="K824" s="2" t="str">
        <f t="shared" si="12"/>
        <v>247 Mill St. Reno, NV</v>
      </c>
      <c r="L824" t="s">
        <v>1348</v>
      </c>
      <c r="M824">
        <v>39.525281999999997</v>
      </c>
      <c r="N824">
        <v>-119.808813</v>
      </c>
    </row>
    <row r="825" spans="1:14">
      <c r="A825" s="1" t="s">
        <v>508</v>
      </c>
      <c r="B825" s="1" t="s">
        <v>55</v>
      </c>
      <c r="D825" s="1" t="s">
        <v>7</v>
      </c>
      <c r="E825" s="1" t="s">
        <v>278</v>
      </c>
      <c r="F825" s="1">
        <v>2</v>
      </c>
      <c r="G825" s="1" t="s">
        <v>440</v>
      </c>
      <c r="H825" s="1">
        <v>2</v>
      </c>
      <c r="I825" s="1" t="str">
        <f>LOOKUP(A825, Streets!A:A, Streets!B:B)</f>
        <v>MIL</v>
      </c>
      <c r="J825" s="1" t="str">
        <f>IF(I825 &lt;&gt; "?", CONCATENATE(I825, E825), "?")</f>
        <v>MIL0245</v>
      </c>
      <c r="K825" s="2" t="str">
        <f t="shared" si="12"/>
        <v>245 Mill St. Reno, NV</v>
      </c>
      <c r="L825" t="s">
        <v>1349</v>
      </c>
      <c r="M825">
        <v>39.525274000000003</v>
      </c>
      <c r="N825">
        <v>-119.808843</v>
      </c>
    </row>
    <row r="826" spans="1:14">
      <c r="A826" s="1" t="s">
        <v>508</v>
      </c>
      <c r="B826" s="1" t="s">
        <v>55</v>
      </c>
      <c r="D826" s="1" t="s">
        <v>7</v>
      </c>
      <c r="E826" s="1" t="s">
        <v>279</v>
      </c>
      <c r="F826" s="1">
        <v>2</v>
      </c>
      <c r="G826" s="1" t="s">
        <v>440</v>
      </c>
      <c r="H826" s="1">
        <v>2</v>
      </c>
      <c r="I826" s="1" t="str">
        <f>LOOKUP(A826, Streets!A:A, Streets!B:B)</f>
        <v>MIL</v>
      </c>
      <c r="J826" s="1" t="str">
        <f>IF(I826 &lt;&gt; "?", CONCATENATE(I826, E826), "?")</f>
        <v>MIL0243</v>
      </c>
      <c r="K826" s="2" t="str">
        <f t="shared" si="12"/>
        <v>243 Mill St. Reno, NV</v>
      </c>
      <c r="L826" t="s">
        <v>1350</v>
      </c>
      <c r="M826">
        <v>39.525266999999999</v>
      </c>
      <c r="N826">
        <v>-119.80887300000001</v>
      </c>
    </row>
    <row r="827" spans="1:14">
      <c r="A827" s="1" t="s">
        <v>508</v>
      </c>
      <c r="B827" s="1" t="s">
        <v>55</v>
      </c>
      <c r="D827" s="1" t="s">
        <v>7</v>
      </c>
      <c r="E827" s="1" t="s">
        <v>280</v>
      </c>
      <c r="F827" s="1">
        <v>2</v>
      </c>
      <c r="G827" s="1" t="s">
        <v>440</v>
      </c>
      <c r="H827" s="1">
        <v>2</v>
      </c>
      <c r="I827" s="1" t="str">
        <f>LOOKUP(A827, Streets!A:A, Streets!B:B)</f>
        <v>MIL</v>
      </c>
      <c r="J827" s="1" t="str">
        <f>IF(I827 &lt;&gt; "?", CONCATENATE(I827, E827), "?")</f>
        <v>MIL0241</v>
      </c>
      <c r="K827" s="2" t="str">
        <f t="shared" si="12"/>
        <v>241 Mill St. Reno, NV</v>
      </c>
      <c r="L827" t="s">
        <v>1351</v>
      </c>
      <c r="M827">
        <v>39.525260000000003</v>
      </c>
      <c r="N827">
        <v>-119.808902</v>
      </c>
    </row>
    <row r="828" spans="1:14">
      <c r="A828" s="1" t="s">
        <v>508</v>
      </c>
      <c r="B828" s="1" t="s">
        <v>55</v>
      </c>
      <c r="D828" s="1" t="s">
        <v>7</v>
      </c>
      <c r="E828" s="1" t="s">
        <v>241</v>
      </c>
      <c r="F828" s="1">
        <v>2</v>
      </c>
      <c r="G828" s="1" t="s">
        <v>440</v>
      </c>
      <c r="H828" s="1">
        <v>2</v>
      </c>
      <c r="I828" s="1" t="str">
        <f>LOOKUP(A828, Streets!A:A, Streets!B:B)</f>
        <v>MIL</v>
      </c>
      <c r="J828" s="1" t="str">
        <f>IF(I828 &lt;&gt; "?", CONCATENATE(I828, E828), "?")</f>
        <v>MIL0239</v>
      </c>
      <c r="K828" s="2" t="str">
        <f t="shared" si="12"/>
        <v>239 Mill St. Reno, NV</v>
      </c>
      <c r="L828" t="s">
        <v>1352</v>
      </c>
      <c r="M828">
        <v>39.525252999999999</v>
      </c>
      <c r="N828">
        <v>-119.808932</v>
      </c>
    </row>
    <row r="829" spans="1:14">
      <c r="A829" s="1" t="s">
        <v>508</v>
      </c>
      <c r="B829" s="1" t="s">
        <v>55</v>
      </c>
      <c r="D829" s="1" t="s">
        <v>7</v>
      </c>
      <c r="E829" s="1" t="s">
        <v>240</v>
      </c>
      <c r="F829" s="1">
        <v>2</v>
      </c>
      <c r="G829" s="1" t="s">
        <v>440</v>
      </c>
      <c r="H829" s="1">
        <v>2</v>
      </c>
      <c r="I829" s="1" t="str">
        <f>LOOKUP(A829, Streets!A:A, Streets!B:B)</f>
        <v>MIL</v>
      </c>
      <c r="J829" s="1" t="str">
        <f>IF(I829 &lt;&gt; "?", CONCATENATE(I829, E829), "?")</f>
        <v>MIL0237</v>
      </c>
      <c r="K829" s="2" t="str">
        <f t="shared" si="12"/>
        <v>237 Mill St. Reno, NV</v>
      </c>
      <c r="L829" t="s">
        <v>1353</v>
      </c>
      <c r="M829">
        <v>39.525246000000003</v>
      </c>
      <c r="N829">
        <v>-119.80896199999999</v>
      </c>
    </row>
    <row r="830" spans="1:14">
      <c r="A830" s="1" t="s">
        <v>508</v>
      </c>
      <c r="B830" s="1" t="s">
        <v>55</v>
      </c>
      <c r="D830" s="1" t="s">
        <v>7</v>
      </c>
      <c r="E830" s="1" t="s">
        <v>239</v>
      </c>
      <c r="F830" s="1">
        <v>2</v>
      </c>
      <c r="G830" s="1" t="s">
        <v>440</v>
      </c>
      <c r="H830" s="1">
        <v>2</v>
      </c>
      <c r="I830" s="1" t="str">
        <f>LOOKUP(A830, Streets!A:A, Streets!B:B)</f>
        <v>MIL</v>
      </c>
      <c r="J830" s="1" t="str">
        <f>IF(I830 &lt;&gt; "?", CONCATENATE(I830, E830), "?")</f>
        <v>MIL0235</v>
      </c>
      <c r="K830" s="2" t="str">
        <f t="shared" si="12"/>
        <v>235 Mill St. Reno, NV</v>
      </c>
      <c r="L830" t="s">
        <v>1354</v>
      </c>
      <c r="M830">
        <v>39.525238999999999</v>
      </c>
      <c r="N830">
        <v>-119.808992</v>
      </c>
    </row>
    <row r="831" spans="1:14">
      <c r="A831" s="1" t="s">
        <v>508</v>
      </c>
      <c r="B831" s="1" t="s">
        <v>55</v>
      </c>
      <c r="D831" s="1" t="s">
        <v>7</v>
      </c>
      <c r="E831" s="1" t="s">
        <v>238</v>
      </c>
      <c r="F831" s="1">
        <v>2</v>
      </c>
      <c r="G831" s="1" t="s">
        <v>440</v>
      </c>
      <c r="H831" s="1">
        <v>2</v>
      </c>
      <c r="I831" s="1" t="str">
        <f>LOOKUP(A831, Streets!A:A, Streets!B:B)</f>
        <v>MIL</v>
      </c>
      <c r="J831" s="1" t="str">
        <f>IF(I831 &lt;&gt; "?", CONCATENATE(I831, E831), "?")</f>
        <v>MIL0233</v>
      </c>
      <c r="K831" s="2" t="str">
        <f t="shared" si="12"/>
        <v>233 Mill St. Reno, NV</v>
      </c>
      <c r="L831" t="s">
        <v>1355</v>
      </c>
      <c r="M831">
        <v>39.525230999999998</v>
      </c>
      <c r="N831">
        <v>-119.809021</v>
      </c>
    </row>
    <row r="832" spans="1:14">
      <c r="A832" s="1" t="s">
        <v>508</v>
      </c>
      <c r="B832" s="1" t="s">
        <v>55</v>
      </c>
      <c r="D832" s="1" t="s">
        <v>7</v>
      </c>
      <c r="E832" s="1" t="s">
        <v>237</v>
      </c>
      <c r="F832" s="1">
        <v>2</v>
      </c>
      <c r="G832" s="1" t="s">
        <v>440</v>
      </c>
      <c r="H832" s="1">
        <v>2</v>
      </c>
      <c r="I832" s="1" t="str">
        <f>LOOKUP(A832, Streets!A:A, Streets!B:B)</f>
        <v>MIL</v>
      </c>
      <c r="J832" s="1" t="str">
        <f>IF(I832 &lt;&gt; "?", CONCATENATE(I832, E832), "?")</f>
        <v>MIL0231</v>
      </c>
      <c r="K832" s="2" t="str">
        <f t="shared" si="12"/>
        <v>231 Mill St. Reno, NV</v>
      </c>
      <c r="L832" t="s">
        <v>1356</v>
      </c>
      <c r="M832">
        <v>39.525224000000001</v>
      </c>
      <c r="N832">
        <v>-119.809051</v>
      </c>
    </row>
    <row r="833" spans="1:14">
      <c r="A833" s="1" t="s">
        <v>508</v>
      </c>
      <c r="B833" s="1" t="s">
        <v>55</v>
      </c>
      <c r="D833" s="1" t="s">
        <v>7</v>
      </c>
      <c r="E833" s="1" t="s">
        <v>236</v>
      </c>
      <c r="F833" s="1">
        <v>2</v>
      </c>
      <c r="G833" s="1" t="s">
        <v>440</v>
      </c>
      <c r="H833" s="1">
        <v>2</v>
      </c>
      <c r="I833" s="1" t="str">
        <f>LOOKUP(A833, Streets!A:A, Streets!B:B)</f>
        <v>MIL</v>
      </c>
      <c r="J833" s="1" t="str">
        <f>IF(I833 &lt;&gt; "?", CONCATENATE(I833, E833), "?")</f>
        <v>MIL0229</v>
      </c>
      <c r="K833" s="2" t="str">
        <f t="shared" si="12"/>
        <v>229 Mill St. Reno, NV</v>
      </c>
      <c r="L833" t="s">
        <v>1357</v>
      </c>
      <c r="M833">
        <v>39.525216999999998</v>
      </c>
      <c r="N833">
        <v>-119.80908100000001</v>
      </c>
    </row>
    <row r="834" spans="1:14">
      <c r="A834" s="1" t="s">
        <v>508</v>
      </c>
      <c r="B834" s="1" t="s">
        <v>55</v>
      </c>
      <c r="D834" s="1" t="s">
        <v>7</v>
      </c>
      <c r="E834" s="1" t="s">
        <v>263</v>
      </c>
      <c r="F834" s="1">
        <v>2</v>
      </c>
      <c r="G834" s="1" t="s">
        <v>440</v>
      </c>
      <c r="H834" s="1">
        <v>2</v>
      </c>
      <c r="I834" s="1" t="str">
        <f>LOOKUP(A834, Streets!A:A, Streets!B:B)</f>
        <v>MIL</v>
      </c>
      <c r="J834" s="1" t="str">
        <f>IF(I834 &lt;&gt; "?", CONCATENATE(I834, E834), "?")</f>
        <v>MIL0227</v>
      </c>
      <c r="K834" s="2" t="str">
        <f t="shared" si="12"/>
        <v>227 Mill St. Reno, NV</v>
      </c>
      <c r="L834" t="s">
        <v>1358</v>
      </c>
      <c r="M834">
        <v>39.525210000000001</v>
      </c>
      <c r="N834">
        <v>-119.809111</v>
      </c>
    </row>
    <row r="835" spans="1:14">
      <c r="A835" s="1" t="s">
        <v>508</v>
      </c>
      <c r="B835" s="1" t="s">
        <v>55</v>
      </c>
      <c r="D835" s="1" t="s">
        <v>7</v>
      </c>
      <c r="E835" s="1" t="s">
        <v>139</v>
      </c>
      <c r="F835" s="1">
        <v>2</v>
      </c>
      <c r="G835" s="1" t="s">
        <v>440</v>
      </c>
      <c r="H835" s="1">
        <v>2</v>
      </c>
      <c r="I835" s="1" t="str">
        <f>LOOKUP(A835, Streets!A:A, Streets!B:B)</f>
        <v>MIL</v>
      </c>
      <c r="J835" s="1" t="str">
        <f>IF(I835 &lt;&gt; "?", CONCATENATE(I835, E835), "?")</f>
        <v>MIL0225</v>
      </c>
      <c r="K835" s="2" t="str">
        <f t="shared" ref="K835:K898" si="13">VALUE(TRIM(CLEAN(E835)))&amp;" "&amp;A835&amp;" Reno, NV"</f>
        <v>225 Mill St. Reno, NV</v>
      </c>
      <c r="L835" t="s">
        <v>1359</v>
      </c>
      <c r="M835">
        <v>39.525202</v>
      </c>
      <c r="N835">
        <v>-119.80914</v>
      </c>
    </row>
    <row r="836" spans="1:14">
      <c r="A836" s="1" t="s">
        <v>508</v>
      </c>
      <c r="B836" s="1" t="s">
        <v>55</v>
      </c>
      <c r="D836" s="1" t="s">
        <v>7</v>
      </c>
      <c r="E836" s="1" t="s">
        <v>262</v>
      </c>
      <c r="F836" s="1">
        <v>2</v>
      </c>
      <c r="G836" s="1" t="s">
        <v>440</v>
      </c>
      <c r="H836" s="1">
        <v>2</v>
      </c>
      <c r="I836" s="1" t="str">
        <f>LOOKUP(A836, Streets!A:A, Streets!B:B)</f>
        <v>MIL</v>
      </c>
      <c r="J836" s="1" t="str">
        <f>IF(I836 &lt;&gt; "?", CONCATENATE(I836, E836), "?")</f>
        <v>MIL0223</v>
      </c>
      <c r="K836" s="2" t="str">
        <f t="shared" si="13"/>
        <v>223 Mill St. Reno, NV</v>
      </c>
      <c r="L836" t="s">
        <v>1360</v>
      </c>
      <c r="M836">
        <v>39.525194999999997</v>
      </c>
      <c r="N836">
        <v>-119.80916999999999</v>
      </c>
    </row>
    <row r="837" spans="1:14">
      <c r="A837" s="1" t="s">
        <v>508</v>
      </c>
      <c r="B837" s="1" t="s">
        <v>55</v>
      </c>
      <c r="D837" s="1" t="s">
        <v>7</v>
      </c>
      <c r="E837" s="1" t="s">
        <v>261</v>
      </c>
      <c r="F837" s="1">
        <v>2</v>
      </c>
      <c r="G837" s="1" t="s">
        <v>440</v>
      </c>
      <c r="H837" s="1">
        <v>2</v>
      </c>
      <c r="I837" s="1" t="str">
        <f>LOOKUP(A837, Streets!A:A, Streets!B:B)</f>
        <v>MIL</v>
      </c>
      <c r="J837" s="1" t="str">
        <f>IF(I837 &lt;&gt; "?", CONCATENATE(I837, E837), "?")</f>
        <v>MIL0221</v>
      </c>
      <c r="K837" s="2" t="str">
        <f t="shared" si="13"/>
        <v>221 Mill St. Reno, NV</v>
      </c>
      <c r="L837" t="s">
        <v>1361</v>
      </c>
      <c r="M837">
        <v>39.525188</v>
      </c>
      <c r="N837">
        <v>-119.8092</v>
      </c>
    </row>
    <row r="838" spans="1:14">
      <c r="A838" s="1" t="s">
        <v>508</v>
      </c>
      <c r="B838" s="1" t="s">
        <v>55</v>
      </c>
      <c r="D838" s="1" t="s">
        <v>7</v>
      </c>
      <c r="E838" s="1" t="s">
        <v>200</v>
      </c>
      <c r="F838" s="1">
        <v>2</v>
      </c>
      <c r="G838" s="1" t="s">
        <v>440</v>
      </c>
      <c r="H838" s="1">
        <v>2</v>
      </c>
      <c r="I838" s="1" t="str">
        <f>LOOKUP(A838, Streets!A:A, Streets!B:B)</f>
        <v>MIL</v>
      </c>
      <c r="J838" s="1" t="str">
        <f>IF(I838 &lt;&gt; "?", CONCATENATE(I838, E838), "?")</f>
        <v>MIL0219</v>
      </c>
      <c r="K838" s="2" t="str">
        <f t="shared" si="13"/>
        <v>219 Mill St. Reno, NV</v>
      </c>
      <c r="L838" t="s">
        <v>1362</v>
      </c>
      <c r="M838">
        <v>39.525179999999999</v>
      </c>
      <c r="N838">
        <v>-119.809229</v>
      </c>
    </row>
    <row r="839" spans="1:14">
      <c r="A839" s="1" t="s">
        <v>508</v>
      </c>
      <c r="B839" s="1" t="s">
        <v>55</v>
      </c>
      <c r="D839" s="1" t="s">
        <v>7</v>
      </c>
      <c r="E839" s="1" t="s">
        <v>201</v>
      </c>
      <c r="F839" s="1">
        <v>2</v>
      </c>
      <c r="G839" s="1" t="s">
        <v>440</v>
      </c>
      <c r="H839" s="1">
        <v>2</v>
      </c>
      <c r="I839" s="1" t="str">
        <f>LOOKUP(A839, Streets!A:A, Streets!B:B)</f>
        <v>MIL</v>
      </c>
      <c r="J839" s="1" t="str">
        <f>IF(I839 &lt;&gt; "?", CONCATENATE(I839, E839), "?")</f>
        <v>MIL0217</v>
      </c>
      <c r="K839" s="2" t="str">
        <f t="shared" si="13"/>
        <v>217 Mill St. Reno, NV</v>
      </c>
      <c r="L839" t="s">
        <v>1363</v>
      </c>
      <c r="M839">
        <v>39.525173000000002</v>
      </c>
      <c r="N839">
        <v>-119.809259</v>
      </c>
    </row>
    <row r="840" spans="1:14">
      <c r="A840" s="1" t="s">
        <v>508</v>
      </c>
      <c r="B840" s="1" t="s">
        <v>55</v>
      </c>
      <c r="D840" s="1" t="s">
        <v>7</v>
      </c>
      <c r="E840" s="1" t="s">
        <v>202</v>
      </c>
      <c r="F840" s="1">
        <v>2</v>
      </c>
      <c r="G840" s="1" t="s">
        <v>440</v>
      </c>
      <c r="H840" s="1">
        <v>2</v>
      </c>
      <c r="I840" s="1" t="str">
        <f>LOOKUP(A840, Streets!A:A, Streets!B:B)</f>
        <v>MIL</v>
      </c>
      <c r="J840" s="1" t="str">
        <f>IF(I840 &lt;&gt; "?", CONCATENATE(I840, E840), "?")</f>
        <v>MIL0215</v>
      </c>
      <c r="K840" s="2" t="str">
        <f t="shared" si="13"/>
        <v>215 Mill St. Reno, NV</v>
      </c>
      <c r="L840" t="s">
        <v>1364</v>
      </c>
      <c r="M840">
        <v>39.525165999999999</v>
      </c>
      <c r="N840">
        <v>-119.80928900000001</v>
      </c>
    </row>
    <row r="841" spans="1:14">
      <c r="A841" s="1" t="s">
        <v>508</v>
      </c>
      <c r="B841" s="1" t="s">
        <v>55</v>
      </c>
      <c r="D841" s="1" t="s">
        <v>7</v>
      </c>
      <c r="E841" s="1" t="s">
        <v>216</v>
      </c>
      <c r="F841" s="1">
        <v>2</v>
      </c>
      <c r="G841" s="1" t="s">
        <v>440</v>
      </c>
      <c r="H841" s="1">
        <v>2</v>
      </c>
      <c r="I841" s="1" t="str">
        <f>LOOKUP(A841, Streets!A:A, Streets!B:B)</f>
        <v>MIL</v>
      </c>
      <c r="J841" s="1" t="str">
        <f>IF(I841 &lt;&gt; "?", CONCATENATE(I841, E841), "?")</f>
        <v>MIL0214</v>
      </c>
      <c r="K841" s="2" t="str">
        <f t="shared" si="13"/>
        <v>214 Mill St. Reno, NV</v>
      </c>
      <c r="L841" t="s">
        <v>1365</v>
      </c>
      <c r="M841">
        <v>39.525139000000003</v>
      </c>
      <c r="N841">
        <v>-119.80927800000001</v>
      </c>
    </row>
    <row r="842" spans="1:14">
      <c r="A842" s="1" t="s">
        <v>508</v>
      </c>
      <c r="B842" s="1" t="s">
        <v>55</v>
      </c>
      <c r="D842" s="1" t="s">
        <v>7</v>
      </c>
      <c r="E842" s="1" t="s">
        <v>215</v>
      </c>
      <c r="F842" s="1">
        <v>2</v>
      </c>
      <c r="G842" s="1" t="s">
        <v>440</v>
      </c>
      <c r="H842" s="1">
        <v>2</v>
      </c>
      <c r="I842" s="1" t="str">
        <f>LOOKUP(A842, Streets!A:A, Streets!B:B)</f>
        <v>MIL</v>
      </c>
      <c r="J842" s="1" t="str">
        <f>IF(I842 &lt;&gt; "?", CONCATENATE(I842, E842), "?")</f>
        <v>MIL0216</v>
      </c>
      <c r="K842" s="2" t="str">
        <f t="shared" si="13"/>
        <v>216 Mill St. Reno, NV</v>
      </c>
      <c r="L842" t="s">
        <v>1366</v>
      </c>
      <c r="M842">
        <v>39.525145999999999</v>
      </c>
      <c r="N842">
        <v>-119.809248</v>
      </c>
    </row>
    <row r="843" spans="1:14">
      <c r="A843" s="1" t="s">
        <v>508</v>
      </c>
      <c r="B843" s="1" t="s">
        <v>55</v>
      </c>
      <c r="D843" s="1" t="s">
        <v>7</v>
      </c>
      <c r="E843" s="1" t="s">
        <v>214</v>
      </c>
      <c r="F843" s="1">
        <v>2</v>
      </c>
      <c r="G843" s="1" t="s">
        <v>440</v>
      </c>
      <c r="H843" s="1">
        <v>2</v>
      </c>
      <c r="I843" s="1" t="str">
        <f>LOOKUP(A843, Streets!A:A, Streets!B:B)</f>
        <v>MIL</v>
      </c>
      <c r="J843" s="1" t="str">
        <f>IF(I843 &lt;&gt; "?", CONCATENATE(I843, E843), "?")</f>
        <v>MIL0218</v>
      </c>
      <c r="K843" s="2" t="str">
        <f t="shared" si="13"/>
        <v>218 Mill St. Reno, NV</v>
      </c>
      <c r="L843" t="s">
        <v>1367</v>
      </c>
      <c r="M843">
        <v>39.525153000000003</v>
      </c>
      <c r="N843">
        <v>-119.809218</v>
      </c>
    </row>
    <row r="844" spans="1:14">
      <c r="A844" s="1" t="s">
        <v>508</v>
      </c>
      <c r="B844" s="1" t="s">
        <v>55</v>
      </c>
      <c r="D844" s="1" t="s">
        <v>7</v>
      </c>
      <c r="E844" s="1" t="s">
        <v>140</v>
      </c>
      <c r="F844" s="1">
        <v>2</v>
      </c>
      <c r="G844" s="1" t="s">
        <v>440</v>
      </c>
      <c r="H844" s="1">
        <v>2</v>
      </c>
      <c r="I844" s="1" t="str">
        <f>LOOKUP(A844, Streets!A:A, Streets!B:B)</f>
        <v>MIL</v>
      </c>
      <c r="J844" s="1" t="str">
        <f>IF(I844 &lt;&gt; "?", CONCATENATE(I844, E844), "?")</f>
        <v>MIL0220</v>
      </c>
      <c r="K844" s="2" t="str">
        <f t="shared" si="13"/>
        <v>220 Mill St. Reno, NV</v>
      </c>
      <c r="L844" t="s">
        <v>1368</v>
      </c>
      <c r="M844">
        <v>39.524957000000001</v>
      </c>
      <c r="N844">
        <v>-119.80880999999999</v>
      </c>
    </row>
    <row r="845" spans="1:14">
      <c r="A845" s="1" t="s">
        <v>508</v>
      </c>
      <c r="B845" s="1" t="s">
        <v>26</v>
      </c>
      <c r="D845" s="1" t="s">
        <v>25</v>
      </c>
      <c r="E845" s="1" t="s">
        <v>411</v>
      </c>
      <c r="F845" s="1">
        <v>3</v>
      </c>
      <c r="G845" s="1" t="s">
        <v>442</v>
      </c>
      <c r="H845" s="1">
        <v>5</v>
      </c>
      <c r="I845" s="1" t="str">
        <f>LOOKUP(A845, Streets!A:A, Streets!B:B)</f>
        <v>MIL</v>
      </c>
      <c r="J845" s="1" t="str">
        <f>IF(I845 &lt;&gt; "?", CONCATENATE(I845, E845), "?")</f>
        <v>MIL0001</v>
      </c>
      <c r="K845" s="2" t="str">
        <f t="shared" si="13"/>
        <v>1 Mill St. Reno, NV</v>
      </c>
      <c r="L845" t="s">
        <v>1369</v>
      </c>
      <c r="M845">
        <v>39.524715999999998</v>
      </c>
      <c r="N845">
        <v>-119.811014</v>
      </c>
    </row>
    <row r="846" spans="1:14">
      <c r="A846" s="1" t="s">
        <v>508</v>
      </c>
      <c r="B846" s="1" t="s">
        <v>26</v>
      </c>
      <c r="D846" s="1" t="s">
        <v>25</v>
      </c>
      <c r="E846" s="1" t="s">
        <v>412</v>
      </c>
      <c r="F846" s="1">
        <v>3</v>
      </c>
      <c r="G846" s="1" t="s">
        <v>442</v>
      </c>
      <c r="H846" s="1">
        <v>5</v>
      </c>
      <c r="I846" s="1" t="str">
        <f>LOOKUP(A846, Streets!A:A, Streets!B:B)</f>
        <v>MIL</v>
      </c>
      <c r="J846" s="1" t="str">
        <f>IF(I846 &lt;&gt; "?", CONCATENATE(I846, E846), "?")</f>
        <v>MIL0003</v>
      </c>
      <c r="K846" s="2" t="str">
        <f t="shared" si="13"/>
        <v>3 Mill St. Reno, NV</v>
      </c>
      <c r="L846" t="s">
        <v>1370</v>
      </c>
      <c r="M846">
        <v>39.524715999999998</v>
      </c>
      <c r="N846">
        <v>-119.811014</v>
      </c>
    </row>
    <row r="847" spans="1:14">
      <c r="A847" s="1" t="s">
        <v>508</v>
      </c>
      <c r="B847" s="1" t="s">
        <v>26</v>
      </c>
      <c r="D847" s="1" t="s">
        <v>25</v>
      </c>
      <c r="E847" s="1" t="s">
        <v>413</v>
      </c>
      <c r="F847" s="1">
        <v>3</v>
      </c>
      <c r="G847" s="1" t="s">
        <v>442</v>
      </c>
      <c r="H847" s="1">
        <v>5</v>
      </c>
      <c r="I847" s="1" t="str">
        <f>LOOKUP(A847, Streets!A:A, Streets!B:B)</f>
        <v>MIL</v>
      </c>
      <c r="J847" s="1" t="str">
        <f>IF(I847 &lt;&gt; "?", CONCATENATE(I847, E847), "?")</f>
        <v>MIL0005</v>
      </c>
      <c r="K847" s="2" t="str">
        <f t="shared" si="13"/>
        <v>5 Mill St. Reno, NV</v>
      </c>
      <c r="L847" t="s">
        <v>1371</v>
      </c>
      <c r="M847">
        <v>39.524715999999998</v>
      </c>
      <c r="N847">
        <v>-119.811014</v>
      </c>
    </row>
    <row r="848" spans="1:14">
      <c r="A848" s="1" t="s">
        <v>508</v>
      </c>
      <c r="B848" s="1" t="s">
        <v>26</v>
      </c>
      <c r="D848" s="1" t="s">
        <v>25</v>
      </c>
      <c r="E848" s="1" t="s">
        <v>68</v>
      </c>
      <c r="F848" s="1">
        <v>3</v>
      </c>
      <c r="G848" s="1" t="s">
        <v>442</v>
      </c>
      <c r="H848" s="1">
        <v>5</v>
      </c>
      <c r="I848" s="1" t="str">
        <f>LOOKUP(A848, Streets!A:A, Streets!B:B)</f>
        <v>MIL</v>
      </c>
      <c r="J848" s="1" t="str">
        <f>IF(I848 &lt;&gt; "?", CONCATENATE(I848, E848), "?")</f>
        <v>MIL0007</v>
      </c>
      <c r="K848" s="2" t="str">
        <f t="shared" si="13"/>
        <v>7 Mill St. Reno, NV</v>
      </c>
      <c r="L848" t="s">
        <v>1372</v>
      </c>
      <c r="M848">
        <v>39.524715999999998</v>
      </c>
      <c r="N848">
        <v>-119.811014</v>
      </c>
    </row>
    <row r="849" spans="1:14">
      <c r="A849" s="1" t="s">
        <v>508</v>
      </c>
      <c r="B849" s="1" t="s">
        <v>26</v>
      </c>
      <c r="D849" s="1" t="s">
        <v>25</v>
      </c>
      <c r="E849" s="1" t="s">
        <v>400</v>
      </c>
      <c r="F849" s="1">
        <v>3</v>
      </c>
      <c r="G849" s="1" t="s">
        <v>442</v>
      </c>
      <c r="H849" s="1">
        <v>5</v>
      </c>
      <c r="I849" s="1" t="str">
        <f>LOOKUP(A849, Streets!A:A, Streets!B:B)</f>
        <v>MIL</v>
      </c>
      <c r="J849" s="1" t="str">
        <f>IF(I849 &lt;&gt; "?", CONCATENATE(I849, E849), "?")</f>
        <v>MIL0009</v>
      </c>
      <c r="K849" s="2" t="str">
        <f t="shared" si="13"/>
        <v>9 Mill St. Reno, NV</v>
      </c>
      <c r="L849" t="s">
        <v>1373</v>
      </c>
      <c r="M849">
        <v>39.524715999999998</v>
      </c>
      <c r="N849">
        <v>-119.811014</v>
      </c>
    </row>
    <row r="850" spans="1:14">
      <c r="A850" s="1" t="s">
        <v>508</v>
      </c>
      <c r="B850" s="1" t="s">
        <v>26</v>
      </c>
      <c r="D850" s="1" t="s">
        <v>25</v>
      </c>
      <c r="E850" s="1" t="s">
        <v>69</v>
      </c>
      <c r="F850" s="1">
        <v>3</v>
      </c>
      <c r="G850" s="1" t="s">
        <v>442</v>
      </c>
      <c r="H850" s="1">
        <v>5</v>
      </c>
      <c r="I850" s="1" t="str">
        <f>LOOKUP(A850, Streets!A:A, Streets!B:B)</f>
        <v>MIL</v>
      </c>
      <c r="J850" s="1" t="str">
        <f>IF(I850 &lt;&gt; "?", CONCATENATE(I850, E850), "?")</f>
        <v>MIL0011</v>
      </c>
      <c r="K850" s="2" t="str">
        <f t="shared" si="13"/>
        <v>11 Mill St. Reno, NV</v>
      </c>
      <c r="L850" t="s">
        <v>1374</v>
      </c>
      <c r="M850">
        <v>39.524715999999998</v>
      </c>
      <c r="N850">
        <v>-119.811014</v>
      </c>
    </row>
    <row r="851" spans="1:14">
      <c r="A851" s="1" t="s">
        <v>508</v>
      </c>
      <c r="B851" s="1" t="s">
        <v>26</v>
      </c>
      <c r="D851" s="1" t="s">
        <v>25</v>
      </c>
      <c r="E851" s="1" t="s">
        <v>401</v>
      </c>
      <c r="F851" s="1">
        <v>3</v>
      </c>
      <c r="G851" s="1" t="s">
        <v>442</v>
      </c>
      <c r="H851" s="1">
        <v>5</v>
      </c>
      <c r="I851" s="1" t="str">
        <f>LOOKUP(A851, Streets!A:A, Streets!B:B)</f>
        <v>MIL</v>
      </c>
      <c r="J851" s="1" t="str">
        <f>IF(I851 &lt;&gt; "?", CONCATENATE(I851, E851), "?")</f>
        <v>MIL0013</v>
      </c>
      <c r="K851" s="2" t="str">
        <f t="shared" si="13"/>
        <v>13 Mill St. Reno, NV</v>
      </c>
      <c r="L851" t="s">
        <v>1375</v>
      </c>
      <c r="M851">
        <v>39.524715999999998</v>
      </c>
      <c r="N851">
        <v>-119.811014</v>
      </c>
    </row>
    <row r="852" spans="1:14">
      <c r="A852" s="1" t="s">
        <v>508</v>
      </c>
      <c r="B852" s="1" t="s">
        <v>26</v>
      </c>
      <c r="D852" s="1" t="s">
        <v>25</v>
      </c>
      <c r="E852" s="1" t="s">
        <v>377</v>
      </c>
      <c r="F852" s="1">
        <v>3</v>
      </c>
      <c r="G852" s="1" t="s">
        <v>442</v>
      </c>
      <c r="H852" s="1">
        <v>5</v>
      </c>
      <c r="I852" s="1" t="str">
        <f>LOOKUP(A852, Streets!A:A, Streets!B:B)</f>
        <v>MIL</v>
      </c>
      <c r="J852" s="1" t="str">
        <f>IF(I852 &lt;&gt; "?", CONCATENATE(I852, E852), "?")</f>
        <v>MIL0015</v>
      </c>
      <c r="K852" s="2" t="str">
        <f t="shared" si="13"/>
        <v>15 Mill St. Reno, NV</v>
      </c>
      <c r="L852" t="s">
        <v>1376</v>
      </c>
      <c r="M852">
        <v>39.524715999999998</v>
      </c>
      <c r="N852">
        <v>-119.811014</v>
      </c>
    </row>
    <row r="853" spans="1:14">
      <c r="A853" s="1" t="s">
        <v>508</v>
      </c>
      <c r="B853" s="1" t="s">
        <v>26</v>
      </c>
      <c r="D853" s="1" t="s">
        <v>25</v>
      </c>
      <c r="E853" s="1" t="s">
        <v>402</v>
      </c>
      <c r="F853" s="1">
        <v>3</v>
      </c>
      <c r="G853" s="1" t="s">
        <v>442</v>
      </c>
      <c r="H853" s="1">
        <v>5</v>
      </c>
      <c r="I853" s="1" t="str">
        <f>LOOKUP(A853, Streets!A:A, Streets!B:B)</f>
        <v>MIL</v>
      </c>
      <c r="J853" s="1" t="str">
        <f>IF(I853 &lt;&gt; "?", CONCATENATE(I853, E853), "?")</f>
        <v>MIL0017</v>
      </c>
      <c r="K853" s="2" t="str">
        <f t="shared" si="13"/>
        <v>17 Mill St. Reno, NV</v>
      </c>
      <c r="L853" t="s">
        <v>1377</v>
      </c>
      <c r="M853">
        <v>39.524715999999998</v>
      </c>
      <c r="N853">
        <v>-119.811014</v>
      </c>
    </row>
    <row r="854" spans="1:14">
      <c r="A854" s="1" t="s">
        <v>508</v>
      </c>
      <c r="B854" s="1" t="s">
        <v>26</v>
      </c>
      <c r="D854" s="1" t="s">
        <v>25</v>
      </c>
      <c r="E854" s="1" t="s">
        <v>367</v>
      </c>
      <c r="F854" s="1">
        <v>3</v>
      </c>
      <c r="G854" s="1" t="s">
        <v>442</v>
      </c>
      <c r="H854" s="1">
        <v>5</v>
      </c>
      <c r="I854" s="1" t="str">
        <f>LOOKUP(A854, Streets!A:A, Streets!B:B)</f>
        <v>MIL</v>
      </c>
      <c r="J854" s="1" t="str">
        <f>IF(I854 &lt;&gt; "?", CONCATENATE(I854, E854), "?")</f>
        <v>MIL0019</v>
      </c>
      <c r="K854" s="2" t="str">
        <f t="shared" si="13"/>
        <v>19 Mill St. Reno, NV</v>
      </c>
      <c r="L854" t="s">
        <v>1378</v>
      </c>
      <c r="M854">
        <v>39.524715999999998</v>
      </c>
      <c r="N854">
        <v>-119.811014</v>
      </c>
    </row>
    <row r="855" spans="1:14">
      <c r="A855" s="1" t="s">
        <v>508</v>
      </c>
      <c r="B855" s="1" t="s">
        <v>26</v>
      </c>
      <c r="D855" s="1" t="s">
        <v>25</v>
      </c>
      <c r="E855" s="1" t="s">
        <v>366</v>
      </c>
      <c r="F855" s="1">
        <v>3</v>
      </c>
      <c r="G855" s="1" t="s">
        <v>442</v>
      </c>
      <c r="H855" s="1">
        <v>5</v>
      </c>
      <c r="I855" s="1" t="str">
        <f>LOOKUP(A855, Streets!A:A, Streets!B:B)</f>
        <v>MIL</v>
      </c>
      <c r="J855" s="1" t="str">
        <f>IF(I855 &lt;&gt; "?", CONCATENATE(I855, E855), "?")</f>
        <v>MIL0021</v>
      </c>
      <c r="K855" s="2" t="str">
        <f t="shared" si="13"/>
        <v>21 Mill St. Reno, NV</v>
      </c>
      <c r="L855" t="s">
        <v>1379</v>
      </c>
      <c r="M855">
        <v>39.524715999999998</v>
      </c>
      <c r="N855">
        <v>-119.811014</v>
      </c>
    </row>
    <row r="856" spans="1:14">
      <c r="A856" s="1" t="s">
        <v>508</v>
      </c>
      <c r="B856" s="1" t="s">
        <v>26</v>
      </c>
      <c r="D856" s="1" t="s">
        <v>25</v>
      </c>
      <c r="E856" s="1" t="s">
        <v>368</v>
      </c>
      <c r="F856" s="1">
        <v>3</v>
      </c>
      <c r="G856" s="1" t="s">
        <v>442</v>
      </c>
      <c r="H856" s="1">
        <v>5</v>
      </c>
      <c r="I856" s="1" t="str">
        <f>LOOKUP(A856, Streets!A:A, Streets!B:B)</f>
        <v>MIL</v>
      </c>
      <c r="J856" s="1" t="str">
        <f>IF(I856 &lt;&gt; "?", CONCATENATE(I856, E856), "?")</f>
        <v>MIL0023</v>
      </c>
      <c r="K856" s="2" t="str">
        <f t="shared" si="13"/>
        <v>23 Mill St. Reno, NV</v>
      </c>
      <c r="L856" t="s">
        <v>1380</v>
      </c>
      <c r="M856">
        <v>39.524715999999998</v>
      </c>
      <c r="N856">
        <v>-119.811014</v>
      </c>
    </row>
    <row r="857" spans="1:14">
      <c r="A857" s="1" t="s">
        <v>508</v>
      </c>
      <c r="B857" s="1" t="s">
        <v>26</v>
      </c>
      <c r="D857" s="1" t="s">
        <v>25</v>
      </c>
      <c r="E857" s="1" t="s">
        <v>121</v>
      </c>
      <c r="F857" s="1">
        <v>3</v>
      </c>
      <c r="G857" s="1" t="s">
        <v>442</v>
      </c>
      <c r="H857" s="1">
        <v>5</v>
      </c>
      <c r="I857" s="1" t="str">
        <f>LOOKUP(A857, Streets!A:A, Streets!B:B)</f>
        <v>MIL</v>
      </c>
      <c r="J857" s="1" t="str">
        <f>IF(I857 &lt;&gt; "?", CONCATENATE(I857, E857), "?")</f>
        <v>MIL0025</v>
      </c>
      <c r="K857" s="2" t="str">
        <f t="shared" si="13"/>
        <v>25 Mill St. Reno, NV</v>
      </c>
      <c r="L857" t="s">
        <v>1381</v>
      </c>
      <c r="M857">
        <v>39.524715999999998</v>
      </c>
      <c r="N857">
        <v>-119.811014</v>
      </c>
    </row>
    <row r="858" spans="1:14">
      <c r="A858" s="1" t="s">
        <v>508</v>
      </c>
      <c r="B858" s="1" t="s">
        <v>26</v>
      </c>
      <c r="D858" s="1" t="s">
        <v>25</v>
      </c>
      <c r="E858" s="1" t="s">
        <v>122</v>
      </c>
      <c r="F858" s="1">
        <v>3</v>
      </c>
      <c r="G858" s="1" t="s">
        <v>442</v>
      </c>
      <c r="H858" s="1">
        <v>5</v>
      </c>
      <c r="I858" s="1" t="str">
        <f>LOOKUP(A858, Streets!A:A, Streets!B:B)</f>
        <v>MIL</v>
      </c>
      <c r="J858" s="1" t="str">
        <f>IF(I858 &lt;&gt; "?", CONCATENATE(I858, E858), "?")</f>
        <v>MIL0027</v>
      </c>
      <c r="K858" s="2" t="str">
        <f t="shared" si="13"/>
        <v>27 Mill St. Reno, NV</v>
      </c>
      <c r="L858" t="s">
        <v>1382</v>
      </c>
      <c r="M858">
        <v>39.524715999999998</v>
      </c>
      <c r="N858">
        <v>-119.811014</v>
      </c>
    </row>
    <row r="859" spans="1:14">
      <c r="A859" s="1" t="s">
        <v>508</v>
      </c>
      <c r="B859" s="1" t="s">
        <v>26</v>
      </c>
      <c r="D859" s="1" t="s">
        <v>25</v>
      </c>
      <c r="E859" s="1" t="s">
        <v>123</v>
      </c>
      <c r="F859" s="1">
        <v>3</v>
      </c>
      <c r="G859" s="1" t="s">
        <v>442</v>
      </c>
      <c r="H859" s="1">
        <v>5</v>
      </c>
      <c r="I859" s="1" t="str">
        <f>LOOKUP(A859, Streets!A:A, Streets!B:B)</f>
        <v>MIL</v>
      </c>
      <c r="J859" s="1" t="str">
        <f>IF(I859 &lt;&gt; "?", CONCATENATE(I859, E859), "?")</f>
        <v>MIL0029</v>
      </c>
      <c r="K859" s="2" t="str">
        <f t="shared" si="13"/>
        <v>29 Mill St. Reno, NV</v>
      </c>
      <c r="L859" t="s">
        <v>1383</v>
      </c>
      <c r="M859">
        <v>39.524715999999998</v>
      </c>
      <c r="N859">
        <v>-119.811014</v>
      </c>
    </row>
    <row r="860" spans="1:14">
      <c r="A860" s="1" t="s">
        <v>508</v>
      </c>
      <c r="B860" s="1" t="s">
        <v>26</v>
      </c>
      <c r="D860" s="1" t="s">
        <v>25</v>
      </c>
      <c r="E860" s="1" t="s">
        <v>131</v>
      </c>
      <c r="F860" s="1">
        <v>3</v>
      </c>
      <c r="G860" s="1" t="s">
        <v>442</v>
      </c>
      <c r="H860" s="1">
        <v>5</v>
      </c>
      <c r="I860" s="1" t="str">
        <f>LOOKUP(A860, Streets!A:A, Streets!B:B)</f>
        <v>MIL</v>
      </c>
      <c r="J860" s="1" t="str">
        <f>IF(I860 &lt;&gt; "?", CONCATENATE(I860, E860), "?")</f>
        <v>MIL0031</v>
      </c>
      <c r="K860" s="2" t="str">
        <f t="shared" si="13"/>
        <v>31 Mill St. Reno, NV</v>
      </c>
      <c r="L860" t="s">
        <v>1384</v>
      </c>
      <c r="M860">
        <v>39.524715999999998</v>
      </c>
      <c r="N860">
        <v>-119.811014</v>
      </c>
    </row>
    <row r="861" spans="1:14">
      <c r="A861" s="1" t="s">
        <v>508</v>
      </c>
      <c r="B861" s="1" t="s">
        <v>26</v>
      </c>
      <c r="D861" s="1" t="s">
        <v>25</v>
      </c>
      <c r="E861" s="1" t="s">
        <v>365</v>
      </c>
      <c r="F861" s="1">
        <v>3</v>
      </c>
      <c r="G861" s="1" t="s">
        <v>442</v>
      </c>
      <c r="H861" s="1">
        <v>5</v>
      </c>
      <c r="I861" s="1" t="str">
        <f>LOOKUP(A861, Streets!A:A, Streets!B:B)</f>
        <v>MIL</v>
      </c>
      <c r="J861" s="1" t="str">
        <f>IF(I861 &lt;&gt; "?", CONCATENATE(I861, E861), "?")</f>
        <v>MIL0033</v>
      </c>
      <c r="K861" s="2" t="str">
        <f t="shared" si="13"/>
        <v>33 Mill St. Reno, NV</v>
      </c>
      <c r="L861" t="s">
        <v>1385</v>
      </c>
      <c r="M861">
        <v>39.524715999999998</v>
      </c>
      <c r="N861">
        <v>-119.811014</v>
      </c>
    </row>
    <row r="862" spans="1:14">
      <c r="A862" s="1" t="s">
        <v>508</v>
      </c>
      <c r="B862" s="1" t="s">
        <v>26</v>
      </c>
      <c r="D862" s="1" t="s">
        <v>25</v>
      </c>
      <c r="E862" s="1" t="s">
        <v>407</v>
      </c>
      <c r="F862" s="1">
        <v>3</v>
      </c>
      <c r="G862" s="1" t="s">
        <v>442</v>
      </c>
      <c r="H862" s="1">
        <v>5</v>
      </c>
      <c r="I862" s="1" t="str">
        <f>LOOKUP(A862, Streets!A:A, Streets!B:B)</f>
        <v>MIL</v>
      </c>
      <c r="J862" s="1" t="str">
        <f>IF(I862 &lt;&gt; "?", CONCATENATE(I862, E862), "?")</f>
        <v>MIL0002</v>
      </c>
      <c r="K862" s="2" t="str">
        <f t="shared" si="13"/>
        <v>2 Mill St. Reno, NV</v>
      </c>
      <c r="L862" t="s">
        <v>1386</v>
      </c>
      <c r="M862">
        <v>39.524380000000001</v>
      </c>
      <c r="N862">
        <v>-119.81222099999999</v>
      </c>
    </row>
    <row r="863" spans="1:14">
      <c r="A863" s="1" t="s">
        <v>508</v>
      </c>
      <c r="B863" s="1" t="s">
        <v>26</v>
      </c>
      <c r="D863" s="1" t="s">
        <v>25</v>
      </c>
      <c r="E863" s="1" t="s">
        <v>414</v>
      </c>
      <c r="F863" s="1">
        <v>3</v>
      </c>
      <c r="G863" s="1" t="s">
        <v>442</v>
      </c>
      <c r="H863" s="1">
        <v>5</v>
      </c>
      <c r="I863" s="1" t="str">
        <f>LOOKUP(A863, Streets!A:A, Streets!B:B)</f>
        <v>MIL</v>
      </c>
      <c r="J863" s="1" t="str">
        <f>IF(I863 &lt;&gt; "?", CONCATENATE(I863, E863), "?")</f>
        <v>MIL0004</v>
      </c>
      <c r="K863" s="2" t="str">
        <f t="shared" si="13"/>
        <v>4 Mill St. Reno, NV</v>
      </c>
      <c r="L863" t="s">
        <v>1387</v>
      </c>
      <c r="M863">
        <v>39.524383</v>
      </c>
      <c r="N863">
        <v>-119.812209</v>
      </c>
    </row>
    <row r="864" spans="1:14">
      <c r="A864" s="1" t="s">
        <v>508</v>
      </c>
      <c r="B864" s="1" t="s">
        <v>26</v>
      </c>
      <c r="D864" s="1" t="s">
        <v>25</v>
      </c>
      <c r="E864" s="1" t="s">
        <v>406</v>
      </c>
      <c r="F864" s="1">
        <v>3</v>
      </c>
      <c r="G864" s="1" t="s">
        <v>442</v>
      </c>
      <c r="H864" s="1">
        <v>5</v>
      </c>
      <c r="I864" s="1" t="str">
        <f>LOOKUP(A864, Streets!A:A, Streets!B:B)</f>
        <v>MIL</v>
      </c>
      <c r="J864" s="1" t="str">
        <f>IF(I864 &lt;&gt; "?", CONCATENATE(I864, E864), "?")</f>
        <v>MIL0006</v>
      </c>
      <c r="K864" s="2" t="str">
        <f t="shared" si="13"/>
        <v>6 Mill St. Reno, NV</v>
      </c>
      <c r="L864" t="s">
        <v>1388</v>
      </c>
      <c r="M864">
        <v>39.524386</v>
      </c>
      <c r="N864">
        <v>-119.812197</v>
      </c>
    </row>
    <row r="865" spans="1:14">
      <c r="A865" s="1" t="s">
        <v>508</v>
      </c>
      <c r="B865" s="1" t="s">
        <v>26</v>
      </c>
      <c r="D865" s="1" t="s">
        <v>25</v>
      </c>
      <c r="E865" s="1" t="s">
        <v>415</v>
      </c>
      <c r="F865" s="1">
        <v>3</v>
      </c>
      <c r="G865" s="1" t="s">
        <v>442</v>
      </c>
      <c r="H865" s="1">
        <v>5</v>
      </c>
      <c r="I865" s="1" t="str">
        <f>LOOKUP(A865, Streets!A:A, Streets!B:B)</f>
        <v>MIL</v>
      </c>
      <c r="J865" s="1" t="str">
        <f>IF(I865 &lt;&gt; "?", CONCATENATE(I865, E865), "?")</f>
        <v>MIL0008</v>
      </c>
      <c r="K865" s="2" t="str">
        <f t="shared" si="13"/>
        <v>8 Mill St. Reno, NV</v>
      </c>
      <c r="L865" t="s">
        <v>1389</v>
      </c>
      <c r="M865">
        <v>39.524388999999999</v>
      </c>
      <c r="N865">
        <v>-119.812184</v>
      </c>
    </row>
    <row r="866" spans="1:14">
      <c r="A866" s="1" t="s">
        <v>508</v>
      </c>
      <c r="B866" s="1" t="s">
        <v>26</v>
      </c>
      <c r="D866" s="1" t="s">
        <v>25</v>
      </c>
      <c r="E866" s="1" t="s">
        <v>78</v>
      </c>
      <c r="F866" s="1">
        <v>3</v>
      </c>
      <c r="G866" s="1" t="s">
        <v>442</v>
      </c>
      <c r="H866" s="1">
        <v>5</v>
      </c>
      <c r="I866" s="1" t="str">
        <f>LOOKUP(A866, Streets!A:A, Streets!B:B)</f>
        <v>MIL</v>
      </c>
      <c r="J866" s="1" t="str">
        <f>IF(I866 &lt;&gt; "?", CONCATENATE(I866, E866), "?")</f>
        <v>MIL0010</v>
      </c>
      <c r="K866" s="2" t="str">
        <f t="shared" si="13"/>
        <v>10 Mill St. Reno, NV</v>
      </c>
      <c r="L866" t="s">
        <v>1390</v>
      </c>
      <c r="M866">
        <v>39.524391999999999</v>
      </c>
      <c r="N866">
        <v>-119.812172</v>
      </c>
    </row>
    <row r="867" spans="1:14">
      <c r="A867" s="1" t="s">
        <v>508</v>
      </c>
      <c r="B867" s="1" t="s">
        <v>26</v>
      </c>
      <c r="D867" s="1" t="s">
        <v>25</v>
      </c>
      <c r="E867" s="1" t="s">
        <v>76</v>
      </c>
      <c r="F867" s="1">
        <v>3</v>
      </c>
      <c r="G867" s="1" t="s">
        <v>442</v>
      </c>
      <c r="H867" s="1">
        <v>5</v>
      </c>
      <c r="I867" s="1" t="str">
        <f>LOOKUP(A867, Streets!A:A, Streets!B:B)</f>
        <v>MIL</v>
      </c>
      <c r="J867" s="1" t="str">
        <f>IF(I867 &lt;&gt; "?", CONCATENATE(I867, E867), "?")</f>
        <v>MIL0012</v>
      </c>
      <c r="K867" s="2" t="str">
        <f t="shared" si="13"/>
        <v>12 Mill St. Reno, NV</v>
      </c>
      <c r="L867" t="s">
        <v>1391</v>
      </c>
      <c r="M867">
        <v>39.524394999999998</v>
      </c>
      <c r="N867">
        <v>-119.81216000000001</v>
      </c>
    </row>
    <row r="868" spans="1:14">
      <c r="A868" s="1" t="s">
        <v>508</v>
      </c>
      <c r="B868" s="1" t="s">
        <v>26</v>
      </c>
      <c r="D868" s="1" t="s">
        <v>25</v>
      </c>
      <c r="E868" s="1" t="s">
        <v>77</v>
      </c>
      <c r="F868" s="1">
        <v>3</v>
      </c>
      <c r="G868" s="1" t="s">
        <v>442</v>
      </c>
      <c r="H868" s="1">
        <v>5</v>
      </c>
      <c r="I868" s="1" t="str">
        <f>LOOKUP(A868, Streets!A:A, Streets!B:B)</f>
        <v>MIL</v>
      </c>
      <c r="J868" s="1" t="str">
        <f>IF(I868 &lt;&gt; "?", CONCATENATE(I868, E868), "?")</f>
        <v>MIL0014</v>
      </c>
      <c r="K868" s="2" t="str">
        <f t="shared" si="13"/>
        <v>14 Mill St. Reno, NV</v>
      </c>
      <c r="L868" t="s">
        <v>1392</v>
      </c>
      <c r="M868">
        <v>39.524399000000003</v>
      </c>
      <c r="N868">
        <v>-119.812147</v>
      </c>
    </row>
    <row r="869" spans="1:14">
      <c r="A869" s="1" t="s">
        <v>508</v>
      </c>
      <c r="B869" s="1" t="s">
        <v>26</v>
      </c>
      <c r="D869" s="1" t="s">
        <v>25</v>
      </c>
      <c r="E869" s="1" t="s">
        <v>79</v>
      </c>
      <c r="F869" s="1">
        <v>3</v>
      </c>
      <c r="G869" s="1" t="s">
        <v>442</v>
      </c>
      <c r="H869" s="1">
        <v>5</v>
      </c>
      <c r="I869" s="1" t="str">
        <f>LOOKUP(A869, Streets!A:A, Streets!B:B)</f>
        <v>MIL</v>
      </c>
      <c r="J869" s="1" t="str">
        <f>IF(I869 &lt;&gt; "?", CONCATENATE(I869, E869), "?")</f>
        <v>MIL0016</v>
      </c>
      <c r="K869" s="2" t="str">
        <f t="shared" si="13"/>
        <v>16 Mill St. Reno, NV</v>
      </c>
      <c r="L869" t="s">
        <v>1393</v>
      </c>
      <c r="M869">
        <v>39.524402000000002</v>
      </c>
      <c r="N869">
        <v>-119.812135</v>
      </c>
    </row>
    <row r="870" spans="1:14">
      <c r="A870" s="1" t="s">
        <v>508</v>
      </c>
      <c r="B870" s="1" t="s">
        <v>26</v>
      </c>
      <c r="D870" s="1" t="s">
        <v>25</v>
      </c>
      <c r="E870" s="1" t="s">
        <v>405</v>
      </c>
      <c r="F870" s="1">
        <v>3</v>
      </c>
      <c r="G870" s="1" t="s">
        <v>442</v>
      </c>
      <c r="H870" s="1">
        <v>5</v>
      </c>
      <c r="I870" s="1" t="str">
        <f>LOOKUP(A870, Streets!A:A, Streets!B:B)</f>
        <v>MIL</v>
      </c>
      <c r="J870" s="1" t="str">
        <f>IF(I870 &lt;&gt; "?", CONCATENATE(I870, E870), "?")</f>
        <v>MIL0018</v>
      </c>
      <c r="K870" s="2" t="str">
        <f t="shared" si="13"/>
        <v>18 Mill St. Reno, NV</v>
      </c>
      <c r="L870" t="s">
        <v>1394</v>
      </c>
      <c r="M870">
        <v>39.524405000000002</v>
      </c>
      <c r="N870">
        <v>-119.812123</v>
      </c>
    </row>
    <row r="871" spans="1:14">
      <c r="A871" s="1" t="s">
        <v>508</v>
      </c>
      <c r="B871" s="1" t="s">
        <v>26</v>
      </c>
      <c r="D871" s="1" t="s">
        <v>25</v>
      </c>
      <c r="E871" s="1" t="s">
        <v>404</v>
      </c>
      <c r="F871" s="1">
        <v>3</v>
      </c>
      <c r="G871" s="1" t="s">
        <v>442</v>
      </c>
      <c r="H871" s="1">
        <v>5</v>
      </c>
      <c r="I871" s="1" t="str">
        <f>LOOKUP(A871, Streets!A:A, Streets!B:B)</f>
        <v>MIL</v>
      </c>
      <c r="J871" s="1" t="str">
        <f>IF(I871 &lt;&gt; "?", CONCATENATE(I871, E871), "?")</f>
        <v>MIL0022</v>
      </c>
      <c r="K871" s="2" t="str">
        <f t="shared" si="13"/>
        <v>22 Mill St. Reno, NV</v>
      </c>
      <c r="L871" t="s">
        <v>1395</v>
      </c>
      <c r="M871">
        <v>39.524411000000001</v>
      </c>
      <c r="N871">
        <v>-119.81209800000001</v>
      </c>
    </row>
    <row r="872" spans="1:14">
      <c r="A872" s="1" t="s">
        <v>508</v>
      </c>
      <c r="B872" s="1" t="s">
        <v>26</v>
      </c>
      <c r="D872" s="1" t="s">
        <v>25</v>
      </c>
      <c r="E872" s="1" t="s">
        <v>80</v>
      </c>
      <c r="F872" s="1">
        <v>3</v>
      </c>
      <c r="G872" s="1" t="s">
        <v>442</v>
      </c>
      <c r="H872" s="1">
        <v>5</v>
      </c>
      <c r="I872" s="1" t="str">
        <f>LOOKUP(A872, Streets!A:A, Streets!B:B)</f>
        <v>MIL</v>
      </c>
      <c r="J872" s="1" t="str">
        <f>IF(I872 &lt;&gt; "?", CONCATENATE(I872, E872), "?")</f>
        <v>MIL0024</v>
      </c>
      <c r="K872" s="2" t="str">
        <f t="shared" si="13"/>
        <v>24 Mill St. Reno, NV</v>
      </c>
      <c r="L872" t="s">
        <v>1396</v>
      </c>
      <c r="M872">
        <v>39.524414</v>
      </c>
      <c r="N872">
        <v>-119.81208599999999</v>
      </c>
    </row>
    <row r="873" spans="1:14">
      <c r="A873" s="1" t="s">
        <v>508</v>
      </c>
      <c r="B873" s="1" t="s">
        <v>26</v>
      </c>
      <c r="D873" s="1" t="s">
        <v>25</v>
      </c>
      <c r="E873" s="1" t="s">
        <v>403</v>
      </c>
      <c r="F873" s="1">
        <v>3</v>
      </c>
      <c r="G873" s="1" t="s">
        <v>442</v>
      </c>
      <c r="H873" s="1">
        <v>5</v>
      </c>
      <c r="I873" s="1" t="str">
        <f>LOOKUP(A873, Streets!A:A, Streets!B:B)</f>
        <v>MIL</v>
      </c>
      <c r="J873" s="1" t="str">
        <f>IF(I873 &lt;&gt; "?", CONCATENATE(I873, E873), "?")</f>
        <v>MIL0026</v>
      </c>
      <c r="K873" s="2" t="str">
        <f t="shared" si="13"/>
        <v>26 Mill St. Reno, NV</v>
      </c>
      <c r="L873" t="s">
        <v>1397</v>
      </c>
      <c r="M873">
        <v>39.524417</v>
      </c>
      <c r="N873">
        <v>-119.812073</v>
      </c>
    </row>
    <row r="874" spans="1:14">
      <c r="A874" s="1" t="s">
        <v>508</v>
      </c>
      <c r="B874" s="1" t="s">
        <v>26</v>
      </c>
      <c r="D874" s="1" t="s">
        <v>25</v>
      </c>
      <c r="E874" s="1" t="s">
        <v>81</v>
      </c>
      <c r="F874" s="1">
        <v>3</v>
      </c>
      <c r="G874" s="1" t="s">
        <v>442</v>
      </c>
      <c r="H874" s="1">
        <v>5</v>
      </c>
      <c r="I874" s="1" t="str">
        <f>LOOKUP(A874, Streets!A:A, Streets!B:B)</f>
        <v>MIL</v>
      </c>
      <c r="J874" s="1" t="str">
        <f>IF(I874 &lt;&gt; "?", CONCATENATE(I874, E874), "?")</f>
        <v>MIL0028</v>
      </c>
      <c r="K874" s="2" t="str">
        <f t="shared" si="13"/>
        <v>28 Mill St. Reno, NV</v>
      </c>
      <c r="L874" t="s">
        <v>1398</v>
      </c>
      <c r="M874">
        <v>39.524419999999999</v>
      </c>
      <c r="N874">
        <v>-119.812061</v>
      </c>
    </row>
    <row r="875" spans="1:14">
      <c r="A875" s="1" t="s">
        <v>508</v>
      </c>
      <c r="B875" s="1" t="s">
        <v>26</v>
      </c>
      <c r="D875" s="1" t="s">
        <v>25</v>
      </c>
      <c r="E875" s="1" t="s">
        <v>82</v>
      </c>
      <c r="F875" s="1">
        <v>3</v>
      </c>
      <c r="G875" s="1" t="s">
        <v>442</v>
      </c>
      <c r="H875" s="1">
        <v>5</v>
      </c>
      <c r="I875" s="1" t="str">
        <f>LOOKUP(A875, Streets!A:A, Streets!B:B)</f>
        <v>MIL</v>
      </c>
      <c r="J875" s="1" t="str">
        <f>IF(I875 &lt;&gt; "?", CONCATENATE(I875, E875), "?")</f>
        <v>MIL0030</v>
      </c>
      <c r="K875" s="2" t="str">
        <f t="shared" si="13"/>
        <v>30 Mill St. Reno, NV</v>
      </c>
      <c r="L875" t="s">
        <v>1399</v>
      </c>
      <c r="M875">
        <v>39.524424000000003</v>
      </c>
      <c r="N875">
        <v>-119.812049</v>
      </c>
    </row>
    <row r="876" spans="1:14">
      <c r="A876" s="1" t="s">
        <v>508</v>
      </c>
      <c r="B876" s="1" t="s">
        <v>26</v>
      </c>
      <c r="D876" s="1" t="s">
        <v>25</v>
      </c>
      <c r="E876" s="1" t="s">
        <v>260</v>
      </c>
      <c r="F876" s="1">
        <v>3</v>
      </c>
      <c r="G876" s="1" t="s">
        <v>442</v>
      </c>
      <c r="H876" s="1">
        <v>5</v>
      </c>
      <c r="I876" s="1" t="str">
        <f>LOOKUP(A876, Streets!A:A, Streets!B:B)</f>
        <v>MIL</v>
      </c>
      <c r="J876" s="1" t="str">
        <f>IF(I876 &lt;&gt; "?", CONCATENATE(I876, E876), "?")</f>
        <v>MIL0032</v>
      </c>
      <c r="K876" s="2" t="str">
        <f t="shared" si="13"/>
        <v>32 Mill St. Reno, NV</v>
      </c>
      <c r="L876" t="s">
        <v>1400</v>
      </c>
      <c r="M876">
        <v>39.524427000000003</v>
      </c>
      <c r="N876">
        <v>-119.81203600000001</v>
      </c>
    </row>
    <row r="877" spans="1:14">
      <c r="A877" s="1" t="s">
        <v>499</v>
      </c>
      <c r="B877" s="1" t="s">
        <v>15</v>
      </c>
      <c r="D877" s="1" t="s">
        <v>56</v>
      </c>
      <c r="E877" s="1" t="s">
        <v>369</v>
      </c>
      <c r="F877" s="1">
        <v>2</v>
      </c>
      <c r="G877" s="1" t="s">
        <v>440</v>
      </c>
      <c r="H877" s="1">
        <v>2</v>
      </c>
      <c r="I877" s="1" t="str">
        <f>LOOKUP(A877, Streets!A:A, Streets!B:B)</f>
        <v>E1</v>
      </c>
      <c r="J877" s="1" t="str">
        <f>IF(I877 &lt;&gt; "?", CONCATENATE(I877, E877), "?")</f>
        <v>E10100</v>
      </c>
      <c r="K877" s="2" t="str">
        <f t="shared" si="13"/>
        <v>100 E. First St. Reno, NV</v>
      </c>
      <c r="L877" t="s">
        <v>1401</v>
      </c>
      <c r="M877">
        <v>39.526130999999999</v>
      </c>
      <c r="N877">
        <v>-119.811649</v>
      </c>
    </row>
    <row r="878" spans="1:14">
      <c r="A878" s="1" t="s">
        <v>499</v>
      </c>
      <c r="B878" s="1" t="s">
        <v>15</v>
      </c>
      <c r="D878" s="1" t="s">
        <v>56</v>
      </c>
      <c r="E878" s="1" t="s">
        <v>120</v>
      </c>
      <c r="F878" s="1">
        <v>2</v>
      </c>
      <c r="G878" s="1" t="s">
        <v>440</v>
      </c>
      <c r="H878" s="1">
        <v>2</v>
      </c>
      <c r="I878" s="1" t="str">
        <f>LOOKUP(A878, Streets!A:A, Streets!B:B)</f>
        <v>E1</v>
      </c>
      <c r="J878" s="1" t="str">
        <f>IF(I878 &lt;&gt; "?", CONCATENATE(I878, E878), "?")</f>
        <v>E10102</v>
      </c>
      <c r="K878" s="2" t="str">
        <f t="shared" si="13"/>
        <v>102 E. First St. Reno, NV</v>
      </c>
      <c r="L878" t="s">
        <v>1402</v>
      </c>
      <c r="M878">
        <v>39.526142</v>
      </c>
      <c r="N878">
        <v>-119.811595</v>
      </c>
    </row>
    <row r="879" spans="1:14">
      <c r="A879" s="1" t="s">
        <v>499</v>
      </c>
      <c r="B879" s="1" t="s">
        <v>15</v>
      </c>
      <c r="D879" s="1" t="s">
        <v>56</v>
      </c>
      <c r="E879" s="1" t="s">
        <v>119</v>
      </c>
      <c r="F879" s="1">
        <v>2</v>
      </c>
      <c r="G879" s="1" t="s">
        <v>440</v>
      </c>
      <c r="H879" s="1">
        <v>2</v>
      </c>
      <c r="I879" s="1" t="str">
        <f>LOOKUP(A879, Streets!A:A, Streets!B:B)</f>
        <v>E1</v>
      </c>
      <c r="J879" s="1" t="str">
        <f>IF(I879 &lt;&gt; "?", CONCATENATE(I879, E879), "?")</f>
        <v>E10104</v>
      </c>
      <c r="K879" s="2" t="str">
        <f t="shared" si="13"/>
        <v>104 E. First St. Reno, NV</v>
      </c>
      <c r="L879" t="s">
        <v>1403</v>
      </c>
      <c r="M879">
        <v>39.526153000000001</v>
      </c>
      <c r="N879">
        <v>-119.81154100000001</v>
      </c>
    </row>
    <row r="880" spans="1:14">
      <c r="A880" s="1" t="s">
        <v>499</v>
      </c>
      <c r="B880" s="1" t="s">
        <v>15</v>
      </c>
      <c r="D880" s="1" t="s">
        <v>56</v>
      </c>
      <c r="E880" s="1" t="s">
        <v>118</v>
      </c>
      <c r="F880" s="1">
        <v>2</v>
      </c>
      <c r="G880" s="1" t="s">
        <v>440</v>
      </c>
      <c r="H880" s="1">
        <v>2</v>
      </c>
      <c r="I880" s="1" t="str">
        <f>LOOKUP(A880, Streets!A:A, Streets!B:B)</f>
        <v>E1</v>
      </c>
      <c r="J880" s="1" t="str">
        <f>IF(I880 &lt;&gt; "?", CONCATENATE(I880, E880), "?")</f>
        <v>E10106</v>
      </c>
      <c r="K880" s="2" t="str">
        <f t="shared" si="13"/>
        <v>106 E. First St. Reno, NV</v>
      </c>
      <c r="L880" t="s">
        <v>1404</v>
      </c>
      <c r="M880">
        <v>39.526164000000001</v>
      </c>
      <c r="N880">
        <v>-119.811487</v>
      </c>
    </row>
    <row r="881" spans="1:14">
      <c r="A881" s="1" t="s">
        <v>499</v>
      </c>
      <c r="B881" s="1" t="s">
        <v>15</v>
      </c>
      <c r="D881" s="1" t="s">
        <v>56</v>
      </c>
      <c r="E881" s="1" t="s">
        <v>316</v>
      </c>
      <c r="F881" s="1">
        <v>2</v>
      </c>
      <c r="G881" s="1" t="s">
        <v>440</v>
      </c>
      <c r="H881" s="1">
        <v>2</v>
      </c>
      <c r="I881" s="1" t="str">
        <f>LOOKUP(A881, Streets!A:A, Streets!B:B)</f>
        <v>E1</v>
      </c>
      <c r="J881" s="1" t="str">
        <f>IF(I881 &lt;&gt; "?", CONCATENATE(I881, E881), "?")</f>
        <v>E10108</v>
      </c>
      <c r="K881" s="2" t="str">
        <f t="shared" si="13"/>
        <v>108 E. First St. Reno, NV</v>
      </c>
      <c r="L881" t="s">
        <v>1405</v>
      </c>
      <c r="M881">
        <v>39.526175000000002</v>
      </c>
      <c r="N881">
        <v>-119.811432</v>
      </c>
    </row>
    <row r="882" spans="1:14">
      <c r="A882" s="1" t="s">
        <v>499</v>
      </c>
      <c r="B882" s="1" t="s">
        <v>15</v>
      </c>
      <c r="D882" s="1" t="s">
        <v>56</v>
      </c>
      <c r="E882" s="1" t="s">
        <v>281</v>
      </c>
      <c r="F882" s="1">
        <v>2</v>
      </c>
      <c r="G882" s="1" t="s">
        <v>440</v>
      </c>
      <c r="H882" s="1">
        <v>2</v>
      </c>
      <c r="I882" s="1" t="str">
        <f>LOOKUP(A882, Streets!A:A, Streets!B:B)</f>
        <v>E1</v>
      </c>
      <c r="J882" s="1" t="str">
        <f>IF(I882 &lt;&gt; "?", CONCATENATE(I882, E882), "?")</f>
        <v>E10110</v>
      </c>
      <c r="K882" s="2" t="str">
        <f t="shared" si="13"/>
        <v>110 E. First St. Reno, NV</v>
      </c>
      <c r="L882" t="s">
        <v>1406</v>
      </c>
      <c r="M882">
        <v>39.526186000000003</v>
      </c>
      <c r="N882">
        <v>-119.811378</v>
      </c>
    </row>
    <row r="883" spans="1:14">
      <c r="A883" s="1" t="s">
        <v>499</v>
      </c>
      <c r="B883" s="1" t="s">
        <v>15</v>
      </c>
      <c r="D883" s="1" t="s">
        <v>56</v>
      </c>
      <c r="E883" s="1" t="s">
        <v>212</v>
      </c>
      <c r="F883" s="1">
        <v>2</v>
      </c>
      <c r="G883" s="1" t="s">
        <v>440</v>
      </c>
      <c r="H883" s="1">
        <v>2</v>
      </c>
      <c r="I883" s="1" t="str">
        <f>LOOKUP(A883, Streets!A:A, Streets!B:B)</f>
        <v>E1</v>
      </c>
      <c r="J883" s="1" t="str">
        <f>IF(I883 &lt;&gt; "?", CONCATENATE(I883, E883), "?")</f>
        <v>E10112</v>
      </c>
      <c r="K883" s="2" t="str">
        <f t="shared" si="13"/>
        <v>112 E. First St. Reno, NV</v>
      </c>
      <c r="L883" t="s">
        <v>1407</v>
      </c>
      <c r="M883">
        <v>39.526197000000003</v>
      </c>
      <c r="N883">
        <v>-119.811324</v>
      </c>
    </row>
    <row r="884" spans="1:14">
      <c r="A884" s="1" t="s">
        <v>499</v>
      </c>
      <c r="B884" s="1" t="s">
        <v>15</v>
      </c>
      <c r="D884" s="1" t="s">
        <v>56</v>
      </c>
      <c r="E884" s="1" t="s">
        <v>211</v>
      </c>
      <c r="F884" s="1">
        <v>2</v>
      </c>
      <c r="G884" s="1" t="s">
        <v>440</v>
      </c>
      <c r="H884" s="1">
        <v>2</v>
      </c>
      <c r="I884" s="1" t="str">
        <f>LOOKUP(A884, Streets!A:A, Streets!B:B)</f>
        <v>E1</v>
      </c>
      <c r="J884" s="1" t="str">
        <f>IF(I884 &lt;&gt; "?", CONCATENATE(I884, E884), "?")</f>
        <v>E10114</v>
      </c>
      <c r="K884" s="2" t="str">
        <f t="shared" si="13"/>
        <v>114 E. First St. Reno, NV</v>
      </c>
      <c r="L884" t="s">
        <v>1408</v>
      </c>
      <c r="M884">
        <v>39.526207999999997</v>
      </c>
      <c r="N884">
        <v>-119.81126999999999</v>
      </c>
    </row>
    <row r="885" spans="1:14">
      <c r="A885" s="1" t="s">
        <v>499</v>
      </c>
      <c r="B885" s="1" t="s">
        <v>15</v>
      </c>
      <c r="D885" s="1" t="s">
        <v>56</v>
      </c>
      <c r="E885" s="1" t="s">
        <v>210</v>
      </c>
      <c r="F885" s="1">
        <v>2</v>
      </c>
      <c r="G885" s="1" t="s">
        <v>440</v>
      </c>
      <c r="H885" s="1">
        <v>2</v>
      </c>
      <c r="I885" s="1" t="str">
        <f>LOOKUP(A885, Streets!A:A, Streets!B:B)</f>
        <v>E1</v>
      </c>
      <c r="J885" s="1" t="str">
        <f>IF(I885 &lt;&gt; "?", CONCATENATE(I885, E885), "?")</f>
        <v>E10116</v>
      </c>
      <c r="K885" s="2" t="str">
        <f t="shared" si="13"/>
        <v>116 E. First St. Reno, NV</v>
      </c>
      <c r="L885" t="s">
        <v>1409</v>
      </c>
      <c r="M885">
        <v>39.526218999999998</v>
      </c>
      <c r="N885">
        <v>-119.811215</v>
      </c>
    </row>
    <row r="886" spans="1:14">
      <c r="A886" s="1" t="s">
        <v>499</v>
      </c>
      <c r="B886" s="1" t="s">
        <v>15</v>
      </c>
      <c r="D886" s="1" t="s">
        <v>56</v>
      </c>
      <c r="E886" s="1" t="s">
        <v>282</v>
      </c>
      <c r="F886" s="1">
        <v>2</v>
      </c>
      <c r="G886" s="1" t="s">
        <v>440</v>
      </c>
      <c r="H886" s="1">
        <v>2</v>
      </c>
      <c r="I886" s="1" t="str">
        <f>LOOKUP(A886, Streets!A:A, Streets!B:B)</f>
        <v>E1</v>
      </c>
      <c r="J886" s="1" t="str">
        <f>IF(I886 &lt;&gt; "?", CONCATENATE(I886, E886), "?")</f>
        <v>E10118</v>
      </c>
      <c r="K886" s="2" t="str">
        <f t="shared" si="13"/>
        <v>118 E. First St. Reno, NV</v>
      </c>
      <c r="L886" t="s">
        <v>1410</v>
      </c>
      <c r="M886">
        <v>39.526229999999998</v>
      </c>
      <c r="N886">
        <v>-119.811161</v>
      </c>
    </row>
    <row r="887" spans="1:14">
      <c r="A887" s="1" t="s">
        <v>499</v>
      </c>
      <c r="B887" s="1" t="s">
        <v>15</v>
      </c>
      <c r="D887" s="1" t="s">
        <v>56</v>
      </c>
      <c r="E887" s="1" t="s">
        <v>321</v>
      </c>
      <c r="F887" s="1">
        <v>2</v>
      </c>
      <c r="G887" s="1" t="s">
        <v>440</v>
      </c>
      <c r="H887" s="1">
        <v>2</v>
      </c>
      <c r="I887" s="1" t="str">
        <f>LOOKUP(A887, Streets!A:A, Streets!B:B)</f>
        <v>E1</v>
      </c>
      <c r="J887" s="1" t="str">
        <f>IF(I887 &lt;&gt; "?", CONCATENATE(I887, E887), "?")</f>
        <v>E10120</v>
      </c>
      <c r="K887" s="2" t="str">
        <f t="shared" si="13"/>
        <v>120 E. First St. Reno, NV</v>
      </c>
      <c r="L887" t="s">
        <v>1411</v>
      </c>
      <c r="M887">
        <v>39.526240999999999</v>
      </c>
      <c r="N887">
        <v>-119.81110700000001</v>
      </c>
    </row>
    <row r="888" spans="1:14">
      <c r="A888" s="1" t="s">
        <v>499</v>
      </c>
      <c r="B888" s="1" t="s">
        <v>15</v>
      </c>
      <c r="D888" s="1" t="s">
        <v>56</v>
      </c>
      <c r="E888" s="1" t="s">
        <v>221</v>
      </c>
      <c r="F888" s="1">
        <v>2</v>
      </c>
      <c r="G888" s="1" t="s">
        <v>440</v>
      </c>
      <c r="H888" s="1">
        <v>2</v>
      </c>
      <c r="I888" s="1" t="str">
        <f>LOOKUP(A888, Streets!A:A, Streets!B:B)</f>
        <v>E1</v>
      </c>
      <c r="J888" s="1" t="str">
        <f>IF(I888 &lt;&gt; "?", CONCATENATE(I888, E888), "?")</f>
        <v>E10115</v>
      </c>
      <c r="K888" s="2" t="str">
        <f t="shared" si="13"/>
        <v>115 E. First St. Reno, NV</v>
      </c>
      <c r="L888" t="s">
        <v>1412</v>
      </c>
      <c r="M888">
        <v>39.526235</v>
      </c>
      <c r="N888">
        <v>-119.811279</v>
      </c>
    </row>
    <row r="889" spans="1:14">
      <c r="A889" s="1" t="s">
        <v>499</v>
      </c>
      <c r="B889" s="1" t="s">
        <v>15</v>
      </c>
      <c r="D889" s="1" t="s">
        <v>56</v>
      </c>
      <c r="E889" s="1" t="s">
        <v>74</v>
      </c>
      <c r="F889" s="1">
        <v>2</v>
      </c>
      <c r="G889" s="1" t="s">
        <v>440</v>
      </c>
      <c r="H889" s="1">
        <v>2</v>
      </c>
      <c r="I889" s="1" t="str">
        <f>LOOKUP(A889, Streets!A:A, Streets!B:B)</f>
        <v>E1</v>
      </c>
      <c r="J889" s="1" t="str">
        <f>IF(I889 &lt;&gt; "?", CONCATENATE(I889, E889), "?")</f>
        <v>E10113</v>
      </c>
      <c r="K889" s="2" t="str">
        <f t="shared" si="13"/>
        <v>113 E. First St. Reno, NV</v>
      </c>
      <c r="L889" t="s">
        <v>1413</v>
      </c>
      <c r="M889">
        <v>39.526223999999999</v>
      </c>
      <c r="N889">
        <v>-119.811333</v>
      </c>
    </row>
    <row r="890" spans="1:14">
      <c r="A890" s="1" t="s">
        <v>499</v>
      </c>
      <c r="B890" s="1" t="s">
        <v>15</v>
      </c>
      <c r="D890" s="1" t="s">
        <v>56</v>
      </c>
      <c r="E890" s="1" t="s">
        <v>173</v>
      </c>
      <c r="F890" s="1">
        <v>2</v>
      </c>
      <c r="G890" s="1" t="s">
        <v>440</v>
      </c>
      <c r="H890" s="1">
        <v>2</v>
      </c>
      <c r="I890" s="1" t="str">
        <f>LOOKUP(A890, Streets!A:A, Streets!B:B)</f>
        <v>E1</v>
      </c>
      <c r="J890" s="1" t="str">
        <f>IF(I890 &lt;&gt; "?", CONCATENATE(I890, E890), "?")</f>
        <v>E10111</v>
      </c>
      <c r="K890" s="2" t="str">
        <f t="shared" si="13"/>
        <v>111 E. First St. Reno, NV</v>
      </c>
      <c r="L890" t="s">
        <v>1414</v>
      </c>
      <c r="M890">
        <v>39.526212999999998</v>
      </c>
      <c r="N890">
        <v>-119.811387</v>
      </c>
    </row>
    <row r="891" spans="1:14">
      <c r="A891" s="1" t="s">
        <v>499</v>
      </c>
      <c r="B891" s="1" t="s">
        <v>15</v>
      </c>
      <c r="D891" s="1" t="s">
        <v>56</v>
      </c>
      <c r="E891" s="1" t="s">
        <v>73</v>
      </c>
      <c r="F891" s="1">
        <v>2</v>
      </c>
      <c r="G891" s="1" t="s">
        <v>440</v>
      </c>
      <c r="H891" s="1">
        <v>2</v>
      </c>
      <c r="I891" s="1" t="str">
        <f>LOOKUP(A891, Streets!A:A, Streets!B:B)</f>
        <v>E1</v>
      </c>
      <c r="J891" s="1" t="str">
        <f>IF(I891 &lt;&gt; "?", CONCATENATE(I891, E891), "?")</f>
        <v>E10109</v>
      </c>
      <c r="K891" s="2" t="str">
        <f t="shared" si="13"/>
        <v>109 E. First St. Reno, NV</v>
      </c>
      <c r="L891" t="s">
        <v>1415</v>
      </c>
      <c r="M891">
        <v>39.526201999999998</v>
      </c>
      <c r="N891">
        <v>-119.811442</v>
      </c>
    </row>
    <row r="892" spans="1:14">
      <c r="A892" s="1" t="s">
        <v>499</v>
      </c>
      <c r="B892" s="1" t="s">
        <v>15</v>
      </c>
      <c r="D892" s="1" t="s">
        <v>56</v>
      </c>
      <c r="E892" s="1" t="s">
        <v>174</v>
      </c>
      <c r="F892" s="1">
        <v>2</v>
      </c>
      <c r="G892" s="1" t="s">
        <v>440</v>
      </c>
      <c r="H892" s="1">
        <v>2</v>
      </c>
      <c r="I892" s="1" t="str">
        <f>LOOKUP(A892, Streets!A:A, Streets!B:B)</f>
        <v>E1</v>
      </c>
      <c r="J892" s="1" t="str">
        <f>IF(I892 &lt;&gt; "?", CONCATENATE(I892, E892), "?")</f>
        <v>E10107</v>
      </c>
      <c r="K892" s="2" t="str">
        <f t="shared" si="13"/>
        <v>107 E. First St. Reno, NV</v>
      </c>
      <c r="L892" t="s">
        <v>1416</v>
      </c>
      <c r="M892">
        <v>39.526192000000002</v>
      </c>
      <c r="N892">
        <v>-119.81149600000001</v>
      </c>
    </row>
    <row r="893" spans="1:14">
      <c r="A893" s="1" t="s">
        <v>499</v>
      </c>
      <c r="B893" s="1" t="s">
        <v>15</v>
      </c>
      <c r="D893" s="1" t="s">
        <v>56</v>
      </c>
      <c r="E893" s="1" t="s">
        <v>71</v>
      </c>
      <c r="F893" s="1">
        <v>2</v>
      </c>
      <c r="G893" s="1" t="s">
        <v>440</v>
      </c>
      <c r="H893" s="1">
        <v>2</v>
      </c>
      <c r="I893" s="1" t="str">
        <f>LOOKUP(A893, Streets!A:A, Streets!B:B)</f>
        <v>E1</v>
      </c>
      <c r="J893" s="1" t="str">
        <f>IF(I893 &lt;&gt; "?", CONCATENATE(I893, E893), "?")</f>
        <v>E10105</v>
      </c>
      <c r="K893" s="2" t="str">
        <f t="shared" si="13"/>
        <v>105 E. First St. Reno, NV</v>
      </c>
      <c r="L893" t="s">
        <v>1417</v>
      </c>
      <c r="M893">
        <v>39.526181000000001</v>
      </c>
      <c r="N893">
        <v>-119.81155</v>
      </c>
    </row>
    <row r="894" spans="1:14">
      <c r="A894" s="1" t="s">
        <v>499</v>
      </c>
      <c r="B894" s="1" t="s">
        <v>15</v>
      </c>
      <c r="D894" s="1" t="s">
        <v>56</v>
      </c>
      <c r="E894" s="1" t="s">
        <v>72</v>
      </c>
      <c r="F894" s="1">
        <v>2</v>
      </c>
      <c r="G894" s="1" t="s">
        <v>440</v>
      </c>
      <c r="H894" s="1">
        <v>2</v>
      </c>
      <c r="I894" s="1" t="str">
        <f>LOOKUP(A894, Streets!A:A, Streets!B:B)</f>
        <v>E1</v>
      </c>
      <c r="J894" s="1" t="str">
        <f>IF(I894 &lt;&gt; "?", CONCATENATE(I894, E894), "?")</f>
        <v>E10103</v>
      </c>
      <c r="K894" s="2" t="str">
        <f t="shared" si="13"/>
        <v>103 E. First St. Reno, NV</v>
      </c>
      <c r="L894" t="s">
        <v>1418</v>
      </c>
      <c r="M894">
        <v>39.52617</v>
      </c>
      <c r="N894">
        <v>-119.811604</v>
      </c>
    </row>
    <row r="895" spans="1:14">
      <c r="A895" s="1" t="s">
        <v>499</v>
      </c>
      <c r="B895" s="1" t="s">
        <v>15</v>
      </c>
      <c r="D895" s="1" t="s">
        <v>56</v>
      </c>
      <c r="E895" s="1" t="s">
        <v>175</v>
      </c>
      <c r="F895" s="1">
        <v>2</v>
      </c>
      <c r="G895" s="1" t="s">
        <v>440</v>
      </c>
      <c r="H895" s="1">
        <v>2</v>
      </c>
      <c r="I895" s="1" t="str">
        <f>LOOKUP(A895, Streets!A:A, Streets!B:B)</f>
        <v>E1</v>
      </c>
      <c r="J895" s="1" t="str">
        <f>IF(I895 &lt;&gt; "?", CONCATENATE(I895, E895), "?")</f>
        <v>E10101</v>
      </c>
      <c r="K895" s="2" t="str">
        <f t="shared" si="13"/>
        <v>101 E. First St. Reno, NV</v>
      </c>
      <c r="L895" t="s">
        <v>1419</v>
      </c>
      <c r="M895">
        <v>39.526159</v>
      </c>
      <c r="N895">
        <v>-119.81165900000001</v>
      </c>
    </row>
    <row r="896" spans="1:14">
      <c r="A896" s="1" t="s">
        <v>528</v>
      </c>
      <c r="B896" s="1" t="s">
        <v>5</v>
      </c>
      <c r="D896" s="1" t="s">
        <v>57</v>
      </c>
      <c r="E896" s="1" t="s">
        <v>417</v>
      </c>
      <c r="F896" s="1">
        <v>5</v>
      </c>
      <c r="G896" s="1" t="s">
        <v>448</v>
      </c>
      <c r="H896" s="1">
        <v>2</v>
      </c>
      <c r="I896" s="1" t="str">
        <f>LOOKUP(A896, Streets!A:A, Streets!B:B)</f>
        <v>W1</v>
      </c>
      <c r="J896" s="1" t="str">
        <f>IF(I896 &lt;&gt; "?", CONCATENATE(I896, E896), "?")</f>
        <v>W10278</v>
      </c>
      <c r="K896" s="2" t="str">
        <f t="shared" si="13"/>
        <v>278 W. First St. Reno, NV</v>
      </c>
      <c r="L896" t="s">
        <v>1420</v>
      </c>
      <c r="M896">
        <v>39.524954999999999</v>
      </c>
      <c r="N896">
        <v>-119.816586</v>
      </c>
    </row>
    <row r="897" spans="1:14">
      <c r="A897" s="1" t="s">
        <v>528</v>
      </c>
      <c r="B897" s="1" t="s">
        <v>5</v>
      </c>
      <c r="D897" s="1" t="s">
        <v>57</v>
      </c>
      <c r="E897" s="1" t="s">
        <v>418</v>
      </c>
      <c r="F897" s="1">
        <v>5</v>
      </c>
      <c r="G897" s="1" t="s">
        <v>448</v>
      </c>
      <c r="H897" s="1">
        <v>2</v>
      </c>
      <c r="I897" s="1" t="str">
        <f>LOOKUP(A897, Streets!A:A, Streets!B:B)</f>
        <v>W1</v>
      </c>
      <c r="J897" s="1" t="str">
        <f>IF(I897 &lt;&gt; "?", CONCATENATE(I897, E897), "?")</f>
        <v>W10280</v>
      </c>
      <c r="K897" s="2" t="str">
        <f t="shared" si="13"/>
        <v>280 W. First St. Reno, NV</v>
      </c>
      <c r="L897" t="s">
        <v>1421</v>
      </c>
      <c r="M897">
        <v>39.524951000000001</v>
      </c>
      <c r="N897">
        <v>-119.816605</v>
      </c>
    </row>
    <row r="898" spans="1:14">
      <c r="A898" s="1" t="s">
        <v>528</v>
      </c>
      <c r="B898" s="1" t="s">
        <v>5</v>
      </c>
      <c r="D898" s="1" t="s">
        <v>57</v>
      </c>
      <c r="E898" s="1" t="s">
        <v>419</v>
      </c>
      <c r="F898" s="1">
        <v>5</v>
      </c>
      <c r="G898" s="1" t="s">
        <v>448</v>
      </c>
      <c r="H898" s="1">
        <v>2</v>
      </c>
      <c r="I898" s="1" t="str">
        <f>LOOKUP(A898, Streets!A:A, Streets!B:B)</f>
        <v>W1</v>
      </c>
      <c r="J898" s="1" t="str">
        <f>IF(I898 &lt;&gt; "?", CONCATENATE(I898, E898), "?")</f>
        <v>W10282</v>
      </c>
      <c r="K898" s="2" t="str">
        <f t="shared" si="13"/>
        <v>282 W. First St. Reno, NV</v>
      </c>
      <c r="L898" t="s">
        <v>1422</v>
      </c>
      <c r="M898">
        <v>39.524946999999997</v>
      </c>
      <c r="N898">
        <v>-119.816625</v>
      </c>
    </row>
    <row r="899" spans="1:14">
      <c r="A899" s="1" t="s">
        <v>528</v>
      </c>
      <c r="B899" s="1" t="s">
        <v>5</v>
      </c>
      <c r="D899" s="1" t="s">
        <v>57</v>
      </c>
      <c r="E899" s="1" t="s">
        <v>420</v>
      </c>
      <c r="F899" s="1">
        <v>5</v>
      </c>
      <c r="G899" s="1" t="s">
        <v>448</v>
      </c>
      <c r="H899" s="1">
        <v>2</v>
      </c>
      <c r="I899" s="1" t="str">
        <f>LOOKUP(A899, Streets!A:A, Streets!B:B)</f>
        <v>W1</v>
      </c>
      <c r="J899" s="1" t="str">
        <f>IF(I899 &lt;&gt; "?", CONCATENATE(I899, E899), "?")</f>
        <v>W10284</v>
      </c>
      <c r="K899" s="2" t="str">
        <f t="shared" ref="K899:K962" si="14">VALUE(TRIM(CLEAN(E899)))&amp;" "&amp;A899&amp;" Reno, NV"</f>
        <v>284 W. First St. Reno, NV</v>
      </c>
      <c r="L899" t="s">
        <v>1423</v>
      </c>
      <c r="M899">
        <v>39.524943999999998</v>
      </c>
      <c r="N899">
        <v>-119.81664499999999</v>
      </c>
    </row>
    <row r="900" spans="1:14">
      <c r="A900" s="1" t="s">
        <v>528</v>
      </c>
      <c r="B900" s="1" t="s">
        <v>5</v>
      </c>
      <c r="D900" s="1" t="s">
        <v>57</v>
      </c>
      <c r="E900" s="1" t="s">
        <v>427</v>
      </c>
      <c r="F900" s="1">
        <v>5</v>
      </c>
      <c r="G900" s="1" t="s">
        <v>448</v>
      </c>
      <c r="H900" s="1">
        <v>2</v>
      </c>
      <c r="I900" s="1" t="str">
        <f>LOOKUP(A900, Streets!A:A, Streets!B:B)</f>
        <v>W1</v>
      </c>
      <c r="J900" s="1" t="str">
        <f>IF(I900 &lt;&gt; "?", CONCATENATE(I900, E900), "?")</f>
        <v>W10286</v>
      </c>
      <c r="K900" s="2" t="str">
        <f t="shared" si="14"/>
        <v>286 W. First St. Reno, NV</v>
      </c>
      <c r="L900" t="s">
        <v>1424</v>
      </c>
      <c r="M900">
        <v>39.524940000000001</v>
      </c>
      <c r="N900">
        <v>-119.816665</v>
      </c>
    </row>
    <row r="901" spans="1:14">
      <c r="A901" s="1" t="s">
        <v>528</v>
      </c>
      <c r="B901" s="1" t="s">
        <v>5</v>
      </c>
      <c r="D901" s="1" t="s">
        <v>57</v>
      </c>
      <c r="E901" s="1" t="s">
        <v>421</v>
      </c>
      <c r="F901" s="1">
        <v>5</v>
      </c>
      <c r="G901" s="1" t="s">
        <v>448</v>
      </c>
      <c r="H901" s="1">
        <v>2</v>
      </c>
      <c r="I901" s="1" t="str">
        <f>LOOKUP(A901, Streets!A:A, Streets!B:B)</f>
        <v>W1</v>
      </c>
      <c r="J901" s="1" t="str">
        <f>IF(I901 &lt;&gt; "?", CONCATENATE(I901, E901), "?")</f>
        <v>W10288</v>
      </c>
      <c r="K901" s="2" t="str">
        <f t="shared" si="14"/>
        <v>288 W. First St. Reno, NV</v>
      </c>
      <c r="L901" t="s">
        <v>1425</v>
      </c>
      <c r="M901">
        <v>39.524935999999997</v>
      </c>
      <c r="N901">
        <v>-119.81668500000001</v>
      </c>
    </row>
    <row r="902" spans="1:14">
      <c r="A902" s="1" t="s">
        <v>528</v>
      </c>
      <c r="B902" s="1" t="s">
        <v>5</v>
      </c>
      <c r="D902" s="1" t="s">
        <v>57</v>
      </c>
      <c r="E902" s="1" t="s">
        <v>422</v>
      </c>
      <c r="F902" s="1">
        <v>5</v>
      </c>
      <c r="G902" s="1" t="s">
        <v>448</v>
      </c>
      <c r="H902" s="1">
        <v>2</v>
      </c>
      <c r="I902" s="1" t="str">
        <f>LOOKUP(A902, Streets!A:A, Streets!B:B)</f>
        <v>W1</v>
      </c>
      <c r="J902" s="1" t="str">
        <f>IF(I902 &lt;&gt; "?", CONCATENATE(I902, E902), "?")</f>
        <v>W10290</v>
      </c>
      <c r="K902" s="2" t="str">
        <f t="shared" si="14"/>
        <v>290 W. First St. Reno, NV</v>
      </c>
      <c r="L902" t="s">
        <v>1426</v>
      </c>
      <c r="M902">
        <v>39.524932</v>
      </c>
      <c r="N902">
        <v>-119.816705</v>
      </c>
    </row>
    <row r="903" spans="1:14">
      <c r="A903" s="1" t="s">
        <v>528</v>
      </c>
      <c r="B903" s="1" t="s">
        <v>5</v>
      </c>
      <c r="D903" s="1" t="s">
        <v>57</v>
      </c>
      <c r="E903" s="1" t="s">
        <v>423</v>
      </c>
      <c r="F903" s="1">
        <v>5</v>
      </c>
      <c r="G903" s="1" t="s">
        <v>448</v>
      </c>
      <c r="H903" s="1">
        <v>2</v>
      </c>
      <c r="I903" s="1" t="str">
        <f>LOOKUP(A903, Streets!A:A, Streets!B:B)</f>
        <v>W1</v>
      </c>
      <c r="J903" s="1" t="str">
        <f>IF(I903 &lt;&gt; "?", CONCATENATE(I903, E903), "?")</f>
        <v>W10292</v>
      </c>
      <c r="K903" s="2" t="str">
        <f t="shared" si="14"/>
        <v>292 W. First St. Reno, NV</v>
      </c>
      <c r="L903" t="s">
        <v>1427</v>
      </c>
      <c r="M903">
        <v>39.524928000000003</v>
      </c>
      <c r="N903">
        <v>-119.81672500000001</v>
      </c>
    </row>
    <row r="904" spans="1:14">
      <c r="A904" s="1" t="s">
        <v>528</v>
      </c>
      <c r="B904" s="1" t="s">
        <v>5</v>
      </c>
      <c r="D904" s="1" t="s">
        <v>57</v>
      </c>
      <c r="E904" s="1" t="s">
        <v>424</v>
      </c>
      <c r="F904" s="1">
        <v>5</v>
      </c>
      <c r="G904" s="1" t="s">
        <v>448</v>
      </c>
      <c r="H904" s="1">
        <v>2</v>
      </c>
      <c r="I904" s="1" t="str">
        <f>LOOKUP(A904, Streets!A:A, Streets!B:B)</f>
        <v>W1</v>
      </c>
      <c r="J904" s="1" t="str">
        <f>IF(I904 &lt;&gt; "?", CONCATENATE(I904, E904), "?")</f>
        <v>W10289</v>
      </c>
      <c r="K904" s="2" t="str">
        <f t="shared" si="14"/>
        <v>289 W. First St. Reno, NV</v>
      </c>
      <c r="L904" t="s">
        <v>1428</v>
      </c>
      <c r="M904">
        <v>39.52496</v>
      </c>
      <c r="N904">
        <v>-119.816715</v>
      </c>
    </row>
    <row r="905" spans="1:14">
      <c r="A905" s="1" t="s">
        <v>528</v>
      </c>
      <c r="B905" s="1" t="s">
        <v>5</v>
      </c>
      <c r="D905" s="1" t="s">
        <v>57</v>
      </c>
      <c r="E905" s="1" t="s">
        <v>425</v>
      </c>
      <c r="F905" s="1">
        <v>5</v>
      </c>
      <c r="G905" s="1" t="s">
        <v>448</v>
      </c>
      <c r="H905" s="1">
        <v>2</v>
      </c>
      <c r="I905" s="1" t="str">
        <f>LOOKUP(A905, Streets!A:A, Streets!B:B)</f>
        <v>W1</v>
      </c>
      <c r="J905" s="1" t="str">
        <f>IF(I905 &lt;&gt; "?", CONCATENATE(I905, E905), "?")</f>
        <v>W10291</v>
      </c>
      <c r="K905" s="2" t="str">
        <f t="shared" si="14"/>
        <v>291 W. First St. Reno, NV</v>
      </c>
      <c r="L905" t="s">
        <v>1429</v>
      </c>
      <c r="M905">
        <v>39.524957000000001</v>
      </c>
      <c r="N905">
        <v>-119.81673000000001</v>
      </c>
    </row>
    <row r="906" spans="1:14">
      <c r="A906" s="1" t="s">
        <v>528</v>
      </c>
      <c r="B906" s="1" t="s">
        <v>5</v>
      </c>
      <c r="D906" s="1" t="s">
        <v>57</v>
      </c>
      <c r="E906" s="1" t="s">
        <v>426</v>
      </c>
      <c r="F906" s="1">
        <v>5</v>
      </c>
      <c r="G906" s="1" t="s">
        <v>448</v>
      </c>
      <c r="H906" s="1">
        <v>2</v>
      </c>
      <c r="I906" s="1" t="str">
        <f>LOOKUP(A906, Streets!A:A, Streets!B:B)</f>
        <v>W1</v>
      </c>
      <c r="J906" s="1" t="str">
        <f>IF(I906 &lt;&gt; "?", CONCATENATE(I906, E906), "?")</f>
        <v>W10293</v>
      </c>
      <c r="K906" s="2" t="str">
        <f t="shared" si="14"/>
        <v>293 W. First St. Reno, NV</v>
      </c>
      <c r="L906" t="s">
        <v>1430</v>
      </c>
      <c r="M906">
        <v>39.524954000000001</v>
      </c>
      <c r="N906">
        <v>-119.81674599999999</v>
      </c>
    </row>
    <row r="907" spans="1:14">
      <c r="A907" s="1" t="s">
        <v>528</v>
      </c>
      <c r="B907" s="1" t="s">
        <v>58</v>
      </c>
      <c r="D907" s="1" t="s">
        <v>50</v>
      </c>
      <c r="E907" s="1" t="s">
        <v>197</v>
      </c>
      <c r="F907" s="1">
        <v>5</v>
      </c>
      <c r="G907" s="1" t="s">
        <v>448</v>
      </c>
      <c r="H907" s="1">
        <v>2</v>
      </c>
      <c r="I907" s="1" t="str">
        <f>LOOKUP(A907, Streets!A:A, Streets!B:B)</f>
        <v>W1</v>
      </c>
      <c r="J907" s="1" t="str">
        <f>IF(I907 &lt;&gt; "?", CONCATENATE(I907, E907), "?")</f>
        <v>W10303</v>
      </c>
      <c r="K907" s="2" t="str">
        <f t="shared" si="14"/>
        <v>303 W. First St. Reno, NV</v>
      </c>
      <c r="L907" t="s">
        <v>1431</v>
      </c>
      <c r="M907">
        <v>39.524935999999997</v>
      </c>
      <c r="N907">
        <v>-119.81684</v>
      </c>
    </row>
    <row r="908" spans="1:14">
      <c r="A908" s="1" t="s">
        <v>528</v>
      </c>
      <c r="B908" s="1" t="s">
        <v>58</v>
      </c>
      <c r="D908" s="1" t="s">
        <v>50</v>
      </c>
      <c r="E908" s="1" t="s">
        <v>196</v>
      </c>
      <c r="F908" s="1">
        <v>5</v>
      </c>
      <c r="G908" s="1" t="s">
        <v>448</v>
      </c>
      <c r="H908" s="1">
        <v>2</v>
      </c>
      <c r="I908" s="1" t="str">
        <f>LOOKUP(A908, Streets!A:A, Streets!B:B)</f>
        <v>W1</v>
      </c>
      <c r="J908" s="1" t="str">
        <f>IF(I908 &lt;&gt; "?", CONCATENATE(I908, E908), "?")</f>
        <v>W10305</v>
      </c>
      <c r="K908" s="2" t="str">
        <f t="shared" si="14"/>
        <v>305 W. First St. Reno, NV</v>
      </c>
      <c r="L908" t="s">
        <v>1432</v>
      </c>
      <c r="M908">
        <v>39.524928000000003</v>
      </c>
      <c r="N908">
        <v>-119.816879</v>
      </c>
    </row>
    <row r="909" spans="1:14">
      <c r="A909" s="1" t="s">
        <v>528</v>
      </c>
      <c r="B909" s="1" t="s">
        <v>58</v>
      </c>
      <c r="D909" s="1" t="s">
        <v>50</v>
      </c>
      <c r="E909" s="1" t="s">
        <v>195</v>
      </c>
      <c r="F909" s="1">
        <v>5</v>
      </c>
      <c r="G909" s="1" t="s">
        <v>448</v>
      </c>
      <c r="H909" s="1">
        <v>2</v>
      </c>
      <c r="I909" s="1" t="str">
        <f>LOOKUP(A909, Streets!A:A, Streets!B:B)</f>
        <v>W1</v>
      </c>
      <c r="J909" s="1" t="str">
        <f>IF(I909 &lt;&gt; "?", CONCATENATE(I909, E909), "?")</f>
        <v>W10307</v>
      </c>
      <c r="K909" s="2" t="str">
        <f t="shared" si="14"/>
        <v>307 W. First St. Reno, NV</v>
      </c>
      <c r="L909" t="s">
        <v>1433</v>
      </c>
      <c r="M909">
        <v>39.524920999999999</v>
      </c>
      <c r="N909">
        <v>-119.816918</v>
      </c>
    </row>
    <row r="910" spans="1:14">
      <c r="A910" s="1" t="s">
        <v>528</v>
      </c>
      <c r="B910" s="1" t="s">
        <v>58</v>
      </c>
      <c r="D910" s="1" t="s">
        <v>50</v>
      </c>
      <c r="E910" s="1" t="s">
        <v>194</v>
      </c>
      <c r="F910" s="1">
        <v>5</v>
      </c>
      <c r="G910" s="1" t="s">
        <v>448</v>
      </c>
      <c r="H910" s="1">
        <v>2</v>
      </c>
      <c r="I910" s="1" t="str">
        <f>LOOKUP(A910, Streets!A:A, Streets!B:B)</f>
        <v>W1</v>
      </c>
      <c r="J910" s="1" t="str">
        <f>IF(I910 &lt;&gt; "?", CONCATENATE(I910, E910), "?")</f>
        <v>W10309</v>
      </c>
      <c r="K910" s="2" t="str">
        <f t="shared" si="14"/>
        <v>309 W. First St. Reno, NV</v>
      </c>
      <c r="L910" t="s">
        <v>1434</v>
      </c>
      <c r="M910">
        <v>39.524912999999998</v>
      </c>
      <c r="N910">
        <v>-119.816957</v>
      </c>
    </row>
    <row r="911" spans="1:14">
      <c r="A911" s="1" t="s">
        <v>528</v>
      </c>
      <c r="B911" s="1" t="s">
        <v>58</v>
      </c>
      <c r="D911" s="1" t="s">
        <v>50</v>
      </c>
      <c r="E911" s="1" t="s">
        <v>193</v>
      </c>
      <c r="F911" s="1">
        <v>5</v>
      </c>
      <c r="G911" s="1" t="s">
        <v>448</v>
      </c>
      <c r="H911" s="1">
        <v>2</v>
      </c>
      <c r="I911" s="1" t="str">
        <f>LOOKUP(A911, Streets!A:A, Streets!B:B)</f>
        <v>W1</v>
      </c>
      <c r="J911" s="1" t="str">
        <f>IF(I911 &lt;&gt; "?", CONCATENATE(I911, E911), "?")</f>
        <v>W10311</v>
      </c>
      <c r="K911" s="2" t="str">
        <f t="shared" si="14"/>
        <v>311 W. First St. Reno, NV</v>
      </c>
      <c r="L911" t="s">
        <v>1435</v>
      </c>
      <c r="M911">
        <v>39.524906000000001</v>
      </c>
      <c r="N911">
        <v>-119.816997</v>
      </c>
    </row>
    <row r="912" spans="1:14">
      <c r="A912" s="1" t="s">
        <v>528</v>
      </c>
      <c r="B912" s="1" t="s">
        <v>58</v>
      </c>
      <c r="D912" s="1" t="s">
        <v>50</v>
      </c>
      <c r="E912" s="1" t="s">
        <v>265</v>
      </c>
      <c r="F912" s="1">
        <v>5</v>
      </c>
      <c r="G912" s="1" t="s">
        <v>448</v>
      </c>
      <c r="H912" s="1">
        <v>2</v>
      </c>
      <c r="I912" s="1" t="str">
        <f>LOOKUP(A912, Streets!A:A, Streets!B:B)</f>
        <v>W1</v>
      </c>
      <c r="J912" s="1" t="str">
        <f>IF(I912 &lt;&gt; "?", CONCATENATE(I912, E912), "?")</f>
        <v>W10313</v>
      </c>
      <c r="K912" s="2" t="str">
        <f t="shared" si="14"/>
        <v>313 W. First St. Reno, NV</v>
      </c>
      <c r="L912" t="s">
        <v>1436</v>
      </c>
      <c r="M912">
        <v>39.524898</v>
      </c>
      <c r="N912">
        <v>-119.817036</v>
      </c>
    </row>
    <row r="913" spans="1:14">
      <c r="A913" s="1" t="s">
        <v>528</v>
      </c>
      <c r="B913" s="1" t="s">
        <v>58</v>
      </c>
      <c r="D913" s="1" t="s">
        <v>50</v>
      </c>
      <c r="E913" s="1" t="s">
        <v>287</v>
      </c>
      <c r="F913" s="1">
        <v>5</v>
      </c>
      <c r="G913" s="1" t="s">
        <v>448</v>
      </c>
      <c r="H913" s="1">
        <v>2</v>
      </c>
      <c r="I913" s="1" t="str">
        <f>LOOKUP(A913, Streets!A:A, Streets!B:B)</f>
        <v>W1</v>
      </c>
      <c r="J913" s="1" t="str">
        <f>IF(I913 &lt;&gt; "?", CONCATENATE(I913, E913), "?")</f>
        <v>W10315</v>
      </c>
      <c r="K913" s="2" t="str">
        <f t="shared" si="14"/>
        <v>315 W. First St. Reno, NV</v>
      </c>
      <c r="L913" t="s">
        <v>1437</v>
      </c>
      <c r="M913">
        <v>39.524889999999999</v>
      </c>
      <c r="N913">
        <v>-119.817075</v>
      </c>
    </row>
    <row r="914" spans="1:14">
      <c r="A914" s="1" t="s">
        <v>528</v>
      </c>
      <c r="B914" s="1" t="s">
        <v>59</v>
      </c>
      <c r="D914" s="1" t="s">
        <v>60</v>
      </c>
      <c r="E914" s="1" t="s">
        <v>428</v>
      </c>
      <c r="F914" s="1">
        <v>5</v>
      </c>
      <c r="G914" s="1" t="s">
        <v>448</v>
      </c>
      <c r="H914" s="1">
        <v>2</v>
      </c>
      <c r="I914" s="1" t="str">
        <f>LOOKUP(A914, Streets!A:A, Streets!B:B)</f>
        <v>W1</v>
      </c>
      <c r="J914" s="1" t="str">
        <f>IF(I914 &lt;&gt; "?", CONCATENATE(I914, E914), "?")</f>
        <v>W10476</v>
      </c>
      <c r="K914" s="2" t="str">
        <f t="shared" si="14"/>
        <v>476 W. First St. Reno, NV</v>
      </c>
      <c r="L914" t="s">
        <v>1438</v>
      </c>
      <c r="M914">
        <v>39.524425000000001</v>
      </c>
      <c r="N914">
        <v>-119.819193</v>
      </c>
    </row>
    <row r="915" spans="1:14">
      <c r="A915" s="1" t="s">
        <v>528</v>
      </c>
      <c r="B915" s="1" t="s">
        <v>59</v>
      </c>
      <c r="D915" s="1" t="s">
        <v>60</v>
      </c>
      <c r="E915" s="1" t="s">
        <v>429</v>
      </c>
      <c r="F915" s="1">
        <v>5</v>
      </c>
      <c r="G915" s="1" t="s">
        <v>448</v>
      </c>
      <c r="H915" s="1">
        <v>2</v>
      </c>
      <c r="I915" s="1" t="str">
        <f>LOOKUP(A915, Streets!A:A, Streets!B:B)</f>
        <v>W1</v>
      </c>
      <c r="J915" s="1" t="str">
        <f>IF(I915 &lt;&gt; "?", CONCATENATE(I915, E915), "?")</f>
        <v>W10472</v>
      </c>
      <c r="K915" s="2" t="str">
        <f t="shared" si="14"/>
        <v>472 W. First St. Reno, NV</v>
      </c>
      <c r="L915" t="s">
        <v>1439</v>
      </c>
      <c r="M915">
        <v>39.524431</v>
      </c>
      <c r="N915">
        <v>-119.819159</v>
      </c>
    </row>
    <row r="916" spans="1:14">
      <c r="A916" s="1" t="s">
        <v>528</v>
      </c>
      <c r="B916" s="1" t="s">
        <v>59</v>
      </c>
      <c r="D916" s="1" t="s">
        <v>60</v>
      </c>
      <c r="E916" s="1" t="s">
        <v>430</v>
      </c>
      <c r="F916" s="1">
        <v>5</v>
      </c>
      <c r="G916" s="1" t="s">
        <v>448</v>
      </c>
      <c r="H916" s="1">
        <v>2</v>
      </c>
      <c r="I916" s="1" t="str">
        <f>LOOKUP(A916, Streets!A:A, Streets!B:B)</f>
        <v>W1</v>
      </c>
      <c r="J916" s="1" t="str">
        <f>IF(I916 &lt;&gt; "?", CONCATENATE(I916, E916), "?")</f>
        <v>W10468</v>
      </c>
      <c r="K916" s="2" t="str">
        <f t="shared" si="14"/>
        <v>468 W. First St. Reno, NV</v>
      </c>
      <c r="L916" t="s">
        <v>1440</v>
      </c>
      <c r="M916">
        <v>39.524438000000004</v>
      </c>
      <c r="N916">
        <v>-119.819124</v>
      </c>
    </row>
    <row r="917" spans="1:14">
      <c r="A917" s="1" t="s">
        <v>528</v>
      </c>
      <c r="B917" s="1" t="s">
        <v>59</v>
      </c>
      <c r="D917" s="1" t="s">
        <v>60</v>
      </c>
      <c r="E917" s="1" t="s">
        <v>431</v>
      </c>
      <c r="F917" s="1">
        <v>5</v>
      </c>
      <c r="G917" s="1" t="s">
        <v>448</v>
      </c>
      <c r="H917" s="1">
        <v>2</v>
      </c>
      <c r="I917" s="1" t="str">
        <f>LOOKUP(A917, Streets!A:A, Streets!B:B)</f>
        <v>W1</v>
      </c>
      <c r="J917" s="1" t="str">
        <f>IF(I917 &lt;&gt; "?", CONCATENATE(I917, E917), "?")</f>
        <v>W10464</v>
      </c>
      <c r="K917" s="2" t="str">
        <f t="shared" si="14"/>
        <v>464 W. First St. Reno, NV</v>
      </c>
      <c r="L917" t="s">
        <v>1441</v>
      </c>
      <c r="M917">
        <v>39.524444000000003</v>
      </c>
      <c r="N917">
        <v>-119.81909</v>
      </c>
    </row>
    <row r="918" spans="1:14">
      <c r="A918" s="1" t="s">
        <v>528</v>
      </c>
      <c r="B918" s="1" t="s">
        <v>59</v>
      </c>
      <c r="D918" s="1" t="s">
        <v>60</v>
      </c>
      <c r="E918" s="1" t="s">
        <v>432</v>
      </c>
      <c r="F918" s="1">
        <v>5</v>
      </c>
      <c r="G918" s="1" t="s">
        <v>448</v>
      </c>
      <c r="H918" s="1">
        <v>2</v>
      </c>
      <c r="I918" s="1" t="str">
        <f>LOOKUP(A918, Streets!A:A, Streets!B:B)</f>
        <v>W1</v>
      </c>
      <c r="J918" s="1" t="str">
        <f>IF(I918 &lt;&gt; "?", CONCATENATE(I918, E918), "?")</f>
        <v>W10460</v>
      </c>
      <c r="K918" s="2" t="str">
        <f t="shared" si="14"/>
        <v>460 W. First St. Reno, NV</v>
      </c>
      <c r="L918" t="s">
        <v>1442</v>
      </c>
      <c r="M918">
        <v>39.524450999999999</v>
      </c>
      <c r="N918">
        <v>-119.819056</v>
      </c>
    </row>
    <row r="919" spans="1:14">
      <c r="A919" s="1" t="s">
        <v>528</v>
      </c>
      <c r="B919" s="1" t="s">
        <v>59</v>
      </c>
      <c r="D919" s="1" t="s">
        <v>60</v>
      </c>
      <c r="E919" s="1" t="s">
        <v>433</v>
      </c>
      <c r="F919" s="1">
        <v>5</v>
      </c>
      <c r="G919" s="1" t="s">
        <v>448</v>
      </c>
      <c r="H919" s="1">
        <v>2</v>
      </c>
      <c r="I919" s="1" t="str">
        <f>LOOKUP(A919, Streets!A:A, Streets!B:B)</f>
        <v>W1</v>
      </c>
      <c r="J919" s="1" t="str">
        <f>IF(I919 &lt;&gt; "?", CONCATENATE(I919, E919), "?")</f>
        <v>W10456</v>
      </c>
      <c r="K919" s="2" t="str">
        <f t="shared" si="14"/>
        <v>456 W. First St. Reno, NV</v>
      </c>
      <c r="L919" t="s">
        <v>1443</v>
      </c>
      <c r="M919">
        <v>39.524456999999998</v>
      </c>
      <c r="N919">
        <v>-119.81902100000001</v>
      </c>
    </row>
    <row r="920" spans="1:14">
      <c r="A920" s="1" t="s">
        <v>528</v>
      </c>
      <c r="B920" s="1" t="s">
        <v>59</v>
      </c>
      <c r="D920" s="1" t="s">
        <v>60</v>
      </c>
      <c r="E920" s="1" t="s">
        <v>434</v>
      </c>
      <c r="F920" s="1">
        <v>5</v>
      </c>
      <c r="G920" s="1" t="s">
        <v>448</v>
      </c>
      <c r="H920" s="1">
        <v>2</v>
      </c>
      <c r="I920" s="1" t="str">
        <f>LOOKUP(A920, Streets!A:A, Streets!B:B)</f>
        <v>W1</v>
      </c>
      <c r="J920" s="1" t="str">
        <f>IF(I920 &lt;&gt; "?", CONCATENATE(I920, E920), "?")</f>
        <v>W10452</v>
      </c>
      <c r="K920" s="2" t="str">
        <f t="shared" si="14"/>
        <v>452 W. First St. Reno, NV</v>
      </c>
      <c r="L920" t="s">
        <v>1444</v>
      </c>
      <c r="M920">
        <v>39.524464000000002</v>
      </c>
      <c r="N920">
        <v>-119.81898700000001</v>
      </c>
    </row>
    <row r="921" spans="1:14">
      <c r="A921" s="1" t="s">
        <v>528</v>
      </c>
      <c r="B921" s="1" t="s">
        <v>59</v>
      </c>
      <c r="D921" s="1" t="s">
        <v>60</v>
      </c>
      <c r="E921" s="1" t="s">
        <v>338</v>
      </c>
      <c r="F921" s="1">
        <v>5</v>
      </c>
      <c r="G921" s="1" t="s">
        <v>448</v>
      </c>
      <c r="H921" s="1">
        <v>2</v>
      </c>
      <c r="I921" s="1" t="str">
        <f>LOOKUP(A921, Streets!A:A, Streets!B:B)</f>
        <v>W1</v>
      </c>
      <c r="J921" s="1" t="str">
        <f>IF(I921 &lt;&gt; "?", CONCATENATE(I921, E921), "?")</f>
        <v>W10448</v>
      </c>
      <c r="K921" s="2" t="str">
        <f t="shared" si="14"/>
        <v>448 W. First St. Reno, NV</v>
      </c>
      <c r="L921" t="s">
        <v>1445</v>
      </c>
      <c r="M921">
        <v>39.524470000000001</v>
      </c>
      <c r="N921">
        <v>-119.81895299999999</v>
      </c>
    </row>
    <row r="922" spans="1:14">
      <c r="A922" s="1" t="s">
        <v>528</v>
      </c>
      <c r="B922" s="1" t="s">
        <v>59</v>
      </c>
      <c r="D922" s="1" t="s">
        <v>60</v>
      </c>
      <c r="E922" s="1" t="s">
        <v>340</v>
      </c>
      <c r="F922" s="1">
        <v>5</v>
      </c>
      <c r="G922" s="1" t="s">
        <v>448</v>
      </c>
      <c r="H922" s="1">
        <v>2</v>
      </c>
      <c r="I922" s="1" t="str">
        <f>LOOKUP(A922, Streets!A:A, Streets!B:B)</f>
        <v>W1</v>
      </c>
      <c r="J922" s="1" t="str">
        <f>IF(I922 &lt;&gt; "?", CONCATENATE(I922, E922), "?")</f>
        <v>W10444</v>
      </c>
      <c r="K922" s="2" t="str">
        <f t="shared" si="14"/>
        <v>444 W. First St. Reno, NV</v>
      </c>
      <c r="L922" t="s">
        <v>1446</v>
      </c>
      <c r="M922">
        <v>39.524476</v>
      </c>
      <c r="N922">
        <v>-119.81891899999999</v>
      </c>
    </row>
    <row r="923" spans="1:14">
      <c r="A923" s="1" t="s">
        <v>528</v>
      </c>
      <c r="B923" s="1" t="s">
        <v>59</v>
      </c>
      <c r="D923" s="1" t="s">
        <v>60</v>
      </c>
      <c r="E923" s="1" t="s">
        <v>342</v>
      </c>
      <c r="F923" s="1">
        <v>5</v>
      </c>
      <c r="G923" s="1" t="s">
        <v>448</v>
      </c>
      <c r="H923" s="1">
        <v>2</v>
      </c>
      <c r="I923" s="1" t="str">
        <f>LOOKUP(A923, Streets!A:A, Streets!B:B)</f>
        <v>W1</v>
      </c>
      <c r="J923" s="1" t="str">
        <f>IF(I923 &lt;&gt; "?", CONCATENATE(I923, E923), "?")</f>
        <v>W10440</v>
      </c>
      <c r="K923" s="2" t="str">
        <f t="shared" si="14"/>
        <v>440 W. First St. Reno, NV</v>
      </c>
      <c r="L923" t="s">
        <v>1447</v>
      </c>
      <c r="M923">
        <v>39.524482999999996</v>
      </c>
      <c r="N923">
        <v>-119.818884</v>
      </c>
    </row>
    <row r="924" spans="1:14">
      <c r="A924" s="1" t="s">
        <v>528</v>
      </c>
      <c r="B924" s="1" t="s">
        <v>59</v>
      </c>
      <c r="D924" s="1" t="s">
        <v>60</v>
      </c>
      <c r="E924" s="1" t="s">
        <v>223</v>
      </c>
      <c r="F924" s="1">
        <v>5</v>
      </c>
      <c r="G924" s="1" t="s">
        <v>448</v>
      </c>
      <c r="H924" s="1">
        <v>2</v>
      </c>
      <c r="I924" s="1" t="str">
        <f>LOOKUP(A924, Streets!A:A, Streets!B:B)</f>
        <v>W1</v>
      </c>
      <c r="J924" s="1" t="str">
        <f>IF(I924 &lt;&gt; "?", CONCATENATE(I924, E924), "?")</f>
        <v>W10436</v>
      </c>
      <c r="K924" s="2" t="str">
        <f t="shared" si="14"/>
        <v>436 W. First St. Reno, NV</v>
      </c>
      <c r="L924" t="s">
        <v>1448</v>
      </c>
      <c r="M924">
        <v>39.524489000000003</v>
      </c>
      <c r="N924">
        <v>-119.81885</v>
      </c>
    </row>
    <row r="925" spans="1:14">
      <c r="A925" s="1" t="s">
        <v>528</v>
      </c>
      <c r="B925" s="1" t="s">
        <v>59</v>
      </c>
      <c r="D925" s="1" t="s">
        <v>60</v>
      </c>
      <c r="E925" s="1" t="s">
        <v>343</v>
      </c>
      <c r="F925" s="1">
        <v>5</v>
      </c>
      <c r="G925" s="1" t="s">
        <v>448</v>
      </c>
      <c r="H925" s="1">
        <v>2</v>
      </c>
      <c r="I925" s="1" t="str">
        <f>LOOKUP(A925, Streets!A:A, Streets!B:B)</f>
        <v>W1</v>
      </c>
      <c r="J925" s="1" t="str">
        <f>IF(I925 &lt;&gt; "?", CONCATENATE(I925, E925), "?")</f>
        <v>W10432</v>
      </c>
      <c r="K925" s="2" t="str">
        <f t="shared" si="14"/>
        <v>432 W. First St. Reno, NV</v>
      </c>
      <c r="L925" t="s">
        <v>1449</v>
      </c>
      <c r="M925">
        <v>39.524495999999999</v>
      </c>
      <c r="N925">
        <v>-119.818816</v>
      </c>
    </row>
    <row r="926" spans="1:14">
      <c r="A926" s="1" t="s">
        <v>528</v>
      </c>
      <c r="B926" s="1" t="s">
        <v>59</v>
      </c>
      <c r="D926" s="1" t="s">
        <v>60</v>
      </c>
      <c r="E926" s="1" t="s">
        <v>178</v>
      </c>
      <c r="F926" s="1">
        <v>5</v>
      </c>
      <c r="G926" s="1" t="s">
        <v>448</v>
      </c>
      <c r="H926" s="1">
        <v>2</v>
      </c>
      <c r="I926" s="1" t="str">
        <f>LOOKUP(A926, Streets!A:A, Streets!B:B)</f>
        <v>W1</v>
      </c>
      <c r="J926" s="1" t="str">
        <f>IF(I926 &lt;&gt; "?", CONCATENATE(I926, E926), "?")</f>
        <v>W10428</v>
      </c>
      <c r="K926" s="2" t="str">
        <f t="shared" si="14"/>
        <v>428 W. First St. Reno, NV</v>
      </c>
      <c r="L926" t="s">
        <v>1450</v>
      </c>
      <c r="M926">
        <v>39.524501999999998</v>
      </c>
      <c r="N926">
        <v>-119.818782</v>
      </c>
    </row>
    <row r="927" spans="1:14">
      <c r="A927" s="1" t="s">
        <v>528</v>
      </c>
      <c r="B927" s="1" t="s">
        <v>59</v>
      </c>
      <c r="D927" s="1" t="s">
        <v>60</v>
      </c>
      <c r="E927" s="1" t="s">
        <v>180</v>
      </c>
      <c r="F927" s="1">
        <v>5</v>
      </c>
      <c r="G927" s="1" t="s">
        <v>448</v>
      </c>
      <c r="H927" s="1">
        <v>2</v>
      </c>
      <c r="I927" s="1" t="str">
        <f>LOOKUP(A927, Streets!A:A, Streets!B:B)</f>
        <v>W1</v>
      </c>
      <c r="J927" s="1" t="str">
        <f>IF(I927 &lt;&gt; "?", CONCATENATE(I927, E927), "?")</f>
        <v>W10424</v>
      </c>
      <c r="K927" s="2" t="str">
        <f t="shared" si="14"/>
        <v>424 W. First St. Reno, NV</v>
      </c>
      <c r="L927" t="s">
        <v>1451</v>
      </c>
      <c r="M927">
        <v>39.524509000000002</v>
      </c>
      <c r="N927">
        <v>-119.818747</v>
      </c>
    </row>
    <row r="928" spans="1:14">
      <c r="A928" s="1" t="s">
        <v>528</v>
      </c>
      <c r="B928" s="1" t="s">
        <v>59</v>
      </c>
      <c r="D928" s="1" t="s">
        <v>60</v>
      </c>
      <c r="E928" s="1" t="s">
        <v>182</v>
      </c>
      <c r="F928" s="1">
        <v>5</v>
      </c>
      <c r="G928" s="1" t="s">
        <v>448</v>
      </c>
      <c r="H928" s="1">
        <v>2</v>
      </c>
      <c r="I928" s="1" t="str">
        <f>LOOKUP(A928, Streets!A:A, Streets!B:B)</f>
        <v>W1</v>
      </c>
      <c r="J928" s="1" t="str">
        <f>IF(I928 &lt;&gt; "?", CONCATENATE(I928, E928), "?")</f>
        <v>W10420</v>
      </c>
      <c r="K928" s="2" t="str">
        <f t="shared" si="14"/>
        <v>420 W. First St. Reno, NV</v>
      </c>
      <c r="L928" t="s">
        <v>1452</v>
      </c>
      <c r="M928">
        <v>39.524515000000001</v>
      </c>
      <c r="N928">
        <v>-119.818713</v>
      </c>
    </row>
    <row r="929" spans="1:14">
      <c r="A929" s="1" t="s">
        <v>528</v>
      </c>
      <c r="B929" s="1" t="s">
        <v>59</v>
      </c>
      <c r="D929" s="1" t="s">
        <v>60</v>
      </c>
      <c r="E929" s="1" t="s">
        <v>106</v>
      </c>
      <c r="F929" s="1">
        <v>5</v>
      </c>
      <c r="G929" s="1" t="s">
        <v>448</v>
      </c>
      <c r="H929" s="1">
        <v>2</v>
      </c>
      <c r="I929" s="1" t="str">
        <f>LOOKUP(A929, Streets!A:A, Streets!B:B)</f>
        <v>W1</v>
      </c>
      <c r="J929" s="1" t="str">
        <f>IF(I929 &lt;&gt; "?", CONCATENATE(I929, E929), "?")</f>
        <v>W10416</v>
      </c>
      <c r="K929" s="2" t="str">
        <f t="shared" si="14"/>
        <v>416 W. First St. Reno, NV</v>
      </c>
      <c r="L929" t="s">
        <v>1453</v>
      </c>
      <c r="M929">
        <v>39.524521</v>
      </c>
      <c r="N929">
        <v>-119.818679</v>
      </c>
    </row>
    <row r="930" spans="1:14">
      <c r="A930" s="1" t="s">
        <v>528</v>
      </c>
      <c r="B930" s="1" t="s">
        <v>59</v>
      </c>
      <c r="D930" s="1" t="s">
        <v>60</v>
      </c>
      <c r="E930" s="1" t="s">
        <v>104</v>
      </c>
      <c r="F930" s="1">
        <v>5</v>
      </c>
      <c r="G930" s="1" t="s">
        <v>448</v>
      </c>
      <c r="H930" s="1">
        <v>2</v>
      </c>
      <c r="I930" s="1" t="str">
        <f>LOOKUP(A930, Streets!A:A, Streets!B:B)</f>
        <v>W1</v>
      </c>
      <c r="J930" s="1" t="str">
        <f>IF(I930 &lt;&gt; "?", CONCATENATE(I930, E930), "?")</f>
        <v>W10412</v>
      </c>
      <c r="K930" s="2" t="str">
        <f t="shared" si="14"/>
        <v>412 W. First St. Reno, NV</v>
      </c>
      <c r="L930" t="s">
        <v>1454</v>
      </c>
      <c r="M930">
        <v>39.524541999999997</v>
      </c>
      <c r="N930">
        <v>-119.818584</v>
      </c>
    </row>
    <row r="931" spans="1:14">
      <c r="A931" s="1" t="s">
        <v>528</v>
      </c>
      <c r="B931" s="1" t="s">
        <v>59</v>
      </c>
      <c r="D931" s="1" t="s">
        <v>60</v>
      </c>
      <c r="E931" s="1" t="s">
        <v>102</v>
      </c>
      <c r="F931" s="1">
        <v>5</v>
      </c>
      <c r="G931" s="1" t="s">
        <v>448</v>
      </c>
      <c r="H931" s="1">
        <v>2</v>
      </c>
      <c r="I931" s="1" t="str">
        <f>LOOKUP(A931, Streets!A:A, Streets!B:B)</f>
        <v>W1</v>
      </c>
      <c r="J931" s="1" t="str">
        <f>IF(I931 &lt;&gt; "?", CONCATENATE(I931, E931), "?")</f>
        <v>W10408</v>
      </c>
      <c r="K931" s="2" t="str">
        <f t="shared" si="14"/>
        <v>408 W. First St. Reno, NV</v>
      </c>
      <c r="L931" t="s">
        <v>1455</v>
      </c>
      <c r="M931">
        <v>39.524577000000001</v>
      </c>
      <c r="N931">
        <v>-119.818422</v>
      </c>
    </row>
    <row r="932" spans="1:14">
      <c r="A932" s="1" t="s">
        <v>528</v>
      </c>
      <c r="B932" s="1" t="s">
        <v>59</v>
      </c>
      <c r="D932" s="1" t="s">
        <v>60</v>
      </c>
      <c r="E932" s="1" t="s">
        <v>100</v>
      </c>
      <c r="F932" s="1">
        <v>5</v>
      </c>
      <c r="G932" s="1" t="s">
        <v>448</v>
      </c>
      <c r="H932" s="1">
        <v>2</v>
      </c>
      <c r="I932" s="1" t="str">
        <f>LOOKUP(A932, Streets!A:A, Streets!B:B)</f>
        <v>W1</v>
      </c>
      <c r="J932" s="1" t="str">
        <f>IF(I932 &lt;&gt; "?", CONCATENATE(I932, E932), "?")</f>
        <v>W10404</v>
      </c>
      <c r="K932" s="2" t="str">
        <f t="shared" si="14"/>
        <v>404 W. First St. Reno, NV</v>
      </c>
      <c r="L932" t="s">
        <v>1456</v>
      </c>
      <c r="M932">
        <v>39.524614</v>
      </c>
      <c r="N932">
        <v>-119.81826</v>
      </c>
    </row>
    <row r="933" spans="1:14">
      <c r="A933" s="1" t="s">
        <v>528</v>
      </c>
      <c r="B933" s="1" t="s">
        <v>59</v>
      </c>
      <c r="D933" s="1" t="s">
        <v>60</v>
      </c>
      <c r="E933" s="1" t="s">
        <v>153</v>
      </c>
      <c r="F933" s="1">
        <v>5</v>
      </c>
      <c r="G933" s="1" t="s">
        <v>448</v>
      </c>
      <c r="H933" s="1">
        <v>2</v>
      </c>
      <c r="I933" s="1" t="str">
        <f>LOOKUP(A933, Streets!A:A, Streets!B:B)</f>
        <v>W1</v>
      </c>
      <c r="J933" s="1" t="str">
        <f>IF(I933 &lt;&gt; "?", CONCATENATE(I933, E933), "?")</f>
        <v>W10400</v>
      </c>
      <c r="K933" s="2" t="str">
        <f t="shared" si="14"/>
        <v>400 W. First St. Reno, NV</v>
      </c>
      <c r="L933" t="s">
        <v>1457</v>
      </c>
      <c r="M933">
        <v>39.524656</v>
      </c>
      <c r="N933">
        <v>-119.8181</v>
      </c>
    </row>
    <row r="934" spans="1:14">
      <c r="A934" s="1" t="s">
        <v>528</v>
      </c>
      <c r="B934" s="1" t="s">
        <v>59</v>
      </c>
      <c r="D934" s="1" t="s">
        <v>60</v>
      </c>
      <c r="E934" s="1" t="s">
        <v>187</v>
      </c>
      <c r="F934" s="1">
        <v>5</v>
      </c>
      <c r="G934" s="1" t="s">
        <v>448</v>
      </c>
      <c r="H934" s="1">
        <v>2</v>
      </c>
      <c r="I934" s="1" t="str">
        <f>LOOKUP(A934, Streets!A:A, Streets!B:B)</f>
        <v>W1</v>
      </c>
      <c r="J934" s="1" t="str">
        <f>IF(I934 &lt;&gt; "?", CONCATENATE(I934, E934), "?")</f>
        <v>W10421</v>
      </c>
      <c r="K934" s="2" t="str">
        <f t="shared" si="14"/>
        <v>421 W. First St. Reno, NV</v>
      </c>
      <c r="L934" t="s">
        <v>1458</v>
      </c>
      <c r="M934">
        <v>39.524549</v>
      </c>
      <c r="N934">
        <v>-119.81868799999999</v>
      </c>
    </row>
    <row r="935" spans="1:14">
      <c r="A935" s="1" t="s">
        <v>528</v>
      </c>
      <c r="B935" s="1" t="s">
        <v>59</v>
      </c>
      <c r="D935" s="1" t="s">
        <v>60</v>
      </c>
      <c r="E935" s="1" t="s">
        <v>189</v>
      </c>
      <c r="F935" s="1">
        <v>5</v>
      </c>
      <c r="G935" s="1" t="s">
        <v>448</v>
      </c>
      <c r="H935" s="1">
        <v>2</v>
      </c>
      <c r="I935" s="1" t="str">
        <f>LOOKUP(A935, Streets!A:A, Streets!B:B)</f>
        <v>W1</v>
      </c>
      <c r="J935" s="1" t="str">
        <f>IF(I935 &lt;&gt; "?", CONCATENATE(I935, E935), "?")</f>
        <v>W10417</v>
      </c>
      <c r="K935" s="2" t="str">
        <f t="shared" si="14"/>
        <v>417 W. First St. Reno, NV</v>
      </c>
      <c r="L935" t="s">
        <v>1459</v>
      </c>
      <c r="M935">
        <v>39.524565000000003</v>
      </c>
      <c r="N935">
        <v>-119.818612</v>
      </c>
    </row>
    <row r="936" spans="1:14">
      <c r="A936" s="1" t="s">
        <v>528</v>
      </c>
      <c r="B936" s="1" t="s">
        <v>59</v>
      </c>
      <c r="D936" s="1" t="s">
        <v>60</v>
      </c>
      <c r="E936" s="1" t="s">
        <v>191</v>
      </c>
      <c r="F936" s="1">
        <v>5</v>
      </c>
      <c r="G936" s="1" t="s">
        <v>448</v>
      </c>
      <c r="H936" s="1">
        <v>2</v>
      </c>
      <c r="I936" s="1" t="str">
        <f>LOOKUP(A936, Streets!A:A, Streets!B:B)</f>
        <v>W1</v>
      </c>
      <c r="J936" s="1" t="str">
        <f>IF(I936 &lt;&gt; "?", CONCATENATE(I936, E936), "?")</f>
        <v>W10413</v>
      </c>
      <c r="K936" s="2" t="str">
        <f t="shared" si="14"/>
        <v>413 W. First St. Reno, NV</v>
      </c>
      <c r="L936" t="s">
        <v>1460</v>
      </c>
      <c r="M936">
        <v>39.524591999999998</v>
      </c>
      <c r="N936">
        <v>-119.81848599999999</v>
      </c>
    </row>
    <row r="937" spans="1:14">
      <c r="A937" s="1" t="s">
        <v>528</v>
      </c>
      <c r="B937" s="1" t="s">
        <v>59</v>
      </c>
      <c r="D937" s="1" t="s">
        <v>60</v>
      </c>
      <c r="E937" s="1" t="s">
        <v>98</v>
      </c>
      <c r="F937" s="1">
        <v>5</v>
      </c>
      <c r="G937" s="1" t="s">
        <v>448</v>
      </c>
      <c r="H937" s="1">
        <v>2</v>
      </c>
      <c r="I937" s="1" t="str">
        <f>LOOKUP(A937, Streets!A:A, Streets!B:B)</f>
        <v>W1</v>
      </c>
      <c r="J937" s="1" t="str">
        <f>IF(I937 &lt;&gt; "?", CONCATENATE(I937, E937), "?")</f>
        <v>W10409</v>
      </c>
      <c r="K937" s="2" t="str">
        <f t="shared" si="14"/>
        <v>409 W. First St. Reno, NV</v>
      </c>
      <c r="L937" t="s">
        <v>1461</v>
      </c>
      <c r="M937">
        <v>39.524619999999999</v>
      </c>
      <c r="N937">
        <v>-119.81836</v>
      </c>
    </row>
    <row r="938" spans="1:14">
      <c r="A938" s="1" t="s">
        <v>502</v>
      </c>
      <c r="B938" s="1" t="s">
        <v>61</v>
      </c>
      <c r="D938" s="1" t="s">
        <v>15</v>
      </c>
      <c r="E938" s="1" t="s">
        <v>215</v>
      </c>
      <c r="F938" s="1">
        <v>2</v>
      </c>
      <c r="G938" s="1" t="s">
        <v>440</v>
      </c>
      <c r="H938" s="1">
        <v>2</v>
      </c>
      <c r="I938" s="1" t="str">
        <f>LOOKUP(A938, Streets!A:A, Streets!B:B)</f>
        <v>E2</v>
      </c>
      <c r="J938" s="1" t="str">
        <f>IF(I938 &lt;&gt; "?", CONCATENATE(I938, E938), "?")</f>
        <v>E20216</v>
      </c>
      <c r="K938" s="2" t="str">
        <f t="shared" si="14"/>
        <v>216 E. Second St. Reno, NV</v>
      </c>
      <c r="L938" t="s">
        <v>1462</v>
      </c>
      <c r="M938">
        <v>39.527442000000001</v>
      </c>
      <c r="N938">
        <v>-119.810451</v>
      </c>
    </row>
    <row r="939" spans="1:14">
      <c r="A939" s="1" t="s">
        <v>502</v>
      </c>
      <c r="B939" s="1" t="s">
        <v>61</v>
      </c>
      <c r="D939" s="1" t="s">
        <v>15</v>
      </c>
      <c r="E939" s="1" t="s">
        <v>214</v>
      </c>
      <c r="F939" s="1">
        <v>2</v>
      </c>
      <c r="G939" s="1" t="s">
        <v>440</v>
      </c>
      <c r="H939" s="1">
        <v>2</v>
      </c>
      <c r="I939" s="1" t="str">
        <f>LOOKUP(A939, Streets!A:A, Streets!B:B)</f>
        <v>E2</v>
      </c>
      <c r="J939" s="1" t="str">
        <f>IF(I939 &lt;&gt; "?", CONCATENATE(I939, E939), "?")</f>
        <v>E20218</v>
      </c>
      <c r="K939" s="2" t="str">
        <f t="shared" si="14"/>
        <v>218 E. Second St. Reno, NV</v>
      </c>
      <c r="L939" t="s">
        <v>1463</v>
      </c>
      <c r="M939">
        <v>39.527447000000002</v>
      </c>
      <c r="N939">
        <v>-119.81042600000001</v>
      </c>
    </row>
    <row r="940" spans="1:14">
      <c r="A940" s="1" t="s">
        <v>502</v>
      </c>
      <c r="B940" s="1" t="s">
        <v>61</v>
      </c>
      <c r="D940" s="1" t="s">
        <v>15</v>
      </c>
      <c r="E940" s="1" t="s">
        <v>140</v>
      </c>
      <c r="F940" s="1">
        <v>2</v>
      </c>
      <c r="G940" s="1" t="s">
        <v>440</v>
      </c>
      <c r="H940" s="1">
        <v>2</v>
      </c>
      <c r="I940" s="1" t="str">
        <f>LOOKUP(A940, Streets!A:A, Streets!B:B)</f>
        <v>E2</v>
      </c>
      <c r="J940" s="1" t="str">
        <f>IF(I940 &lt;&gt; "?", CONCATENATE(I940, E940), "?")</f>
        <v>E20220</v>
      </c>
      <c r="K940" s="2" t="str">
        <f t="shared" si="14"/>
        <v>220 E. Second St. Reno, NV</v>
      </c>
      <c r="L940" t="s">
        <v>1464</v>
      </c>
      <c r="M940">
        <v>39.527451999999997</v>
      </c>
      <c r="N940">
        <v>-119.810401</v>
      </c>
    </row>
    <row r="941" spans="1:14">
      <c r="A941" s="1" t="s">
        <v>502</v>
      </c>
      <c r="B941" s="1" t="s">
        <v>61</v>
      </c>
      <c r="D941" s="1" t="s">
        <v>15</v>
      </c>
      <c r="E941" s="1" t="s">
        <v>141</v>
      </c>
      <c r="F941" s="1">
        <v>2</v>
      </c>
      <c r="G941" s="1" t="s">
        <v>440</v>
      </c>
      <c r="H941" s="1">
        <v>2</v>
      </c>
      <c r="I941" s="1" t="str">
        <f>LOOKUP(A941, Streets!A:A, Streets!B:B)</f>
        <v>E2</v>
      </c>
      <c r="J941" s="1" t="str">
        <f>IF(I941 &lt;&gt; "?", CONCATENATE(I941, E941), "?")</f>
        <v>E20222</v>
      </c>
      <c r="K941" s="2" t="str">
        <f t="shared" si="14"/>
        <v>222 E. Second St. Reno, NV</v>
      </c>
      <c r="L941" t="s">
        <v>1465</v>
      </c>
      <c r="M941">
        <v>39.527456999999998</v>
      </c>
      <c r="N941">
        <v>-119.810377</v>
      </c>
    </row>
    <row r="942" spans="1:14">
      <c r="A942" s="1" t="s">
        <v>502</v>
      </c>
      <c r="B942" s="1" t="s">
        <v>61</v>
      </c>
      <c r="D942" s="1" t="s">
        <v>15</v>
      </c>
      <c r="E942" s="1" t="s">
        <v>142</v>
      </c>
      <c r="F942" s="1">
        <v>2</v>
      </c>
      <c r="G942" s="1" t="s">
        <v>440</v>
      </c>
      <c r="H942" s="1">
        <v>2</v>
      </c>
      <c r="I942" s="1" t="str">
        <f>LOOKUP(A942, Streets!A:A, Streets!B:B)</f>
        <v>E2</v>
      </c>
      <c r="J942" s="1" t="str">
        <f>IF(I942 &lt;&gt; "?", CONCATENATE(I942, E942), "?")</f>
        <v>E20224</v>
      </c>
      <c r="K942" s="2" t="str">
        <f t="shared" si="14"/>
        <v>224 E. Second St. Reno, NV</v>
      </c>
      <c r="L942" t="s">
        <v>1466</v>
      </c>
      <c r="M942">
        <v>39.527462</v>
      </c>
      <c r="N942">
        <v>-119.81035199999999</v>
      </c>
    </row>
    <row r="943" spans="1:14">
      <c r="A943" s="1" t="s">
        <v>502</v>
      </c>
      <c r="B943" s="1" t="s">
        <v>61</v>
      </c>
      <c r="D943" s="1" t="s">
        <v>15</v>
      </c>
      <c r="E943" s="1" t="s">
        <v>143</v>
      </c>
      <c r="F943" s="1">
        <v>2</v>
      </c>
      <c r="G943" s="1" t="s">
        <v>440</v>
      </c>
      <c r="H943" s="1">
        <v>2</v>
      </c>
      <c r="I943" s="1" t="str">
        <f>LOOKUP(A943, Streets!A:A, Streets!B:B)</f>
        <v>E2</v>
      </c>
      <c r="J943" s="1" t="str">
        <f>IF(I943 &lt;&gt; "?", CONCATENATE(I943, E943), "?")</f>
        <v>E20226</v>
      </c>
      <c r="K943" s="2" t="str">
        <f t="shared" si="14"/>
        <v>226 E. Second St. Reno, NV</v>
      </c>
      <c r="L943" t="s">
        <v>1467</v>
      </c>
      <c r="M943">
        <v>39.527467000000001</v>
      </c>
      <c r="N943">
        <v>-119.810327</v>
      </c>
    </row>
    <row r="944" spans="1:14">
      <c r="A944" s="1" t="s">
        <v>502</v>
      </c>
      <c r="B944" s="1" t="s">
        <v>61</v>
      </c>
      <c r="D944" s="1" t="s">
        <v>15</v>
      </c>
      <c r="E944" s="1" t="s">
        <v>278</v>
      </c>
      <c r="F944" s="1">
        <v>2</v>
      </c>
      <c r="G944" s="1" t="s">
        <v>440</v>
      </c>
      <c r="H944" s="1">
        <v>2</v>
      </c>
      <c r="I944" s="1" t="str">
        <f>LOOKUP(A944, Streets!A:A, Streets!B:B)</f>
        <v>E2</v>
      </c>
      <c r="J944" s="1" t="str">
        <f>IF(I944 &lt;&gt; "?", CONCATENATE(I944, E944), "?")</f>
        <v>E20245</v>
      </c>
      <c r="K944" s="2" t="str">
        <f t="shared" si="14"/>
        <v>245 E. Second St. Reno, NV</v>
      </c>
      <c r="L944" t="s">
        <v>1468</v>
      </c>
      <c r="M944">
        <v>39.527538999999997</v>
      </c>
      <c r="N944">
        <v>-119.810114</v>
      </c>
    </row>
    <row r="945" spans="1:14">
      <c r="A945" s="1" t="s">
        <v>502</v>
      </c>
      <c r="B945" s="1" t="s">
        <v>61</v>
      </c>
      <c r="D945" s="1" t="s">
        <v>15</v>
      </c>
      <c r="E945" s="1" t="s">
        <v>279</v>
      </c>
      <c r="F945" s="1">
        <v>2</v>
      </c>
      <c r="G945" s="1" t="s">
        <v>440</v>
      </c>
      <c r="H945" s="1">
        <v>2</v>
      </c>
      <c r="I945" s="1" t="str">
        <f>LOOKUP(A945, Streets!A:A, Streets!B:B)</f>
        <v>E2</v>
      </c>
      <c r="J945" s="1" t="str">
        <f>IF(I945 &lt;&gt; "?", CONCATENATE(I945, E945), "?")</f>
        <v>E20243</v>
      </c>
      <c r="K945" s="2" t="str">
        <f t="shared" si="14"/>
        <v>243 E. Second St. Reno, NV</v>
      </c>
      <c r="L945" t="s">
        <v>1469</v>
      </c>
      <c r="M945">
        <v>39.527534000000003</v>
      </c>
      <c r="N945">
        <v>-119.81013900000001</v>
      </c>
    </row>
    <row r="946" spans="1:14">
      <c r="A946" s="1" t="s">
        <v>502</v>
      </c>
      <c r="B946" s="1" t="s">
        <v>61</v>
      </c>
      <c r="D946" s="1" t="s">
        <v>15</v>
      </c>
      <c r="E946" s="1" t="s">
        <v>280</v>
      </c>
      <c r="F946" s="1">
        <v>2</v>
      </c>
      <c r="G946" s="1" t="s">
        <v>440</v>
      </c>
      <c r="H946" s="1">
        <v>2</v>
      </c>
      <c r="I946" s="1" t="str">
        <f>LOOKUP(A946, Streets!A:A, Streets!B:B)</f>
        <v>E2</v>
      </c>
      <c r="J946" s="1" t="str">
        <f>IF(I946 &lt;&gt; "?", CONCATENATE(I946, E946), "?")</f>
        <v>E20241</v>
      </c>
      <c r="K946" s="2" t="str">
        <f t="shared" si="14"/>
        <v>241 E. Second St. Reno, NV</v>
      </c>
      <c r="L946" t="s">
        <v>1470</v>
      </c>
      <c r="M946">
        <v>39.527529000000001</v>
      </c>
      <c r="N946">
        <v>-119.810164</v>
      </c>
    </row>
    <row r="947" spans="1:14">
      <c r="A947" s="1" t="s">
        <v>502</v>
      </c>
      <c r="B947" s="1" t="s">
        <v>61</v>
      </c>
      <c r="D947" s="1" t="s">
        <v>15</v>
      </c>
      <c r="E947" s="1" t="s">
        <v>241</v>
      </c>
      <c r="F947" s="1">
        <v>2</v>
      </c>
      <c r="G947" s="1" t="s">
        <v>440</v>
      </c>
      <c r="H947" s="1">
        <v>2</v>
      </c>
      <c r="I947" s="1" t="str">
        <f>LOOKUP(A947, Streets!A:A, Streets!B:B)</f>
        <v>E2</v>
      </c>
      <c r="J947" s="1" t="str">
        <f>IF(I947 &lt;&gt; "?", CONCATENATE(I947, E947), "?")</f>
        <v>E20239</v>
      </c>
      <c r="K947" s="2" t="str">
        <f t="shared" si="14"/>
        <v>239 E. Second St. Reno, NV</v>
      </c>
      <c r="L947" t="s">
        <v>1471</v>
      </c>
      <c r="M947">
        <v>39.527524</v>
      </c>
      <c r="N947">
        <v>-119.810188</v>
      </c>
    </row>
    <row r="948" spans="1:14">
      <c r="A948" s="1" t="s">
        <v>502</v>
      </c>
      <c r="B948" s="1" t="s">
        <v>61</v>
      </c>
      <c r="D948" s="1" t="s">
        <v>15</v>
      </c>
      <c r="E948" s="1" t="s">
        <v>240</v>
      </c>
      <c r="F948" s="1">
        <v>2</v>
      </c>
      <c r="G948" s="1" t="s">
        <v>440</v>
      </c>
      <c r="H948" s="1">
        <v>2</v>
      </c>
      <c r="I948" s="1" t="str">
        <f>LOOKUP(A948, Streets!A:A, Streets!B:B)</f>
        <v>E2</v>
      </c>
      <c r="J948" s="1" t="str">
        <f>IF(I948 &lt;&gt; "?", CONCATENATE(I948, E948), "?")</f>
        <v>E20237</v>
      </c>
      <c r="K948" s="2" t="str">
        <f t="shared" si="14"/>
        <v>237 E. Second St. Reno, NV</v>
      </c>
      <c r="L948" t="s">
        <v>1472</v>
      </c>
      <c r="M948">
        <v>39.527518999999998</v>
      </c>
      <c r="N948">
        <v>-119.810213</v>
      </c>
    </row>
    <row r="949" spans="1:14">
      <c r="A949" s="1" t="s">
        <v>502</v>
      </c>
      <c r="B949" s="1" t="s">
        <v>17</v>
      </c>
      <c r="D949" s="1" t="s">
        <v>56</v>
      </c>
      <c r="E949" s="1" t="s">
        <v>316</v>
      </c>
      <c r="F949" s="1">
        <v>2</v>
      </c>
      <c r="G949" s="1" t="s">
        <v>440</v>
      </c>
      <c r="H949" s="1">
        <v>2</v>
      </c>
      <c r="I949" s="1" t="str">
        <f>LOOKUP(A949, Streets!A:A, Streets!B:B)</f>
        <v>E2</v>
      </c>
      <c r="J949" s="1" t="str">
        <f>IF(I949 &lt;&gt; "?", CONCATENATE(I949, E949), "?")</f>
        <v>E20108</v>
      </c>
      <c r="K949" s="2" t="str">
        <f t="shared" si="14"/>
        <v>108 E. Second St. Reno, NV</v>
      </c>
      <c r="L949" t="s">
        <v>1473</v>
      </c>
      <c r="M949">
        <v>39.527239999999999</v>
      </c>
      <c r="N949">
        <v>-119.81152299999999</v>
      </c>
    </row>
    <row r="950" spans="1:14">
      <c r="A950" s="1" t="s">
        <v>502</v>
      </c>
      <c r="B950" s="1" t="s">
        <v>17</v>
      </c>
      <c r="D950" s="1" t="s">
        <v>56</v>
      </c>
      <c r="E950" s="1" t="s">
        <v>281</v>
      </c>
      <c r="F950" s="1">
        <v>2</v>
      </c>
      <c r="G950" s="1" t="s">
        <v>440</v>
      </c>
      <c r="H950" s="1">
        <v>2</v>
      </c>
      <c r="I950" s="1" t="str">
        <f>LOOKUP(A950, Streets!A:A, Streets!B:B)</f>
        <v>E2</v>
      </c>
      <c r="J950" s="1" t="str">
        <f>IF(I950 &lt;&gt; "?", CONCATENATE(I950, E950), "?")</f>
        <v>E20110</v>
      </c>
      <c r="K950" s="2" t="str">
        <f t="shared" si="14"/>
        <v>110 E. Second St. Reno, NV</v>
      </c>
      <c r="L950" t="s">
        <v>1474</v>
      </c>
      <c r="M950">
        <v>39.527245000000001</v>
      </c>
      <c r="N950">
        <v>-119.81149600000001</v>
      </c>
    </row>
    <row r="951" spans="1:14">
      <c r="A951" s="1" t="s">
        <v>502</v>
      </c>
      <c r="B951" s="1" t="s">
        <v>17</v>
      </c>
      <c r="D951" s="1" t="s">
        <v>56</v>
      </c>
      <c r="E951" s="1" t="s">
        <v>212</v>
      </c>
      <c r="F951" s="1">
        <v>2</v>
      </c>
      <c r="G951" s="1" t="s">
        <v>440</v>
      </c>
      <c r="H951" s="1">
        <v>2</v>
      </c>
      <c r="I951" s="1" t="str">
        <f>LOOKUP(A951, Streets!A:A, Streets!B:B)</f>
        <v>E2</v>
      </c>
      <c r="J951" s="1" t="str">
        <f>IF(I951 &lt;&gt; "?", CONCATENATE(I951, E951), "?")</f>
        <v>E20112</v>
      </c>
      <c r="K951" s="2" t="str">
        <f t="shared" si="14"/>
        <v>112 E. Second St. Reno, NV</v>
      </c>
      <c r="L951" t="s">
        <v>1475</v>
      </c>
      <c r="M951">
        <v>39.527250000000002</v>
      </c>
      <c r="N951">
        <v>-119.81147</v>
      </c>
    </row>
    <row r="952" spans="1:14">
      <c r="A952" s="1" t="s">
        <v>502</v>
      </c>
      <c r="B952" s="1" t="s">
        <v>62</v>
      </c>
      <c r="D952" s="1" t="s">
        <v>23</v>
      </c>
      <c r="E952" s="1" t="s">
        <v>121</v>
      </c>
      <c r="F952" s="1">
        <v>2</v>
      </c>
      <c r="G952" s="1" t="s">
        <v>440</v>
      </c>
      <c r="H952" s="1">
        <v>2</v>
      </c>
      <c r="I952" s="1" t="str">
        <f>LOOKUP(A952, Streets!A:A, Streets!B:B)</f>
        <v>E2</v>
      </c>
      <c r="J952" s="1" t="str">
        <f>IF(I952 &lt;&gt; "?", CONCATENATE(I952, E952), "?")</f>
        <v>E20025</v>
      </c>
      <c r="K952" s="2" t="str">
        <f t="shared" si="14"/>
        <v>25 E. Second St. Reno, NV</v>
      </c>
      <c r="L952" t="s">
        <v>1476</v>
      </c>
      <c r="M952">
        <v>39.526992</v>
      </c>
      <c r="N952">
        <v>-119.812918</v>
      </c>
    </row>
    <row r="953" spans="1:14">
      <c r="A953" s="1" t="s">
        <v>502</v>
      </c>
      <c r="B953" s="1" t="s">
        <v>62</v>
      </c>
      <c r="D953" s="1" t="s">
        <v>23</v>
      </c>
      <c r="E953" s="1" t="s">
        <v>368</v>
      </c>
      <c r="F953" s="1">
        <v>2</v>
      </c>
      <c r="G953" s="1" t="s">
        <v>440</v>
      </c>
      <c r="H953" s="1">
        <v>2</v>
      </c>
      <c r="I953" s="1" t="str">
        <f>LOOKUP(A953, Streets!A:A, Streets!B:B)</f>
        <v>E2</v>
      </c>
      <c r="J953" s="1" t="str">
        <f>IF(I953 &lt;&gt; "?", CONCATENATE(I953, E953), "?")</f>
        <v>E20023</v>
      </c>
      <c r="K953" s="2" t="str">
        <f t="shared" si="14"/>
        <v>23 E. Second St. Reno, NV</v>
      </c>
      <c r="L953" t="s">
        <v>1477</v>
      </c>
      <c r="M953">
        <v>39.526989999999998</v>
      </c>
      <c r="N953">
        <v>-119.812926</v>
      </c>
    </row>
    <row r="954" spans="1:14">
      <c r="A954" s="1" t="s">
        <v>502</v>
      </c>
      <c r="B954" s="1" t="s">
        <v>62</v>
      </c>
      <c r="D954" s="1" t="s">
        <v>23</v>
      </c>
      <c r="E954" s="1" t="s">
        <v>366</v>
      </c>
      <c r="F954" s="1">
        <v>2</v>
      </c>
      <c r="G954" s="1" t="s">
        <v>440</v>
      </c>
      <c r="H954" s="1">
        <v>2</v>
      </c>
      <c r="I954" s="1" t="str">
        <f>LOOKUP(A954, Streets!A:A, Streets!B:B)</f>
        <v>E2</v>
      </c>
      <c r="J954" s="1" t="str">
        <f>IF(I954 &lt;&gt; "?", CONCATENATE(I954, E954), "?")</f>
        <v>E20021</v>
      </c>
      <c r="K954" s="2" t="str">
        <f t="shared" si="14"/>
        <v>21 E. Second St. Reno, NV</v>
      </c>
      <c r="L954" t="s">
        <v>1478</v>
      </c>
      <c r="M954">
        <v>39.526989</v>
      </c>
      <c r="N954">
        <v>-119.812933</v>
      </c>
    </row>
    <row r="955" spans="1:14">
      <c r="A955" s="1" t="s">
        <v>502</v>
      </c>
      <c r="B955" s="1" t="s">
        <v>62</v>
      </c>
      <c r="D955" s="1" t="s">
        <v>23</v>
      </c>
      <c r="E955" s="1" t="s">
        <v>367</v>
      </c>
      <c r="F955" s="1">
        <v>2</v>
      </c>
      <c r="G955" s="1" t="s">
        <v>440</v>
      </c>
      <c r="H955" s="1">
        <v>2</v>
      </c>
      <c r="I955" s="1" t="str">
        <f>LOOKUP(A955, Streets!A:A, Streets!B:B)</f>
        <v>E2</v>
      </c>
      <c r="J955" s="1" t="str">
        <f>IF(I955 &lt;&gt; "?", CONCATENATE(I955, E955), "?")</f>
        <v>E20019</v>
      </c>
      <c r="K955" s="2" t="str">
        <f t="shared" si="14"/>
        <v>19 E. Second St. Reno, NV</v>
      </c>
      <c r="L955" t="s">
        <v>1479</v>
      </c>
      <c r="M955">
        <v>39.526981999999997</v>
      </c>
      <c r="N955">
        <v>-119.812968</v>
      </c>
    </row>
    <row r="956" spans="1:14">
      <c r="A956" s="1" t="s">
        <v>530</v>
      </c>
      <c r="B956" s="1" t="s">
        <v>62</v>
      </c>
      <c r="D956" s="1" t="s">
        <v>37</v>
      </c>
      <c r="E956" s="1" t="s">
        <v>366</v>
      </c>
      <c r="F956" s="1">
        <v>5</v>
      </c>
      <c r="G956" s="1" t="s">
        <v>448</v>
      </c>
      <c r="H956" s="1">
        <v>2</v>
      </c>
      <c r="I956" s="1" t="str">
        <f>LOOKUP(A956, Streets!A:A, Streets!B:B)</f>
        <v>W2</v>
      </c>
      <c r="J956" s="1" t="str">
        <f>IF(I956 &lt;&gt; "?", CONCATENATE(I956, E956), "?")</f>
        <v>W20021</v>
      </c>
      <c r="K956" s="2" t="str">
        <f t="shared" si="14"/>
        <v>21 W. Second St. Reno, NV</v>
      </c>
      <c r="L956" t="s">
        <v>1480</v>
      </c>
      <c r="M956">
        <v>39.526817000000001</v>
      </c>
      <c r="N956">
        <v>-119.813875</v>
      </c>
    </row>
    <row r="957" spans="1:14">
      <c r="A957" s="1" t="s">
        <v>530</v>
      </c>
      <c r="B957" s="1" t="s">
        <v>62</v>
      </c>
      <c r="D957" s="1" t="s">
        <v>37</v>
      </c>
      <c r="E957" s="1" t="s">
        <v>121</v>
      </c>
      <c r="F957" s="1">
        <v>5</v>
      </c>
      <c r="G957" s="1" t="s">
        <v>448</v>
      </c>
      <c r="H957" s="1">
        <v>2</v>
      </c>
      <c r="I957" s="1" t="str">
        <f>LOOKUP(A957, Streets!A:A, Streets!B:B)</f>
        <v>W2</v>
      </c>
      <c r="J957" s="1" t="str">
        <f>IF(I957 &lt;&gt; "?", CONCATENATE(I957, E957), "?")</f>
        <v>W20025</v>
      </c>
      <c r="K957" s="2" t="str">
        <f t="shared" si="14"/>
        <v>25 W. Second St. Reno, NV</v>
      </c>
      <c r="L957" t="s">
        <v>1481</v>
      </c>
      <c r="M957">
        <v>39.526803999999998</v>
      </c>
      <c r="N957">
        <v>-119.813946</v>
      </c>
    </row>
    <row r="958" spans="1:14">
      <c r="A958" s="1" t="s">
        <v>530</v>
      </c>
      <c r="B958" s="1" t="s">
        <v>62</v>
      </c>
      <c r="D958" s="1" t="s">
        <v>37</v>
      </c>
      <c r="E958" s="1" t="s">
        <v>123</v>
      </c>
      <c r="F958" s="1">
        <v>5</v>
      </c>
      <c r="G958" s="1" t="s">
        <v>448</v>
      </c>
      <c r="H958" s="1">
        <v>2</v>
      </c>
      <c r="I958" s="1" t="str">
        <f>LOOKUP(A958, Streets!A:A, Streets!B:B)</f>
        <v>W2</v>
      </c>
      <c r="J958" s="1" t="str">
        <f>IF(I958 &lt;&gt; "?", CONCATENATE(I958, E958), "?")</f>
        <v>W20029</v>
      </c>
      <c r="K958" s="2" t="str">
        <f t="shared" si="14"/>
        <v>29 W. Second St. Reno, NV</v>
      </c>
      <c r="L958" t="s">
        <v>1482</v>
      </c>
      <c r="M958">
        <v>39.526797999999999</v>
      </c>
      <c r="N958">
        <v>-119.813981</v>
      </c>
    </row>
    <row r="959" spans="1:14">
      <c r="A959" s="1" t="s">
        <v>530</v>
      </c>
      <c r="B959" s="1" t="s">
        <v>62</v>
      </c>
      <c r="D959" s="1" t="s">
        <v>37</v>
      </c>
      <c r="E959" s="1" t="s">
        <v>365</v>
      </c>
      <c r="F959" s="1">
        <v>5</v>
      </c>
      <c r="G959" s="1" t="s">
        <v>448</v>
      </c>
      <c r="H959" s="1">
        <v>2</v>
      </c>
      <c r="I959" s="1" t="str">
        <f>LOOKUP(A959, Streets!A:A, Streets!B:B)</f>
        <v>W2</v>
      </c>
      <c r="J959" s="1" t="str">
        <f>IF(I959 &lt;&gt; "?", CONCATENATE(I959, E959), "?")</f>
        <v>W20033</v>
      </c>
      <c r="K959" s="2" t="str">
        <f t="shared" si="14"/>
        <v>33 W. Second St. Reno, NV</v>
      </c>
      <c r="L959" t="s">
        <v>1483</v>
      </c>
      <c r="M959">
        <v>39.526791000000003</v>
      </c>
      <c r="N959">
        <v>-119.814016</v>
      </c>
    </row>
    <row r="960" spans="1:14">
      <c r="A960" s="1" t="s">
        <v>530</v>
      </c>
      <c r="B960" s="1" t="s">
        <v>62</v>
      </c>
      <c r="D960" s="1" t="s">
        <v>37</v>
      </c>
      <c r="E960" s="1" t="s">
        <v>364</v>
      </c>
      <c r="F960" s="1">
        <v>5</v>
      </c>
      <c r="G960" s="1" t="s">
        <v>448</v>
      </c>
      <c r="H960" s="1">
        <v>2</v>
      </c>
      <c r="I960" s="1" t="str">
        <f>LOOKUP(A960, Streets!A:A, Streets!B:B)</f>
        <v>W2</v>
      </c>
      <c r="J960" s="1" t="str">
        <f>IF(I960 &lt;&gt; "?", CONCATENATE(I960, E960), "?")</f>
        <v>W20037</v>
      </c>
      <c r="K960" s="2" t="str">
        <f t="shared" si="14"/>
        <v>37 W. Second St. Reno, NV</v>
      </c>
      <c r="L960" t="s">
        <v>1484</v>
      </c>
      <c r="M960">
        <v>39.526783999999999</v>
      </c>
      <c r="N960">
        <v>-119.81405100000001</v>
      </c>
    </row>
    <row r="961" spans="1:14">
      <c r="A961" s="1" t="s">
        <v>530</v>
      </c>
      <c r="B961" s="1" t="s">
        <v>62</v>
      </c>
      <c r="D961" s="1" t="s">
        <v>37</v>
      </c>
      <c r="E961" s="1" t="s">
        <v>404</v>
      </c>
      <c r="F961" s="1">
        <v>5</v>
      </c>
      <c r="G961" s="1" t="s">
        <v>448</v>
      </c>
      <c r="H961" s="1">
        <v>2</v>
      </c>
      <c r="I961" s="1" t="str">
        <f>LOOKUP(A961, Streets!A:A, Streets!B:B)</f>
        <v>W2</v>
      </c>
      <c r="J961" s="1" t="str">
        <f>IF(I961 &lt;&gt; "?", CONCATENATE(I961, E961), "?")</f>
        <v>W20022</v>
      </c>
      <c r="K961" s="2" t="str">
        <f t="shared" si="14"/>
        <v>22 W. Second St. Reno, NV</v>
      </c>
      <c r="L961" t="s">
        <v>1485</v>
      </c>
      <c r="M961">
        <v>39.526893999999999</v>
      </c>
      <c r="N961">
        <v>-119.813281</v>
      </c>
    </row>
    <row r="962" spans="1:14">
      <c r="A962" s="1" t="s">
        <v>530</v>
      </c>
      <c r="B962" s="1" t="s">
        <v>62</v>
      </c>
      <c r="D962" s="1" t="s">
        <v>37</v>
      </c>
      <c r="E962" s="1" t="s">
        <v>80</v>
      </c>
      <c r="F962" s="1">
        <v>5</v>
      </c>
      <c r="G962" s="1" t="s">
        <v>448</v>
      </c>
      <c r="H962" s="1">
        <v>2</v>
      </c>
      <c r="I962" s="1" t="str">
        <f>LOOKUP(A962, Streets!A:A, Streets!B:B)</f>
        <v>W2</v>
      </c>
      <c r="J962" s="1" t="str">
        <f>IF(I962 &lt;&gt; "?", CONCATENATE(I962, E962), "?")</f>
        <v>W20024</v>
      </c>
      <c r="K962" s="2" t="str">
        <f t="shared" si="14"/>
        <v>24 W. Second St. Reno, NV</v>
      </c>
      <c r="L962" t="s">
        <v>1486</v>
      </c>
      <c r="M962">
        <v>39.526777000000003</v>
      </c>
      <c r="N962">
        <v>-119.813937</v>
      </c>
    </row>
    <row r="963" spans="1:14">
      <c r="A963" s="1" t="s">
        <v>530</v>
      </c>
      <c r="B963" s="1" t="s">
        <v>62</v>
      </c>
      <c r="D963" s="1" t="s">
        <v>37</v>
      </c>
      <c r="E963" s="1" t="s">
        <v>403</v>
      </c>
      <c r="F963" s="1">
        <v>5</v>
      </c>
      <c r="G963" s="1" t="s">
        <v>448</v>
      </c>
      <c r="H963" s="1">
        <v>2</v>
      </c>
      <c r="I963" s="1" t="str">
        <f>LOOKUP(A963, Streets!A:A, Streets!B:B)</f>
        <v>W2</v>
      </c>
      <c r="J963" s="1" t="str">
        <f>IF(I963 &lt;&gt; "?", CONCATENATE(I963, E963), "?")</f>
        <v>W20026</v>
      </c>
      <c r="K963" s="2" t="str">
        <f t="shared" ref="K963:K1026" si="15">VALUE(TRIM(CLEAN(E963)))&amp;" "&amp;A963&amp;" Reno, NV"</f>
        <v>26 W. Second St. Reno, NV</v>
      </c>
      <c r="L963" t="s">
        <v>1487</v>
      </c>
      <c r="M963">
        <v>39.526631999999999</v>
      </c>
      <c r="N963">
        <v>-119.814021</v>
      </c>
    </row>
    <row r="964" spans="1:14">
      <c r="A964" s="1" t="s">
        <v>530</v>
      </c>
      <c r="B964" s="1" t="s">
        <v>62</v>
      </c>
      <c r="D964" s="1" t="s">
        <v>37</v>
      </c>
      <c r="E964" s="1" t="s">
        <v>81</v>
      </c>
      <c r="F964" s="1">
        <v>5</v>
      </c>
      <c r="G964" s="1" t="s">
        <v>448</v>
      </c>
      <c r="H964" s="1">
        <v>2</v>
      </c>
      <c r="I964" s="1" t="str">
        <f>LOOKUP(A964, Streets!A:A, Streets!B:B)</f>
        <v>W2</v>
      </c>
      <c r="J964" s="1" t="str">
        <f>IF(I964 &lt;&gt; "?", CONCATENATE(I964, E964), "?")</f>
        <v>W20028</v>
      </c>
      <c r="K964" s="2" t="str">
        <f t="shared" si="15"/>
        <v>28 W. Second St. Reno, NV</v>
      </c>
      <c r="L964" t="s">
        <v>1488</v>
      </c>
      <c r="M964">
        <v>39.526592999999998</v>
      </c>
      <c r="N964">
        <v>-119.81402300000001</v>
      </c>
    </row>
    <row r="965" spans="1:14">
      <c r="A965" s="1" t="s">
        <v>530</v>
      </c>
      <c r="B965" s="1" t="s">
        <v>37</v>
      </c>
      <c r="D965" s="1" t="s">
        <v>5</v>
      </c>
      <c r="E965" s="1" t="s">
        <v>175</v>
      </c>
      <c r="F965" s="1">
        <v>5</v>
      </c>
      <c r="G965" s="1" t="s">
        <v>448</v>
      </c>
      <c r="H965" s="1">
        <v>2</v>
      </c>
      <c r="I965" s="1" t="str">
        <f>LOOKUP(A965, Streets!A:A, Streets!B:B)</f>
        <v>W2</v>
      </c>
      <c r="J965" s="1" t="str">
        <f>IF(I965 &lt;&gt; "?", CONCATENATE(I965, E965), "?")</f>
        <v>W20101</v>
      </c>
      <c r="K965" s="2" t="str">
        <f t="shared" si="15"/>
        <v>101 W. Second St. Reno, NV</v>
      </c>
      <c r="L965" t="s">
        <v>1489</v>
      </c>
      <c r="M965">
        <v>39.526674999999997</v>
      </c>
      <c r="N965">
        <v>-119.81461400000001</v>
      </c>
    </row>
    <row r="966" spans="1:14">
      <c r="A966" s="1" t="s">
        <v>530</v>
      </c>
      <c r="B966" s="1" t="s">
        <v>37</v>
      </c>
      <c r="D966" s="1" t="s">
        <v>5</v>
      </c>
      <c r="E966" s="1" t="s">
        <v>72</v>
      </c>
      <c r="F966" s="1">
        <v>5</v>
      </c>
      <c r="G966" s="1" t="s">
        <v>448</v>
      </c>
      <c r="H966" s="1">
        <v>2</v>
      </c>
      <c r="I966" s="1" t="str">
        <f>LOOKUP(A966, Streets!A:A, Streets!B:B)</f>
        <v>W2</v>
      </c>
      <c r="J966" s="1" t="str">
        <f>IF(I966 &lt;&gt; "?", CONCATENATE(I966, E966), "?")</f>
        <v>W20103</v>
      </c>
      <c r="K966" s="2" t="str">
        <f t="shared" si="15"/>
        <v>103 W. Second St. Reno, NV</v>
      </c>
      <c r="L966" t="s">
        <v>1490</v>
      </c>
      <c r="M966">
        <v>39.526670000000003</v>
      </c>
      <c r="N966">
        <v>-119.81464200000001</v>
      </c>
    </row>
    <row r="967" spans="1:14">
      <c r="A967" s="1" t="s">
        <v>530</v>
      </c>
      <c r="B967" s="1" t="s">
        <v>37</v>
      </c>
      <c r="D967" s="1" t="s">
        <v>5</v>
      </c>
      <c r="E967" s="1" t="s">
        <v>71</v>
      </c>
      <c r="F967" s="1">
        <v>5</v>
      </c>
      <c r="G967" s="1" t="s">
        <v>448</v>
      </c>
      <c r="H967" s="1">
        <v>2</v>
      </c>
      <c r="I967" s="1" t="str">
        <f>LOOKUP(A967, Streets!A:A, Streets!B:B)</f>
        <v>W2</v>
      </c>
      <c r="J967" s="1" t="str">
        <f>IF(I967 &lt;&gt; "?", CONCATENATE(I967, E967), "?")</f>
        <v>W20105</v>
      </c>
      <c r="K967" s="2" t="str">
        <f t="shared" si="15"/>
        <v>105 W. Second St. Reno, NV</v>
      </c>
      <c r="L967" t="s">
        <v>1491</v>
      </c>
      <c r="M967">
        <v>39.526665000000001</v>
      </c>
      <c r="N967">
        <v>-119.81466899999999</v>
      </c>
    </row>
    <row r="968" spans="1:14">
      <c r="A968" s="1" t="s">
        <v>530</v>
      </c>
      <c r="B968" s="1" t="s">
        <v>37</v>
      </c>
      <c r="D968" s="1" t="s">
        <v>5</v>
      </c>
      <c r="E968" s="1" t="s">
        <v>174</v>
      </c>
      <c r="F968" s="1">
        <v>5</v>
      </c>
      <c r="G968" s="1" t="s">
        <v>448</v>
      </c>
      <c r="H968" s="1">
        <v>2</v>
      </c>
      <c r="I968" s="1" t="str">
        <f>LOOKUP(A968, Streets!A:A, Streets!B:B)</f>
        <v>W2</v>
      </c>
      <c r="J968" s="1" t="str">
        <f>IF(I968 &lt;&gt; "?", CONCATENATE(I968, E968), "?")</f>
        <v>W20107</v>
      </c>
      <c r="K968" s="2" t="str">
        <f t="shared" si="15"/>
        <v>107 W. Second St. Reno, NV</v>
      </c>
      <c r="L968" t="s">
        <v>1492</v>
      </c>
      <c r="M968">
        <v>39.52666</v>
      </c>
      <c r="N968">
        <v>-119.814696</v>
      </c>
    </row>
    <row r="969" spans="1:14">
      <c r="A969" s="1" t="s">
        <v>530</v>
      </c>
      <c r="B969" s="1" t="s">
        <v>37</v>
      </c>
      <c r="D969" s="1" t="s">
        <v>5</v>
      </c>
      <c r="E969" s="1" t="s">
        <v>73</v>
      </c>
      <c r="F969" s="1">
        <v>5</v>
      </c>
      <c r="G969" s="1" t="s">
        <v>448</v>
      </c>
      <c r="H969" s="1">
        <v>2</v>
      </c>
      <c r="I969" s="1" t="str">
        <f>LOOKUP(A969, Streets!A:A, Streets!B:B)</f>
        <v>W2</v>
      </c>
      <c r="J969" s="1" t="str">
        <f>IF(I969 &lt;&gt; "?", CONCATENATE(I969, E969), "?")</f>
        <v>W20109</v>
      </c>
      <c r="K969" s="2" t="str">
        <f t="shared" si="15"/>
        <v>109 W. Second St. Reno, NV</v>
      </c>
      <c r="L969" t="s">
        <v>1493</v>
      </c>
      <c r="M969">
        <v>39.526654999999998</v>
      </c>
      <c r="N969">
        <v>-119.814724</v>
      </c>
    </row>
    <row r="970" spans="1:14">
      <c r="A970" s="1" t="s">
        <v>530</v>
      </c>
      <c r="B970" s="1" t="s">
        <v>37</v>
      </c>
      <c r="D970" s="1" t="s">
        <v>5</v>
      </c>
      <c r="E970" s="1" t="s">
        <v>212</v>
      </c>
      <c r="F970" s="1">
        <v>5</v>
      </c>
      <c r="G970" s="1" t="s">
        <v>448</v>
      </c>
      <c r="H970" s="1">
        <v>2</v>
      </c>
      <c r="I970" s="1" t="str">
        <f>LOOKUP(A970, Streets!A:A, Streets!B:B)</f>
        <v>W2</v>
      </c>
      <c r="J970" s="1" t="str">
        <f>IF(I970 &lt;&gt; "?", CONCATENATE(I970, E970), "?")</f>
        <v>W20112</v>
      </c>
      <c r="K970" s="2" t="str">
        <f t="shared" si="15"/>
        <v>112 W. Second St. Reno, NV</v>
      </c>
      <c r="L970" t="s">
        <v>1494</v>
      </c>
      <c r="M970">
        <v>39.526577000000003</v>
      </c>
      <c r="N970">
        <v>-119.81498999999999</v>
      </c>
    </row>
    <row r="971" spans="1:14">
      <c r="A971" s="1" t="s">
        <v>530</v>
      </c>
      <c r="B971" s="1" t="s">
        <v>37</v>
      </c>
      <c r="D971" s="1" t="s">
        <v>5</v>
      </c>
      <c r="E971" s="1" t="s">
        <v>210</v>
      </c>
      <c r="F971" s="1">
        <v>5</v>
      </c>
      <c r="G971" s="1" t="s">
        <v>448</v>
      </c>
      <c r="H971" s="1">
        <v>2</v>
      </c>
      <c r="I971" s="1" t="str">
        <f>LOOKUP(A971, Streets!A:A, Streets!B:B)</f>
        <v>W2</v>
      </c>
      <c r="J971" s="1" t="str">
        <f>IF(I971 &lt;&gt; "?", CONCATENATE(I971, E971), "?")</f>
        <v>W20116</v>
      </c>
      <c r="K971" s="2" t="str">
        <f t="shared" si="15"/>
        <v>116 W. Second St. Reno, NV</v>
      </c>
      <c r="L971" t="s">
        <v>1495</v>
      </c>
      <c r="M971">
        <v>39.526566000000003</v>
      </c>
      <c r="N971">
        <v>-119.815051</v>
      </c>
    </row>
    <row r="972" spans="1:14">
      <c r="A972" s="1" t="s">
        <v>530</v>
      </c>
      <c r="B972" s="1" t="s">
        <v>37</v>
      </c>
      <c r="D972" s="1" t="s">
        <v>5</v>
      </c>
      <c r="E972" s="1" t="s">
        <v>321</v>
      </c>
      <c r="F972" s="1">
        <v>5</v>
      </c>
      <c r="G972" s="1" t="s">
        <v>448</v>
      </c>
      <c r="H972" s="1">
        <v>2</v>
      </c>
      <c r="I972" s="1" t="str">
        <f>LOOKUP(A972, Streets!A:A, Streets!B:B)</f>
        <v>W2</v>
      </c>
      <c r="J972" s="1" t="str">
        <f>IF(I972 &lt;&gt; "?", CONCATENATE(I972, E972), "?")</f>
        <v>W20120</v>
      </c>
      <c r="K972" s="2" t="str">
        <f t="shared" si="15"/>
        <v>120 W. Second St. Reno, NV</v>
      </c>
      <c r="L972" t="s">
        <v>1496</v>
      </c>
      <c r="M972">
        <v>39.526547999999998</v>
      </c>
      <c r="N972">
        <v>-119.81514900000001</v>
      </c>
    </row>
    <row r="973" spans="1:14">
      <c r="A973" s="1" t="s">
        <v>530</v>
      </c>
      <c r="B973" s="1" t="s">
        <v>37</v>
      </c>
      <c r="D973" s="1" t="s">
        <v>5</v>
      </c>
      <c r="E973" s="1" t="s">
        <v>253</v>
      </c>
      <c r="F973" s="1">
        <v>5</v>
      </c>
      <c r="G973" s="1" t="s">
        <v>448</v>
      </c>
      <c r="H973" s="1">
        <v>2</v>
      </c>
      <c r="I973" s="1" t="str">
        <f>LOOKUP(A973, Streets!A:A, Streets!B:B)</f>
        <v>W2</v>
      </c>
      <c r="J973" s="1" t="str">
        <f>IF(I973 &lt;&gt; "?", CONCATENATE(I973, E973), "?")</f>
        <v>W20124</v>
      </c>
      <c r="K973" s="2" t="str">
        <f t="shared" si="15"/>
        <v>124 W. Second St. Reno, NV</v>
      </c>
      <c r="L973" t="s">
        <v>1497</v>
      </c>
      <c r="M973">
        <v>39.526522999999997</v>
      </c>
      <c r="N973">
        <v>-119.81528400000001</v>
      </c>
    </row>
    <row r="974" spans="1:14">
      <c r="A974" s="1" t="s">
        <v>530</v>
      </c>
      <c r="B974" s="1" t="s">
        <v>37</v>
      </c>
      <c r="D974" s="1" t="s">
        <v>5</v>
      </c>
      <c r="E974" s="1" t="s">
        <v>255</v>
      </c>
      <c r="F974" s="1">
        <v>5</v>
      </c>
      <c r="G974" s="1" t="s">
        <v>448</v>
      </c>
      <c r="H974" s="1">
        <v>2</v>
      </c>
      <c r="I974" s="1" t="str">
        <f>LOOKUP(A974, Streets!A:A, Streets!B:B)</f>
        <v>W2</v>
      </c>
      <c r="J974" s="1" t="str">
        <f>IF(I974 &lt;&gt; "?", CONCATENATE(I974, E974), "?")</f>
        <v>W20128</v>
      </c>
      <c r="K974" s="2" t="str">
        <f t="shared" si="15"/>
        <v>128 W. Second St. Reno, NV</v>
      </c>
      <c r="L974" t="s">
        <v>1498</v>
      </c>
      <c r="M974">
        <v>39.526497999999997</v>
      </c>
      <c r="N974">
        <v>-119.81542</v>
      </c>
    </row>
    <row r="975" spans="1:14">
      <c r="A975" s="1" t="s">
        <v>530</v>
      </c>
      <c r="B975" s="1" t="s">
        <v>37</v>
      </c>
      <c r="D975" s="1" t="s">
        <v>5</v>
      </c>
      <c r="E975" s="1" t="s">
        <v>138</v>
      </c>
      <c r="F975" s="1">
        <v>5</v>
      </c>
      <c r="G975" s="1" t="s">
        <v>448</v>
      </c>
      <c r="H975" s="1">
        <v>2</v>
      </c>
      <c r="I975" s="1" t="str">
        <f>LOOKUP(A975, Streets!A:A, Streets!B:B)</f>
        <v>W2</v>
      </c>
      <c r="J975" s="1" t="str">
        <f>IF(I975 &lt;&gt; "?", CONCATENATE(I975, E975), "?")</f>
        <v>W20132</v>
      </c>
      <c r="K975" s="2" t="str">
        <f t="shared" si="15"/>
        <v>132 W. Second St. Reno, NV</v>
      </c>
      <c r="L975" t="s">
        <v>1499</v>
      </c>
      <c r="M975">
        <v>39.527079000000001</v>
      </c>
      <c r="N975">
        <v>-119.810987</v>
      </c>
    </row>
    <row r="976" spans="1:14">
      <c r="A976" s="1" t="s">
        <v>530</v>
      </c>
      <c r="B976" s="1" t="s">
        <v>37</v>
      </c>
      <c r="D976" s="1" t="s">
        <v>5</v>
      </c>
      <c r="E976" s="1" t="s">
        <v>136</v>
      </c>
      <c r="F976" s="1">
        <v>5</v>
      </c>
      <c r="G976" s="1" t="s">
        <v>448</v>
      </c>
      <c r="H976" s="1">
        <v>2</v>
      </c>
      <c r="I976" s="1" t="str">
        <f>LOOKUP(A976, Streets!A:A, Streets!B:B)</f>
        <v>W2</v>
      </c>
      <c r="J976" s="1" t="str">
        <f>IF(I976 &lt;&gt; "?", CONCATENATE(I976, E976), "?")</f>
        <v>W20136</v>
      </c>
      <c r="K976" s="2" t="str">
        <f t="shared" si="15"/>
        <v>136 W. Second St. Reno, NV</v>
      </c>
      <c r="L976" t="s">
        <v>1500</v>
      </c>
      <c r="M976">
        <v>39.526296000000002</v>
      </c>
      <c r="N976">
        <v>-119.815645</v>
      </c>
    </row>
    <row r="977" spans="1:14">
      <c r="A977" s="1" t="s">
        <v>530</v>
      </c>
      <c r="B977" s="1" t="s">
        <v>5</v>
      </c>
      <c r="D977" s="1" t="s">
        <v>48</v>
      </c>
      <c r="E977" s="1" t="s">
        <v>115</v>
      </c>
      <c r="F977" s="1">
        <v>5</v>
      </c>
      <c r="G977" s="1" t="s">
        <v>448</v>
      </c>
      <c r="H977" s="1">
        <v>2</v>
      </c>
      <c r="I977" s="1" t="str">
        <f>LOOKUP(A977, Streets!A:A, Streets!B:B)</f>
        <v>W2</v>
      </c>
      <c r="J977" s="1" t="str">
        <f>IF(I977 &lt;&gt; "?", CONCATENATE(I977, E977), "?")</f>
        <v>W20205</v>
      </c>
      <c r="K977" s="2" t="str">
        <f t="shared" si="15"/>
        <v>205 W. Second St. Reno, NV</v>
      </c>
      <c r="L977" t="s">
        <v>1501</v>
      </c>
      <c r="M977">
        <v>39.526411000000003</v>
      </c>
      <c r="N977">
        <v>-119.81604</v>
      </c>
    </row>
    <row r="978" spans="1:14">
      <c r="A978" s="1" t="s">
        <v>530</v>
      </c>
      <c r="B978" s="1" t="s">
        <v>5</v>
      </c>
      <c r="D978" s="1" t="s">
        <v>48</v>
      </c>
      <c r="E978" s="1" t="s">
        <v>268</v>
      </c>
      <c r="F978" s="1">
        <v>5</v>
      </c>
      <c r="G978" s="1" t="s">
        <v>448</v>
      </c>
      <c r="H978" s="1">
        <v>2</v>
      </c>
      <c r="I978" s="1" t="str">
        <f>LOOKUP(A978, Streets!A:A, Streets!B:B)</f>
        <v>W2</v>
      </c>
      <c r="J978" s="1" t="str">
        <f>IF(I978 &lt;&gt; "?", CONCATENATE(I978, E978), "?")</f>
        <v>W20209</v>
      </c>
      <c r="K978" s="2" t="str">
        <f t="shared" si="15"/>
        <v>209 W. Second St. Reno, NV</v>
      </c>
      <c r="L978" t="s">
        <v>1502</v>
      </c>
      <c r="M978">
        <v>39.526387999999997</v>
      </c>
      <c r="N978">
        <v>-119.816154</v>
      </c>
    </row>
    <row r="979" spans="1:14">
      <c r="A979" s="1" t="s">
        <v>530</v>
      </c>
      <c r="B979" s="1" t="s">
        <v>5</v>
      </c>
      <c r="D979" s="1" t="s">
        <v>48</v>
      </c>
      <c r="E979" s="1" t="s">
        <v>216</v>
      </c>
      <c r="F979" s="1">
        <v>5</v>
      </c>
      <c r="G979" s="1" t="s">
        <v>448</v>
      </c>
      <c r="H979" s="1">
        <v>2</v>
      </c>
      <c r="I979" s="1" t="str">
        <f>LOOKUP(A979, Streets!A:A, Streets!B:B)</f>
        <v>W2</v>
      </c>
      <c r="J979" s="1" t="str">
        <f>IF(I979 &lt;&gt; "?", CONCATENATE(I979, E979), "?")</f>
        <v>W20214</v>
      </c>
      <c r="K979" s="2" t="str">
        <f t="shared" si="15"/>
        <v>214 W. Second St. Reno, NV</v>
      </c>
      <c r="L979" t="s">
        <v>1503</v>
      </c>
      <c r="M979">
        <v>39.526328999999997</v>
      </c>
      <c r="N979">
        <v>-119.816295</v>
      </c>
    </row>
    <row r="980" spans="1:14">
      <c r="A980" s="1" t="s">
        <v>530</v>
      </c>
      <c r="B980" s="1" t="s">
        <v>5</v>
      </c>
      <c r="D980" s="1" t="s">
        <v>48</v>
      </c>
      <c r="E980" s="1" t="s">
        <v>214</v>
      </c>
      <c r="F980" s="1">
        <v>5</v>
      </c>
      <c r="G980" s="1" t="s">
        <v>448</v>
      </c>
      <c r="H980" s="1">
        <v>2</v>
      </c>
      <c r="I980" s="1" t="str">
        <f>LOOKUP(A980, Streets!A:A, Streets!B:B)</f>
        <v>W2</v>
      </c>
      <c r="J980" s="1" t="str">
        <f>IF(I980 &lt;&gt; "?", CONCATENATE(I980, E980), "?")</f>
        <v>W20218</v>
      </c>
      <c r="K980" s="2" t="str">
        <f t="shared" si="15"/>
        <v>218 W. Second St. Reno, NV</v>
      </c>
      <c r="L980" t="s">
        <v>1504</v>
      </c>
      <c r="M980">
        <v>39.526307000000003</v>
      </c>
      <c r="N980">
        <v>-119.81640299999999</v>
      </c>
    </row>
    <row r="981" spans="1:14">
      <c r="A981" s="1" t="s">
        <v>530</v>
      </c>
      <c r="B981" s="1" t="s">
        <v>5</v>
      </c>
      <c r="D981" s="1" t="s">
        <v>48</v>
      </c>
      <c r="E981" s="1" t="s">
        <v>141</v>
      </c>
      <c r="F981" s="1">
        <v>5</v>
      </c>
      <c r="G981" s="1" t="s">
        <v>448</v>
      </c>
      <c r="H981" s="1">
        <v>2</v>
      </c>
      <c r="I981" s="1" t="str">
        <f>LOOKUP(A981, Streets!A:A, Streets!B:B)</f>
        <v>W2</v>
      </c>
      <c r="J981" s="1" t="str">
        <f>IF(I981 &lt;&gt; "?", CONCATENATE(I981, E981), "?")</f>
        <v>W20222</v>
      </c>
      <c r="K981" s="2" t="str">
        <f t="shared" si="15"/>
        <v>222 W. Second St. Reno, NV</v>
      </c>
      <c r="L981" t="s">
        <v>1505</v>
      </c>
      <c r="M981">
        <v>39.526285000000001</v>
      </c>
      <c r="N981">
        <v>-119.81651100000001</v>
      </c>
    </row>
    <row r="982" spans="1:14">
      <c r="A982" s="1" t="s">
        <v>530</v>
      </c>
      <c r="B982" s="1" t="s">
        <v>5</v>
      </c>
      <c r="D982" s="1" t="s">
        <v>48</v>
      </c>
      <c r="E982" s="1" t="s">
        <v>143</v>
      </c>
      <c r="F982" s="1">
        <v>5</v>
      </c>
      <c r="G982" s="1" t="s">
        <v>448</v>
      </c>
      <c r="H982" s="1">
        <v>2</v>
      </c>
      <c r="I982" s="1" t="str">
        <f>LOOKUP(A982, Streets!A:A, Streets!B:B)</f>
        <v>W2</v>
      </c>
      <c r="J982" s="1" t="str">
        <f>IF(I982 &lt;&gt; "?", CONCATENATE(I982, E982), "?")</f>
        <v>W20226</v>
      </c>
      <c r="K982" s="2" t="str">
        <f t="shared" si="15"/>
        <v>226 W. Second St. Reno, NV</v>
      </c>
      <c r="L982" t="s">
        <v>1506</v>
      </c>
      <c r="M982">
        <v>39.526271000000001</v>
      </c>
      <c r="N982">
        <v>-119.816579</v>
      </c>
    </row>
    <row r="983" spans="1:14">
      <c r="A983" s="1" t="s">
        <v>530</v>
      </c>
      <c r="B983" s="1" t="s">
        <v>5</v>
      </c>
      <c r="D983" s="1" t="s">
        <v>48</v>
      </c>
      <c r="E983" s="1" t="s">
        <v>145</v>
      </c>
      <c r="F983" s="1">
        <v>5</v>
      </c>
      <c r="G983" s="1" t="s">
        <v>448</v>
      </c>
      <c r="H983" s="1">
        <v>2</v>
      </c>
      <c r="I983" s="1" t="str">
        <f>LOOKUP(A983, Streets!A:A, Streets!B:B)</f>
        <v>W2</v>
      </c>
      <c r="J983" s="1" t="str">
        <f>IF(I983 &lt;&gt; "?", CONCATENATE(I983, E983), "?")</f>
        <v>W20230</v>
      </c>
      <c r="K983" s="2" t="str">
        <f t="shared" si="15"/>
        <v>230 W. Second St. Reno, NV</v>
      </c>
      <c r="L983" t="s">
        <v>1507</v>
      </c>
      <c r="M983">
        <v>39.526263999999998</v>
      </c>
      <c r="N983">
        <v>-119.816614</v>
      </c>
    </row>
    <row r="984" spans="1:14">
      <c r="A984" s="1" t="s">
        <v>530</v>
      </c>
      <c r="B984" s="1" t="s">
        <v>5</v>
      </c>
      <c r="D984" s="1" t="s">
        <v>48</v>
      </c>
      <c r="E984" s="1" t="s">
        <v>147</v>
      </c>
      <c r="F984" s="1">
        <v>5</v>
      </c>
      <c r="G984" s="1" t="s">
        <v>448</v>
      </c>
      <c r="H984" s="1">
        <v>2</v>
      </c>
      <c r="I984" s="1" t="str">
        <f>LOOKUP(A984, Streets!A:A, Streets!B:B)</f>
        <v>W2</v>
      </c>
      <c r="J984" s="1" t="str">
        <f>IF(I984 &lt;&gt; "?", CONCATENATE(I984, E984), "?")</f>
        <v>W20234</v>
      </c>
      <c r="K984" s="2" t="str">
        <f t="shared" si="15"/>
        <v>234 W. Second St. Reno, NV</v>
      </c>
      <c r="L984" t="s">
        <v>1508</v>
      </c>
      <c r="M984">
        <v>39.526257999999999</v>
      </c>
      <c r="N984">
        <v>-119.816649</v>
      </c>
    </row>
    <row r="985" spans="1:14">
      <c r="A985" s="1" t="s">
        <v>530</v>
      </c>
      <c r="B985" s="1" t="s">
        <v>58</v>
      </c>
      <c r="D985" s="1" t="s">
        <v>50</v>
      </c>
      <c r="E985" s="1" t="s">
        <v>198</v>
      </c>
      <c r="F985" s="1">
        <v>5</v>
      </c>
      <c r="G985" s="1" t="s">
        <v>448</v>
      </c>
      <c r="H985" s="1">
        <v>2</v>
      </c>
      <c r="I985" s="1" t="str">
        <f>LOOKUP(A985, Streets!A:A, Streets!B:B)</f>
        <v>W2</v>
      </c>
      <c r="J985" s="1" t="str">
        <f>IF(I985 &lt;&gt; "?", CONCATENATE(I985, E985), "?")</f>
        <v>W20301</v>
      </c>
      <c r="K985" s="2" t="str">
        <f t="shared" si="15"/>
        <v>301 W. Second St. Reno, NV</v>
      </c>
      <c r="L985" t="s">
        <v>1509</v>
      </c>
      <c r="M985">
        <v>39.526218999999998</v>
      </c>
      <c r="N985">
        <v>-119.816999</v>
      </c>
    </row>
    <row r="986" spans="1:14">
      <c r="A986" s="1" t="s">
        <v>530</v>
      </c>
      <c r="B986" s="1" t="s">
        <v>58</v>
      </c>
      <c r="D986" s="1" t="s">
        <v>50</v>
      </c>
      <c r="E986" s="1" t="s">
        <v>196</v>
      </c>
      <c r="F986" s="1">
        <v>5</v>
      </c>
      <c r="G986" s="1" t="s">
        <v>448</v>
      </c>
      <c r="H986" s="1">
        <v>2</v>
      </c>
      <c r="I986" s="1" t="str">
        <f>LOOKUP(A986, Streets!A:A, Streets!B:B)</f>
        <v>W2</v>
      </c>
      <c r="J986" s="1" t="str">
        <f>IF(I986 &lt;&gt; "?", CONCATENATE(I986, E986), "?")</f>
        <v>W20305</v>
      </c>
      <c r="K986" s="2" t="str">
        <f t="shared" si="15"/>
        <v>305 W. Second St. Reno, NV</v>
      </c>
      <c r="L986" t="s">
        <v>1510</v>
      </c>
      <c r="M986">
        <v>39.526218</v>
      </c>
      <c r="N986">
        <v>-119.817003</v>
      </c>
    </row>
    <row r="987" spans="1:14">
      <c r="A987" s="1" t="s">
        <v>530</v>
      </c>
      <c r="B987" s="1" t="s">
        <v>58</v>
      </c>
      <c r="D987" s="1" t="s">
        <v>50</v>
      </c>
      <c r="E987" s="1" t="s">
        <v>194</v>
      </c>
      <c r="F987" s="1">
        <v>5</v>
      </c>
      <c r="G987" s="1" t="s">
        <v>448</v>
      </c>
      <c r="H987" s="1">
        <v>2</v>
      </c>
      <c r="I987" s="1" t="str">
        <f>LOOKUP(A987, Streets!A:A, Streets!B:B)</f>
        <v>W2</v>
      </c>
      <c r="J987" s="1" t="str">
        <f>IF(I987 &lt;&gt; "?", CONCATENATE(I987, E987), "?")</f>
        <v>W20309</v>
      </c>
      <c r="K987" s="2" t="str">
        <f t="shared" si="15"/>
        <v>309 W. Second St. Reno, NV</v>
      </c>
      <c r="L987" t="s">
        <v>1511</v>
      </c>
      <c r="M987">
        <v>39.526218</v>
      </c>
      <c r="N987">
        <v>-119.817008</v>
      </c>
    </row>
    <row r="988" spans="1:14">
      <c r="A988" s="1" t="s">
        <v>530</v>
      </c>
      <c r="B988" s="1" t="s">
        <v>58</v>
      </c>
      <c r="D988" s="1" t="s">
        <v>50</v>
      </c>
      <c r="E988" s="1" t="s">
        <v>265</v>
      </c>
      <c r="F988" s="1">
        <v>5</v>
      </c>
      <c r="G988" s="1" t="s">
        <v>448</v>
      </c>
      <c r="H988" s="1">
        <v>2</v>
      </c>
      <c r="I988" s="1" t="str">
        <f>LOOKUP(A988, Streets!A:A, Streets!B:B)</f>
        <v>W2</v>
      </c>
      <c r="J988" s="1" t="str">
        <f>IF(I988 &lt;&gt; "?", CONCATENATE(I988, E988), "?")</f>
        <v>W20313</v>
      </c>
      <c r="K988" s="2" t="str">
        <f t="shared" si="15"/>
        <v>313 W. Second St. Reno, NV</v>
      </c>
      <c r="L988" t="s">
        <v>1512</v>
      </c>
      <c r="M988">
        <v>39.526217000000003</v>
      </c>
      <c r="N988">
        <v>-119.817013</v>
      </c>
    </row>
    <row r="989" spans="1:14">
      <c r="A989" s="1" t="s">
        <v>530</v>
      </c>
      <c r="B989" s="1" t="s">
        <v>58</v>
      </c>
      <c r="D989" s="1" t="s">
        <v>50</v>
      </c>
      <c r="E989" s="1" t="s">
        <v>226</v>
      </c>
      <c r="F989" s="1">
        <v>5</v>
      </c>
      <c r="G989" s="1" t="s">
        <v>448</v>
      </c>
      <c r="H989" s="1">
        <v>2</v>
      </c>
      <c r="I989" s="1" t="str">
        <f>LOOKUP(A989, Streets!A:A, Streets!B:B)</f>
        <v>W2</v>
      </c>
      <c r="J989" s="1" t="str">
        <f>IF(I989 &lt;&gt; "?", CONCATENATE(I989, E989), "?")</f>
        <v>W20317</v>
      </c>
      <c r="K989" s="2" t="str">
        <f t="shared" si="15"/>
        <v>317 W. Second St. Reno, NV</v>
      </c>
      <c r="L989" t="s">
        <v>1513</v>
      </c>
      <c r="M989">
        <v>39.526215999999998</v>
      </c>
      <c r="N989">
        <v>-119.81701700000001</v>
      </c>
    </row>
    <row r="990" spans="1:14">
      <c r="A990" s="1" t="s">
        <v>530</v>
      </c>
      <c r="B990" s="1" t="s">
        <v>58</v>
      </c>
      <c r="D990" s="1" t="s">
        <v>50</v>
      </c>
      <c r="E990" s="1" t="s">
        <v>150</v>
      </c>
      <c r="F990" s="1">
        <v>5</v>
      </c>
      <c r="G990" s="1" t="s">
        <v>448</v>
      </c>
      <c r="H990" s="1">
        <v>2</v>
      </c>
      <c r="I990" s="1" t="str">
        <f>LOOKUP(A990, Streets!A:A, Streets!B:B)</f>
        <v>W2</v>
      </c>
      <c r="J990" s="1" t="str">
        <f>IF(I990 &lt;&gt; "?", CONCATENATE(I990, E990), "?")</f>
        <v>W20321</v>
      </c>
      <c r="K990" s="2" t="str">
        <f t="shared" si="15"/>
        <v>321 W. Second St. Reno, NV</v>
      </c>
      <c r="L990" t="s">
        <v>1514</v>
      </c>
      <c r="M990">
        <v>39.526215000000001</v>
      </c>
      <c r="N990">
        <v>-119.81702199999999</v>
      </c>
    </row>
    <row r="991" spans="1:14">
      <c r="A991" s="1" t="s">
        <v>530</v>
      </c>
      <c r="B991" s="1" t="s">
        <v>58</v>
      </c>
      <c r="D991" s="1" t="s">
        <v>50</v>
      </c>
      <c r="E991" s="1" t="s">
        <v>152</v>
      </c>
      <c r="F991" s="1">
        <v>5</v>
      </c>
      <c r="G991" s="1" t="s">
        <v>448</v>
      </c>
      <c r="H991" s="1">
        <v>2</v>
      </c>
      <c r="I991" s="1" t="str">
        <f>LOOKUP(A991, Streets!A:A, Streets!B:B)</f>
        <v>W2</v>
      </c>
      <c r="J991" s="1" t="str">
        <f>IF(I991 &lt;&gt; "?", CONCATENATE(I991, E991), "?")</f>
        <v>W20325</v>
      </c>
      <c r="K991" s="2" t="str">
        <f t="shared" si="15"/>
        <v>325 W. Second St. Reno, NV</v>
      </c>
      <c r="L991" t="s">
        <v>1515</v>
      </c>
      <c r="M991">
        <v>39.526214000000003</v>
      </c>
      <c r="N991">
        <v>-119.817027</v>
      </c>
    </row>
    <row r="992" spans="1:14">
      <c r="A992" s="1" t="s">
        <v>530</v>
      </c>
      <c r="B992" s="1" t="s">
        <v>58</v>
      </c>
      <c r="D992" s="1" t="s">
        <v>50</v>
      </c>
      <c r="E992" s="1" t="s">
        <v>228</v>
      </c>
      <c r="F992" s="1">
        <v>5</v>
      </c>
      <c r="G992" s="1" t="s">
        <v>448</v>
      </c>
      <c r="H992" s="1">
        <v>2</v>
      </c>
      <c r="I992" s="1" t="str">
        <f>LOOKUP(A992, Streets!A:A, Streets!B:B)</f>
        <v>W2</v>
      </c>
      <c r="J992" s="1" t="str">
        <f>IF(I992 &lt;&gt; "?", CONCATENATE(I992, E992), "?")</f>
        <v>W20329</v>
      </c>
      <c r="K992" s="2" t="str">
        <f t="shared" si="15"/>
        <v>329 W. Second St. Reno, NV</v>
      </c>
      <c r="L992" t="s">
        <v>1516</v>
      </c>
      <c r="M992">
        <v>39.526212999999998</v>
      </c>
      <c r="N992">
        <v>-119.817031</v>
      </c>
    </row>
    <row r="993" spans="1:14">
      <c r="A993" s="1" t="s">
        <v>530</v>
      </c>
      <c r="B993" s="1" t="s">
        <v>58</v>
      </c>
      <c r="D993" s="1" t="s">
        <v>50</v>
      </c>
      <c r="E993" s="1" t="s">
        <v>112</v>
      </c>
      <c r="F993" s="1">
        <v>5</v>
      </c>
      <c r="G993" s="1" t="s">
        <v>448</v>
      </c>
      <c r="H993" s="1">
        <v>2</v>
      </c>
      <c r="I993" s="1" t="str">
        <f>LOOKUP(A993, Streets!A:A, Streets!B:B)</f>
        <v>W2</v>
      </c>
      <c r="J993" s="1" t="str">
        <f>IF(I993 &lt;&gt; "?", CONCATENATE(I993, E993), "?")</f>
        <v>W20333</v>
      </c>
      <c r="K993" s="2" t="str">
        <f t="shared" si="15"/>
        <v>333 W. Second St. Reno, NV</v>
      </c>
      <c r="L993" t="s">
        <v>1517</v>
      </c>
      <c r="M993">
        <v>39.526212000000001</v>
      </c>
      <c r="N993">
        <v>-119.817036</v>
      </c>
    </row>
    <row r="994" spans="1:14">
      <c r="A994" s="1" t="s">
        <v>530</v>
      </c>
      <c r="B994" s="1" t="s">
        <v>58</v>
      </c>
      <c r="D994" s="1" t="s">
        <v>50</v>
      </c>
      <c r="E994" s="1" t="s">
        <v>107</v>
      </c>
      <c r="F994" s="1">
        <v>5</v>
      </c>
      <c r="G994" s="1" t="s">
        <v>448</v>
      </c>
      <c r="H994" s="1">
        <v>2</v>
      </c>
      <c r="I994" s="1" t="str">
        <f>LOOKUP(A994, Streets!A:A, Streets!B:B)</f>
        <v>W2</v>
      </c>
      <c r="J994" s="1" t="str">
        <f>IF(I994 &lt;&gt; "?", CONCATENATE(I994, E994), "?")</f>
        <v>W20334</v>
      </c>
      <c r="K994" s="2" t="str">
        <f t="shared" si="15"/>
        <v>334 W. Second St. Reno, NV</v>
      </c>
      <c r="L994" t="s">
        <v>1518</v>
      </c>
      <c r="M994">
        <v>39.526034000000003</v>
      </c>
      <c r="N994">
        <v>-119.817813</v>
      </c>
    </row>
    <row r="995" spans="1:14">
      <c r="A995" s="1" t="s">
        <v>530</v>
      </c>
      <c r="B995" s="1" t="s">
        <v>58</v>
      </c>
      <c r="D995" s="1" t="s">
        <v>50</v>
      </c>
      <c r="E995" s="1" t="s">
        <v>109</v>
      </c>
      <c r="F995" s="1">
        <v>5</v>
      </c>
      <c r="G995" s="1" t="s">
        <v>448</v>
      </c>
      <c r="H995" s="1">
        <v>2</v>
      </c>
      <c r="I995" s="1" t="str">
        <f>LOOKUP(A995, Streets!A:A, Streets!B:B)</f>
        <v>W2</v>
      </c>
      <c r="J995" s="1" t="str">
        <f>IF(I995 &lt;&gt; "?", CONCATENATE(I995, E995), "?")</f>
        <v>W20330</v>
      </c>
      <c r="K995" s="2" t="str">
        <f t="shared" si="15"/>
        <v>330 W. Second St. Reno, NV</v>
      </c>
      <c r="L995" t="s">
        <v>1519</v>
      </c>
      <c r="M995">
        <v>39.526037000000002</v>
      </c>
      <c r="N995">
        <v>-119.81779400000001</v>
      </c>
    </row>
    <row r="996" spans="1:14">
      <c r="A996" s="1" t="s">
        <v>530</v>
      </c>
      <c r="B996" s="1" t="s">
        <v>58</v>
      </c>
      <c r="D996" s="1" t="s">
        <v>50</v>
      </c>
      <c r="E996" s="1" t="s">
        <v>266</v>
      </c>
      <c r="F996" s="1">
        <v>5</v>
      </c>
      <c r="G996" s="1" t="s">
        <v>448</v>
      </c>
      <c r="H996" s="1">
        <v>2</v>
      </c>
      <c r="I996" s="1" t="str">
        <f>LOOKUP(A996, Streets!A:A, Streets!B:B)</f>
        <v>W2</v>
      </c>
      <c r="J996" s="1" t="str">
        <f>IF(I996 &lt;&gt; "?", CONCATENATE(I996, E996), "?")</f>
        <v>W20326</v>
      </c>
      <c r="K996" s="2" t="str">
        <f t="shared" si="15"/>
        <v>326 W. Second St. Reno, NV</v>
      </c>
      <c r="L996" t="s">
        <v>1520</v>
      </c>
      <c r="M996">
        <v>39.526040999999999</v>
      </c>
      <c r="N996">
        <v>-119.817775</v>
      </c>
    </row>
    <row r="997" spans="1:14">
      <c r="A997" s="1" t="s">
        <v>530</v>
      </c>
      <c r="B997" s="1" t="s">
        <v>58</v>
      </c>
      <c r="D997" s="1" t="s">
        <v>50</v>
      </c>
      <c r="E997" s="1" t="s">
        <v>231</v>
      </c>
      <c r="F997" s="1">
        <v>5</v>
      </c>
      <c r="G997" s="1" t="s">
        <v>448</v>
      </c>
      <c r="H997" s="1">
        <v>2</v>
      </c>
      <c r="I997" s="1" t="str">
        <f>LOOKUP(A997, Streets!A:A, Streets!B:B)</f>
        <v>W2</v>
      </c>
      <c r="J997" s="1" t="str">
        <f>IF(I997 &lt;&gt; "?", CONCATENATE(I997, E997), "?")</f>
        <v>W20322</v>
      </c>
      <c r="K997" s="2" t="str">
        <f t="shared" si="15"/>
        <v>322 W. Second St. Reno, NV</v>
      </c>
      <c r="L997" t="s">
        <v>1521</v>
      </c>
      <c r="M997">
        <v>39.526045000000003</v>
      </c>
      <c r="N997">
        <v>-119.81775500000001</v>
      </c>
    </row>
    <row r="998" spans="1:14">
      <c r="A998" s="1" t="s">
        <v>530</v>
      </c>
      <c r="B998" s="1" t="s">
        <v>58</v>
      </c>
      <c r="D998" s="1" t="s">
        <v>50</v>
      </c>
      <c r="E998" s="1" t="s">
        <v>205</v>
      </c>
      <c r="F998" s="1">
        <v>5</v>
      </c>
      <c r="G998" s="1" t="s">
        <v>448</v>
      </c>
      <c r="H998" s="1">
        <v>2</v>
      </c>
      <c r="I998" s="1" t="str">
        <f>LOOKUP(A998, Streets!A:A, Streets!B:B)</f>
        <v>W2</v>
      </c>
      <c r="J998" s="1" t="str">
        <f>IF(I998 &lt;&gt; "?", CONCATENATE(I998, E998), "?")</f>
        <v>W20318</v>
      </c>
      <c r="K998" s="2" t="str">
        <f t="shared" si="15"/>
        <v>318 W. Second St. Reno, NV</v>
      </c>
      <c r="L998" t="s">
        <v>1522</v>
      </c>
      <c r="M998">
        <v>39.526048000000003</v>
      </c>
      <c r="N998">
        <v>-119.817736</v>
      </c>
    </row>
    <row r="999" spans="1:14">
      <c r="A999" s="1" t="s">
        <v>530</v>
      </c>
      <c r="B999" s="1" t="s">
        <v>58</v>
      </c>
      <c r="D999" s="1" t="s">
        <v>50</v>
      </c>
      <c r="E999" s="1" t="s">
        <v>229</v>
      </c>
      <c r="F999" s="1">
        <v>5</v>
      </c>
      <c r="G999" s="1" t="s">
        <v>448</v>
      </c>
      <c r="H999" s="1">
        <v>2</v>
      </c>
      <c r="I999" s="1" t="str">
        <f>LOOKUP(A999, Streets!A:A, Streets!B:B)</f>
        <v>W2</v>
      </c>
      <c r="J999" s="1" t="str">
        <f>IF(I999 &lt;&gt; "?", CONCATENATE(I999, E999), "?")</f>
        <v>W20314</v>
      </c>
      <c r="K999" s="2" t="str">
        <f t="shared" si="15"/>
        <v>314 W. Second St. Reno, NV</v>
      </c>
      <c r="L999" t="s">
        <v>1523</v>
      </c>
      <c r="M999">
        <v>39.526052</v>
      </c>
      <c r="N999">
        <v>-119.817717</v>
      </c>
    </row>
    <row r="1000" spans="1:14">
      <c r="A1000" s="1" t="s">
        <v>530</v>
      </c>
      <c r="B1000" s="1" t="s">
        <v>58</v>
      </c>
      <c r="D1000" s="1" t="s">
        <v>50</v>
      </c>
      <c r="E1000" s="1" t="s">
        <v>70</v>
      </c>
      <c r="F1000" s="1">
        <v>5</v>
      </c>
      <c r="G1000" s="1" t="s">
        <v>448</v>
      </c>
      <c r="H1000" s="1">
        <v>2</v>
      </c>
      <c r="I1000" s="1" t="str">
        <f>LOOKUP(A1000, Streets!A:A, Streets!B:B)</f>
        <v>W2</v>
      </c>
      <c r="J1000" s="1" t="str">
        <f>IF(I1000 &lt;&gt; "?", CONCATENATE(I1000, E1000), "?")</f>
        <v>W20310</v>
      </c>
      <c r="K1000" s="2" t="str">
        <f t="shared" si="15"/>
        <v>310 W. Second St. Reno, NV</v>
      </c>
      <c r="L1000" t="s">
        <v>1524</v>
      </c>
      <c r="M1000">
        <v>39.525888999999999</v>
      </c>
      <c r="N1000">
        <v>-119.817643</v>
      </c>
    </row>
    <row r="1001" spans="1:14">
      <c r="A1001" s="1" t="s">
        <v>530</v>
      </c>
      <c r="B1001" s="1" t="s">
        <v>58</v>
      </c>
      <c r="D1001" s="1" t="s">
        <v>50</v>
      </c>
      <c r="E1001" s="1" t="s">
        <v>286</v>
      </c>
      <c r="F1001" s="1">
        <v>5</v>
      </c>
      <c r="G1001" s="1" t="s">
        <v>448</v>
      </c>
      <c r="H1001" s="1">
        <v>2</v>
      </c>
      <c r="I1001" s="1" t="str">
        <f>LOOKUP(A1001, Streets!A:A, Streets!B:B)</f>
        <v>W2</v>
      </c>
      <c r="J1001" s="1" t="str">
        <f>IF(I1001 &lt;&gt; "?", CONCATENATE(I1001, E1001), "?")</f>
        <v>W20306</v>
      </c>
      <c r="K1001" s="2" t="str">
        <f t="shared" si="15"/>
        <v>306 W. Second St. Reno, NV</v>
      </c>
      <c r="L1001" t="s">
        <v>1525</v>
      </c>
      <c r="M1001">
        <v>39.526091999999998</v>
      </c>
      <c r="N1001">
        <v>-119.817509</v>
      </c>
    </row>
    <row r="1002" spans="1:14">
      <c r="A1002" s="1" t="s">
        <v>530</v>
      </c>
      <c r="B1002" s="1" t="s">
        <v>58</v>
      </c>
      <c r="D1002" s="1" t="s">
        <v>50</v>
      </c>
      <c r="E1002" s="1" t="s">
        <v>435</v>
      </c>
      <c r="F1002" s="1">
        <v>5</v>
      </c>
      <c r="G1002" s="1" t="s">
        <v>448</v>
      </c>
      <c r="H1002" s="1">
        <v>2</v>
      </c>
      <c r="I1002" s="1" t="str">
        <f>LOOKUP(A1002, Streets!A:A, Streets!B:B)</f>
        <v>W2</v>
      </c>
      <c r="J1002" s="1" t="str">
        <f>IF(I1002 &lt;&gt; "?", CONCATENATE(I1002, E1002), "?")</f>
        <v>W20302</v>
      </c>
      <c r="K1002" s="2" t="str">
        <f t="shared" si="15"/>
        <v>302 W. Second St. Reno, NV</v>
      </c>
      <c r="L1002" t="s">
        <v>1526</v>
      </c>
      <c r="M1002">
        <v>39.526128</v>
      </c>
      <c r="N1002">
        <v>-119.81732100000001</v>
      </c>
    </row>
    <row r="1003" spans="1:14">
      <c r="A1003" s="1" t="s">
        <v>496</v>
      </c>
      <c r="B1003" s="1" t="s">
        <v>15</v>
      </c>
      <c r="D1003" s="1" t="s">
        <v>56</v>
      </c>
      <c r="E1003" s="1" t="s">
        <v>316</v>
      </c>
      <c r="F1003" s="1">
        <v>1</v>
      </c>
      <c r="G1003" s="1" t="s">
        <v>444</v>
      </c>
      <c r="H1003" s="1">
        <v>2</v>
      </c>
      <c r="I1003" s="1" t="str">
        <f>LOOKUP(A1003, Streets!A:A, Streets!B:B)</f>
        <v>COM</v>
      </c>
      <c r="J1003" s="1" t="str">
        <f>IF(I1003 &lt;&gt; "?", CONCATENATE(I1003, E1003), "?")</f>
        <v>COM0108</v>
      </c>
      <c r="K1003" s="2" t="str">
        <f t="shared" si="15"/>
        <v>108 Commercial Row Reno, NV</v>
      </c>
      <c r="L1003" t="s">
        <v>1527</v>
      </c>
      <c r="M1003">
        <v>39.528396000000001</v>
      </c>
      <c r="N1003">
        <v>-119.812246</v>
      </c>
    </row>
    <row r="1004" spans="1:14">
      <c r="A1004" s="1" t="s">
        <v>496</v>
      </c>
      <c r="B1004" s="1" t="s">
        <v>15</v>
      </c>
      <c r="D1004" s="1" t="s">
        <v>56</v>
      </c>
      <c r="E1004" s="1" t="s">
        <v>281</v>
      </c>
      <c r="F1004" s="1">
        <v>1</v>
      </c>
      <c r="G1004" s="1" t="s">
        <v>444</v>
      </c>
      <c r="H1004" s="1">
        <v>2</v>
      </c>
      <c r="I1004" s="1" t="str">
        <f>LOOKUP(A1004, Streets!A:A, Streets!B:B)</f>
        <v>COM</v>
      </c>
      <c r="J1004" s="1" t="str">
        <f>IF(I1004 &lt;&gt; "?", CONCATENATE(I1004, E1004), "?")</f>
        <v>COM0110</v>
      </c>
      <c r="K1004" s="2" t="str">
        <f t="shared" si="15"/>
        <v>110 Commercial Row Reno, NV</v>
      </c>
      <c r="L1004" t="s">
        <v>1528</v>
      </c>
      <c r="M1004">
        <v>39.528393999999999</v>
      </c>
      <c r="N1004">
        <v>-119.812219</v>
      </c>
    </row>
    <row r="1005" spans="1:14">
      <c r="A1005" s="1" t="s">
        <v>496</v>
      </c>
      <c r="B1005" s="1" t="s">
        <v>15</v>
      </c>
      <c r="D1005" s="1" t="s">
        <v>56</v>
      </c>
      <c r="E1005" s="1" t="s">
        <v>212</v>
      </c>
      <c r="F1005" s="1">
        <v>1</v>
      </c>
      <c r="G1005" s="1" t="s">
        <v>444</v>
      </c>
      <c r="H1005" s="1">
        <v>2</v>
      </c>
      <c r="I1005" s="1" t="str">
        <f>LOOKUP(A1005, Streets!A:A, Streets!B:B)</f>
        <v>COM</v>
      </c>
      <c r="J1005" s="1" t="str">
        <f>IF(I1005 &lt;&gt; "?", CONCATENATE(I1005, E1005), "?")</f>
        <v>COM0112</v>
      </c>
      <c r="K1005" s="2" t="str">
        <f t="shared" si="15"/>
        <v>112 Commercial Row Reno, NV</v>
      </c>
      <c r="L1005" t="s">
        <v>1529</v>
      </c>
      <c r="M1005">
        <v>39.528391999999997</v>
      </c>
      <c r="N1005">
        <v>-119.812192</v>
      </c>
    </row>
    <row r="1006" spans="1:14">
      <c r="A1006" s="1" t="s">
        <v>496</v>
      </c>
      <c r="B1006" s="1" t="s">
        <v>15</v>
      </c>
      <c r="D1006" s="1" t="s">
        <v>56</v>
      </c>
      <c r="E1006" s="1" t="s">
        <v>211</v>
      </c>
      <c r="F1006" s="1">
        <v>1</v>
      </c>
      <c r="G1006" s="1" t="s">
        <v>444</v>
      </c>
      <c r="H1006" s="1">
        <v>2</v>
      </c>
      <c r="I1006" s="1" t="str">
        <f>LOOKUP(A1006, Streets!A:A, Streets!B:B)</f>
        <v>COM</v>
      </c>
      <c r="J1006" s="1" t="str">
        <f>IF(I1006 &lt;&gt; "?", CONCATENATE(I1006, E1006), "?")</f>
        <v>COM0114</v>
      </c>
      <c r="K1006" s="2" t="str">
        <f t="shared" si="15"/>
        <v>114 Commercial Row Reno, NV</v>
      </c>
      <c r="L1006" t="s">
        <v>1530</v>
      </c>
      <c r="M1006">
        <v>39.528390000000002</v>
      </c>
      <c r="N1006">
        <v>-119.81216499999999</v>
      </c>
    </row>
    <row r="1007" spans="1:14">
      <c r="A1007" s="1" t="s">
        <v>496</v>
      </c>
      <c r="B1007" s="1" t="s">
        <v>15</v>
      </c>
      <c r="D1007" s="1" t="s">
        <v>56</v>
      </c>
      <c r="E1007" s="1" t="s">
        <v>210</v>
      </c>
      <c r="F1007" s="1">
        <v>1</v>
      </c>
      <c r="G1007" s="1" t="s">
        <v>444</v>
      </c>
      <c r="H1007" s="1">
        <v>2</v>
      </c>
      <c r="I1007" s="1" t="str">
        <f>LOOKUP(A1007, Streets!A:A, Streets!B:B)</f>
        <v>COM</v>
      </c>
      <c r="J1007" s="1" t="str">
        <f>IF(I1007 &lt;&gt; "?", CONCATENATE(I1007, E1007), "?")</f>
        <v>COM0116</v>
      </c>
      <c r="K1007" s="2" t="str">
        <f t="shared" si="15"/>
        <v>116 Commercial Row Reno, NV</v>
      </c>
      <c r="L1007" t="s">
        <v>1531</v>
      </c>
      <c r="M1007">
        <v>39.528390999999999</v>
      </c>
      <c r="N1007">
        <v>-119.812136</v>
      </c>
    </row>
    <row r="1008" spans="1:14">
      <c r="A1008" s="1" t="s">
        <v>496</v>
      </c>
      <c r="B1008" s="1" t="s">
        <v>15</v>
      </c>
      <c r="D1008" s="1" t="s">
        <v>56</v>
      </c>
      <c r="E1008" s="1" t="s">
        <v>282</v>
      </c>
      <c r="F1008" s="1">
        <v>1</v>
      </c>
      <c r="G1008" s="1" t="s">
        <v>444</v>
      </c>
      <c r="H1008" s="1">
        <v>2</v>
      </c>
      <c r="I1008" s="1" t="str">
        <f>LOOKUP(A1008, Streets!A:A, Streets!B:B)</f>
        <v>COM</v>
      </c>
      <c r="J1008" s="1" t="str">
        <f>IF(I1008 &lt;&gt; "?", CONCATENATE(I1008, E1008), "?")</f>
        <v>COM0118</v>
      </c>
      <c r="K1008" s="2" t="str">
        <f t="shared" si="15"/>
        <v>118 Commercial Row Reno, NV</v>
      </c>
      <c r="L1008" t="s">
        <v>1532</v>
      </c>
      <c r="M1008">
        <v>39.528393999999999</v>
      </c>
      <c r="N1008">
        <v>-119.812106</v>
      </c>
    </row>
    <row r="1009" spans="1:14">
      <c r="A1009" s="1" t="s">
        <v>496</v>
      </c>
      <c r="B1009" s="1" t="s">
        <v>15</v>
      </c>
      <c r="D1009" s="1" t="s">
        <v>56</v>
      </c>
      <c r="E1009" s="1" t="s">
        <v>321</v>
      </c>
      <c r="F1009" s="1">
        <v>1</v>
      </c>
      <c r="G1009" s="1" t="s">
        <v>444</v>
      </c>
      <c r="H1009" s="1">
        <v>2</v>
      </c>
      <c r="I1009" s="1" t="str">
        <f>LOOKUP(A1009, Streets!A:A, Streets!B:B)</f>
        <v>COM</v>
      </c>
      <c r="J1009" s="1" t="str">
        <f>IF(I1009 &lt;&gt; "?", CONCATENATE(I1009, E1009), "?")</f>
        <v>COM0120</v>
      </c>
      <c r="K1009" s="2" t="str">
        <f t="shared" si="15"/>
        <v>120 Commercial Row Reno, NV</v>
      </c>
      <c r="L1009" t="s">
        <v>1533</v>
      </c>
      <c r="M1009">
        <v>39.528399</v>
      </c>
      <c r="N1009">
        <v>-119.81207999999999</v>
      </c>
    </row>
    <row r="1010" spans="1:14">
      <c r="A1010" s="1" t="s">
        <v>496</v>
      </c>
      <c r="B1010" s="1" t="s">
        <v>15</v>
      </c>
      <c r="D1010" s="1" t="s">
        <v>56</v>
      </c>
      <c r="E1010" s="1" t="s">
        <v>252</v>
      </c>
      <c r="F1010" s="1">
        <v>1</v>
      </c>
      <c r="G1010" s="1" t="s">
        <v>444</v>
      </c>
      <c r="H1010" s="1">
        <v>2</v>
      </c>
      <c r="I1010" s="1" t="str">
        <f>LOOKUP(A1010, Streets!A:A, Streets!B:B)</f>
        <v>COM</v>
      </c>
      <c r="J1010" s="1" t="str">
        <f>IF(I1010 &lt;&gt; "?", CONCATENATE(I1010, E1010), "?")</f>
        <v>COM0122</v>
      </c>
      <c r="K1010" s="2" t="str">
        <f t="shared" si="15"/>
        <v>122 Commercial Row Reno, NV</v>
      </c>
      <c r="L1010" t="s">
        <v>1534</v>
      </c>
      <c r="M1010">
        <v>39.528404000000002</v>
      </c>
      <c r="N1010">
        <v>-119.81205300000001</v>
      </c>
    </row>
    <row r="1011" spans="1:14">
      <c r="A1011" s="1" t="s">
        <v>496</v>
      </c>
      <c r="B1011" s="1" t="s">
        <v>15</v>
      </c>
      <c r="D1011" s="1" t="s">
        <v>56</v>
      </c>
      <c r="E1011" s="1" t="s">
        <v>253</v>
      </c>
      <c r="F1011" s="1">
        <v>1</v>
      </c>
      <c r="G1011" s="1" t="s">
        <v>444</v>
      </c>
      <c r="H1011" s="1">
        <v>2</v>
      </c>
      <c r="I1011" s="1" t="str">
        <f>LOOKUP(A1011, Streets!A:A, Streets!B:B)</f>
        <v>COM</v>
      </c>
      <c r="J1011" s="1" t="str">
        <f>IF(I1011 &lt;&gt; "?", CONCATENATE(I1011, E1011), "?")</f>
        <v>COM0124</v>
      </c>
      <c r="K1011" s="2" t="str">
        <f t="shared" si="15"/>
        <v>124 Commercial Row Reno, NV</v>
      </c>
      <c r="L1011" t="s">
        <v>1535</v>
      </c>
      <c r="M1011">
        <v>39.528409000000003</v>
      </c>
      <c r="N1011">
        <v>-119.812027</v>
      </c>
    </row>
    <row r="1012" spans="1:14">
      <c r="A1012" s="1" t="s">
        <v>496</v>
      </c>
      <c r="B1012" s="1" t="s">
        <v>15</v>
      </c>
      <c r="D1012" s="1" t="s">
        <v>56</v>
      </c>
      <c r="E1012" s="1" t="s">
        <v>254</v>
      </c>
      <c r="F1012" s="1">
        <v>1</v>
      </c>
      <c r="G1012" s="1" t="s">
        <v>444</v>
      </c>
      <c r="H1012" s="1">
        <v>2</v>
      </c>
      <c r="I1012" s="1" t="str">
        <f>LOOKUP(A1012, Streets!A:A, Streets!B:B)</f>
        <v>COM</v>
      </c>
      <c r="J1012" s="1" t="str">
        <f>IF(I1012 &lt;&gt; "?", CONCATENATE(I1012, E1012), "?")</f>
        <v>COM0126</v>
      </c>
      <c r="K1012" s="2" t="str">
        <f t="shared" si="15"/>
        <v>126 Commercial Row Reno, NV</v>
      </c>
      <c r="L1012" t="s">
        <v>1536</v>
      </c>
      <c r="M1012">
        <v>39.528413999999998</v>
      </c>
      <c r="N1012">
        <v>-119.812001</v>
      </c>
    </row>
    <row r="1013" spans="1:14">
      <c r="A1013" s="1" t="s">
        <v>496</v>
      </c>
      <c r="B1013" s="1" t="s">
        <v>15</v>
      </c>
      <c r="D1013" s="1" t="s">
        <v>56</v>
      </c>
      <c r="E1013" s="1" t="s">
        <v>220</v>
      </c>
      <c r="F1013" s="1">
        <v>1</v>
      </c>
      <c r="G1013" s="1" t="s">
        <v>444</v>
      </c>
      <c r="H1013" s="1">
        <v>2</v>
      </c>
      <c r="I1013" s="1" t="str">
        <f>LOOKUP(A1013, Streets!A:A, Streets!B:B)</f>
        <v>COM</v>
      </c>
      <c r="J1013" s="1" t="str">
        <f>IF(I1013 &lt;&gt; "?", CONCATENATE(I1013, E1013), "?")</f>
        <v>COM0121</v>
      </c>
      <c r="K1013" s="2" t="str">
        <f t="shared" si="15"/>
        <v>121 Commercial Row Reno, NV</v>
      </c>
      <c r="L1013" t="s">
        <v>1537</v>
      </c>
      <c r="M1013">
        <v>39.528427000000001</v>
      </c>
      <c r="N1013">
        <v>-119.812088</v>
      </c>
    </row>
    <row r="1014" spans="1:14">
      <c r="A1014" s="1" t="s">
        <v>496</v>
      </c>
      <c r="B1014" s="1" t="s">
        <v>15</v>
      </c>
      <c r="D1014" s="1" t="s">
        <v>56</v>
      </c>
      <c r="E1014" s="1" t="s">
        <v>320</v>
      </c>
      <c r="F1014" s="1">
        <v>1</v>
      </c>
      <c r="G1014" s="1" t="s">
        <v>444</v>
      </c>
      <c r="H1014" s="1">
        <v>2</v>
      </c>
      <c r="I1014" s="1" t="str">
        <f>LOOKUP(A1014, Streets!A:A, Streets!B:B)</f>
        <v>COM</v>
      </c>
      <c r="J1014" s="1" t="str">
        <f>IF(I1014 &lt;&gt; "?", CONCATENATE(I1014, E1014), "?")</f>
        <v>COM0123</v>
      </c>
      <c r="K1014" s="2" t="str">
        <f t="shared" si="15"/>
        <v>123 Commercial Row Reno, NV</v>
      </c>
      <c r="L1014" t="s">
        <v>1538</v>
      </c>
      <c r="M1014">
        <v>39.528432000000002</v>
      </c>
      <c r="N1014">
        <v>-119.812062</v>
      </c>
    </row>
    <row r="1015" spans="1:14">
      <c r="A1015" s="1" t="s">
        <v>496</v>
      </c>
      <c r="B1015" s="1" t="s">
        <v>15</v>
      </c>
      <c r="D1015" s="1" t="s">
        <v>56</v>
      </c>
      <c r="E1015" s="1" t="s">
        <v>283</v>
      </c>
      <c r="F1015" s="1">
        <v>1</v>
      </c>
      <c r="G1015" s="1" t="s">
        <v>444</v>
      </c>
      <c r="H1015" s="1">
        <v>2</v>
      </c>
      <c r="I1015" s="1" t="str">
        <f>LOOKUP(A1015, Streets!A:A, Streets!B:B)</f>
        <v>COM</v>
      </c>
      <c r="J1015" s="1" t="str">
        <f>IF(I1015 &lt;&gt; "?", CONCATENATE(I1015, E1015), "?")</f>
        <v>COM0125</v>
      </c>
      <c r="K1015" s="2" t="str">
        <f t="shared" si="15"/>
        <v>125 Commercial Row Reno, NV</v>
      </c>
      <c r="L1015" t="s">
        <v>1539</v>
      </c>
      <c r="M1015">
        <v>39.528436999999997</v>
      </c>
      <c r="N1015">
        <v>-119.81203499999999</v>
      </c>
    </row>
    <row r="1016" spans="1:14">
      <c r="A1016" s="1" t="s">
        <v>496</v>
      </c>
      <c r="B1016" s="1" t="s">
        <v>15</v>
      </c>
      <c r="D1016" s="1" t="s">
        <v>56</v>
      </c>
      <c r="E1016" s="1" t="s">
        <v>83</v>
      </c>
      <c r="F1016" s="1">
        <v>1</v>
      </c>
      <c r="G1016" s="1" t="s">
        <v>444</v>
      </c>
      <c r="H1016" s="1">
        <v>2</v>
      </c>
      <c r="I1016" s="1" t="str">
        <f>LOOKUP(A1016, Streets!A:A, Streets!B:B)</f>
        <v>COM</v>
      </c>
      <c r="J1016" s="1" t="str">
        <f>IF(I1016 &lt;&gt; "?", CONCATENATE(I1016, E1016), "?")</f>
        <v>COM0127</v>
      </c>
      <c r="K1016" s="2" t="str">
        <f t="shared" si="15"/>
        <v>127 Commercial Row Reno, NV</v>
      </c>
      <c r="L1016" t="s">
        <v>1540</v>
      </c>
      <c r="M1016">
        <v>39.528441999999998</v>
      </c>
      <c r="N1016">
        <v>-119.812009</v>
      </c>
    </row>
    <row r="1017" spans="1:14">
      <c r="A1017" s="1" t="s">
        <v>496</v>
      </c>
      <c r="B1017" s="1" t="s">
        <v>15</v>
      </c>
      <c r="D1017" s="1" t="s">
        <v>56</v>
      </c>
      <c r="E1017" s="1" t="s">
        <v>319</v>
      </c>
      <c r="F1017" s="1">
        <v>1</v>
      </c>
      <c r="G1017" s="1" t="s">
        <v>444</v>
      </c>
      <c r="H1017" s="1">
        <v>2</v>
      </c>
      <c r="I1017" s="1" t="str">
        <f>LOOKUP(A1017, Streets!A:A, Streets!B:B)</f>
        <v>COM</v>
      </c>
      <c r="J1017" s="1" t="str">
        <f>IF(I1017 &lt;&gt; "?", CONCATENATE(I1017, E1017), "?")</f>
        <v>COM0129</v>
      </c>
      <c r="K1017" s="2" t="str">
        <f t="shared" si="15"/>
        <v>129 Commercial Row Reno, NV</v>
      </c>
      <c r="L1017" t="s">
        <v>1541</v>
      </c>
      <c r="M1017">
        <v>39.528446000000002</v>
      </c>
      <c r="N1017">
        <v>-119.811983</v>
      </c>
    </row>
    <row r="1018" spans="1:14">
      <c r="A1018" s="1" t="s">
        <v>496</v>
      </c>
      <c r="B1018" s="1" t="s">
        <v>15</v>
      </c>
      <c r="D1018" s="1" t="s">
        <v>56</v>
      </c>
      <c r="E1018" s="1" t="s">
        <v>84</v>
      </c>
      <c r="F1018" s="1">
        <v>1</v>
      </c>
      <c r="G1018" s="1" t="s">
        <v>444</v>
      </c>
      <c r="H1018" s="1">
        <v>2</v>
      </c>
      <c r="I1018" s="1" t="str">
        <f>LOOKUP(A1018, Streets!A:A, Streets!B:B)</f>
        <v>COM</v>
      </c>
      <c r="J1018" s="1" t="str">
        <f>IF(I1018 &lt;&gt; "?", CONCATENATE(I1018, E1018), "?")</f>
        <v>COM0131</v>
      </c>
      <c r="K1018" s="2" t="str">
        <f t="shared" si="15"/>
        <v>131 Commercial Row Reno, NV</v>
      </c>
      <c r="L1018" t="s">
        <v>1542</v>
      </c>
      <c r="M1018">
        <v>39.528450999999997</v>
      </c>
      <c r="N1018">
        <v>-119.811956</v>
      </c>
    </row>
    <row r="1019" spans="1:14">
      <c r="A1019" s="1" t="s">
        <v>496</v>
      </c>
      <c r="B1019" s="1" t="s">
        <v>15</v>
      </c>
      <c r="D1019" s="1" t="s">
        <v>56</v>
      </c>
      <c r="E1019" s="1" t="s">
        <v>318</v>
      </c>
      <c r="F1019" s="1">
        <v>1</v>
      </c>
      <c r="G1019" s="1" t="s">
        <v>444</v>
      </c>
      <c r="H1019" s="1">
        <v>2</v>
      </c>
      <c r="I1019" s="1" t="str">
        <f>LOOKUP(A1019, Streets!A:A, Streets!B:B)</f>
        <v>COM</v>
      </c>
      <c r="J1019" s="1" t="str">
        <f>IF(I1019 &lt;&gt; "?", CONCATENATE(I1019, E1019), "?")</f>
        <v>COM0133</v>
      </c>
      <c r="K1019" s="2" t="str">
        <f t="shared" si="15"/>
        <v>133 Commercial Row Reno, NV</v>
      </c>
      <c r="L1019" t="s">
        <v>1543</v>
      </c>
      <c r="M1019">
        <v>39.528455999999998</v>
      </c>
      <c r="N1019">
        <v>-119.81193</v>
      </c>
    </row>
    <row r="1020" spans="1:14">
      <c r="A1020" s="1" t="s">
        <v>496</v>
      </c>
      <c r="B1020" s="1" t="s">
        <v>15</v>
      </c>
      <c r="D1020" s="1" t="s">
        <v>56</v>
      </c>
      <c r="E1020" s="1" t="s">
        <v>317</v>
      </c>
      <c r="F1020" s="1">
        <v>1</v>
      </c>
      <c r="G1020" s="1" t="s">
        <v>444</v>
      </c>
      <c r="H1020" s="1">
        <v>2</v>
      </c>
      <c r="I1020" s="1" t="str">
        <f>LOOKUP(A1020, Streets!A:A, Streets!B:B)</f>
        <v>COM</v>
      </c>
      <c r="J1020" s="1" t="str">
        <f>IF(I1020 &lt;&gt; "?", CONCATENATE(I1020, E1020), "?")</f>
        <v>COM0135</v>
      </c>
      <c r="K1020" s="2" t="str">
        <f t="shared" si="15"/>
        <v>135 Commercial Row Reno, NV</v>
      </c>
      <c r="L1020" t="s">
        <v>1544</v>
      </c>
      <c r="M1020">
        <v>39.528461</v>
      </c>
      <c r="N1020">
        <v>-119.811904</v>
      </c>
    </row>
    <row r="1021" spans="1:14">
      <c r="A1021" s="1" t="s">
        <v>496</v>
      </c>
      <c r="B1021" s="1" t="s">
        <v>15</v>
      </c>
      <c r="D1021" s="1" t="s">
        <v>56</v>
      </c>
      <c r="E1021" s="1" t="s">
        <v>382</v>
      </c>
      <c r="F1021" s="1">
        <v>1</v>
      </c>
      <c r="G1021" s="1" t="s">
        <v>444</v>
      </c>
      <c r="H1021" s="1">
        <v>2</v>
      </c>
      <c r="I1021" s="1" t="str">
        <f>LOOKUP(A1021, Streets!A:A, Streets!B:B)</f>
        <v>COM</v>
      </c>
      <c r="J1021" s="1" t="str">
        <f>IF(I1021 &lt;&gt; "?", CONCATENATE(I1021, E1021), "?")</f>
        <v>COM0137</v>
      </c>
      <c r="K1021" s="2" t="str">
        <f t="shared" si="15"/>
        <v>137 Commercial Row Reno, NV</v>
      </c>
      <c r="L1021" t="s">
        <v>1545</v>
      </c>
      <c r="M1021">
        <v>39.528466000000002</v>
      </c>
      <c r="N1021">
        <v>-119.811877</v>
      </c>
    </row>
    <row r="1022" spans="1:14">
      <c r="A1022" s="1" t="s">
        <v>496</v>
      </c>
      <c r="B1022" s="1" t="s">
        <v>15</v>
      </c>
      <c r="D1022" s="1" t="s">
        <v>56</v>
      </c>
      <c r="E1022" s="1" t="s">
        <v>372</v>
      </c>
      <c r="F1022" s="1">
        <v>1</v>
      </c>
      <c r="G1022" s="1" t="s">
        <v>444</v>
      </c>
      <c r="H1022" s="1">
        <v>2</v>
      </c>
      <c r="I1022" s="1" t="str">
        <f>LOOKUP(A1022, Streets!A:A, Streets!B:B)</f>
        <v>COM</v>
      </c>
      <c r="J1022" s="1" t="str">
        <f>IF(I1022 &lt;&gt; "?", CONCATENATE(I1022, E1022), "?")</f>
        <v>COM0139</v>
      </c>
      <c r="K1022" s="2" t="str">
        <f t="shared" si="15"/>
        <v>139 Commercial Row Reno, NV</v>
      </c>
      <c r="L1022" t="s">
        <v>1546</v>
      </c>
      <c r="M1022">
        <v>39.528471000000003</v>
      </c>
      <c r="N1022">
        <v>-119.811851</v>
      </c>
    </row>
    <row r="1023" spans="1:14">
      <c r="A1023" s="1" t="s">
        <v>496</v>
      </c>
      <c r="B1023" s="1" t="s">
        <v>15</v>
      </c>
      <c r="D1023" s="1" t="s">
        <v>56</v>
      </c>
      <c r="E1023" s="1" t="s">
        <v>383</v>
      </c>
      <c r="F1023" s="1">
        <v>1</v>
      </c>
      <c r="G1023" s="1" t="s">
        <v>444</v>
      </c>
      <c r="H1023" s="1">
        <v>2</v>
      </c>
      <c r="I1023" s="1" t="str">
        <f>LOOKUP(A1023, Streets!A:A, Streets!B:B)</f>
        <v>COM</v>
      </c>
      <c r="J1023" s="1" t="str">
        <f>IF(I1023 &lt;&gt; "?", CONCATENATE(I1023, E1023), "?")</f>
        <v>COM0141</v>
      </c>
      <c r="K1023" s="2" t="str">
        <f t="shared" si="15"/>
        <v>141 Commercial Row Reno, NV</v>
      </c>
      <c r="L1023" t="s">
        <v>1547</v>
      </c>
      <c r="M1023">
        <v>39.528475999999998</v>
      </c>
      <c r="N1023">
        <v>-119.811825</v>
      </c>
    </row>
    <row r="1024" spans="1:14">
      <c r="A1024" s="1" t="s">
        <v>496</v>
      </c>
      <c r="B1024" s="1" t="s">
        <v>15</v>
      </c>
      <c r="D1024" s="1" t="s">
        <v>56</v>
      </c>
      <c r="E1024" s="1" t="s">
        <v>371</v>
      </c>
      <c r="F1024" s="1">
        <v>1</v>
      </c>
      <c r="G1024" s="1" t="s">
        <v>444</v>
      </c>
      <c r="H1024" s="1">
        <v>2</v>
      </c>
      <c r="I1024" s="1" t="str">
        <f>LOOKUP(A1024, Streets!A:A, Streets!B:B)</f>
        <v>COM</v>
      </c>
      <c r="J1024" s="1" t="str">
        <f>IF(I1024 &lt;&gt; "?", CONCATENATE(I1024, E1024), "?")</f>
        <v>COM0143</v>
      </c>
      <c r="K1024" s="2" t="str">
        <f t="shared" si="15"/>
        <v>143 Commercial Row Reno, NV</v>
      </c>
      <c r="L1024" t="s">
        <v>1548</v>
      </c>
      <c r="M1024">
        <v>39.528480000000002</v>
      </c>
      <c r="N1024">
        <v>-119.811798</v>
      </c>
    </row>
    <row r="1025" spans="1:14">
      <c r="A1025" s="1" t="s">
        <v>496</v>
      </c>
      <c r="B1025" s="1" t="s">
        <v>15</v>
      </c>
      <c r="D1025" s="1" t="s">
        <v>56</v>
      </c>
      <c r="E1025" s="1" t="s">
        <v>232</v>
      </c>
      <c r="F1025" s="1">
        <v>1</v>
      </c>
      <c r="G1025" s="1" t="s">
        <v>444</v>
      </c>
      <c r="H1025" s="1">
        <v>2</v>
      </c>
      <c r="I1025" s="1" t="str">
        <f>LOOKUP(A1025, Streets!A:A, Streets!B:B)</f>
        <v>COM</v>
      </c>
      <c r="J1025" s="1" t="str">
        <f>IF(I1025 &lt;&gt; "?", CONCATENATE(I1025, E1025), "?")</f>
        <v>COM0145</v>
      </c>
      <c r="K1025" s="2" t="str">
        <f t="shared" si="15"/>
        <v>145 Commercial Row Reno, NV</v>
      </c>
      <c r="L1025" t="s">
        <v>1549</v>
      </c>
      <c r="M1025">
        <v>39.528485000000003</v>
      </c>
      <c r="N1025">
        <v>-119.811772</v>
      </c>
    </row>
    <row r="1026" spans="1:14">
      <c r="A1026" s="1" t="s">
        <v>496</v>
      </c>
      <c r="B1026" s="1" t="s">
        <v>15</v>
      </c>
      <c r="D1026" s="1" t="s">
        <v>56</v>
      </c>
      <c r="E1026" s="1" t="s">
        <v>233</v>
      </c>
      <c r="F1026" s="1">
        <v>1</v>
      </c>
      <c r="G1026" s="1" t="s">
        <v>444</v>
      </c>
      <c r="H1026" s="1">
        <v>2</v>
      </c>
      <c r="I1026" s="1" t="str">
        <f>LOOKUP(A1026, Streets!A:A, Streets!B:B)</f>
        <v>COM</v>
      </c>
      <c r="J1026" s="1" t="str">
        <f>IF(I1026 &lt;&gt; "?", CONCATENATE(I1026, E1026), "?")</f>
        <v>COM0147</v>
      </c>
      <c r="K1026" s="2" t="str">
        <f t="shared" si="15"/>
        <v>147 Commercial Row Reno, NV</v>
      </c>
      <c r="L1026" t="s">
        <v>1550</v>
      </c>
      <c r="M1026">
        <v>39.528489999999998</v>
      </c>
      <c r="N1026">
        <v>-119.811746</v>
      </c>
    </row>
    <row r="1027" spans="1:14">
      <c r="A1027" s="1" t="s">
        <v>496</v>
      </c>
      <c r="B1027" s="1" t="s">
        <v>23</v>
      </c>
      <c r="D1027" s="1" t="s">
        <v>25</v>
      </c>
      <c r="E1027" s="1" t="s">
        <v>68</v>
      </c>
      <c r="F1027" s="1">
        <v>1</v>
      </c>
      <c r="G1027" s="1" t="s">
        <v>444</v>
      </c>
      <c r="H1027" s="1">
        <v>2</v>
      </c>
      <c r="I1027" s="1" t="str">
        <f>LOOKUP(A1027, Streets!A:A, Streets!B:B)</f>
        <v>COM</v>
      </c>
      <c r="J1027" s="1" t="str">
        <f>IF(I1027 &lt;&gt; "?", CONCATENATE(I1027, E1027), "?")</f>
        <v>COM0007</v>
      </c>
      <c r="K1027" s="2" t="str">
        <f t="shared" ref="K1027:K1090" si="16">VALUE(TRIM(CLEAN(E1027)))&amp;" "&amp;A1027&amp;" Reno, NV"</f>
        <v>7 Commercial Row Reno, NV</v>
      </c>
      <c r="L1027" t="s">
        <v>1551</v>
      </c>
      <c r="M1027">
        <v>39.528258000000001</v>
      </c>
      <c r="N1027">
        <v>-119.813613</v>
      </c>
    </row>
    <row r="1028" spans="1:14">
      <c r="A1028" s="1" t="s">
        <v>496</v>
      </c>
      <c r="B1028" s="1" t="s">
        <v>23</v>
      </c>
      <c r="D1028" s="1" t="s">
        <v>25</v>
      </c>
      <c r="E1028" s="1" t="s">
        <v>69</v>
      </c>
      <c r="F1028" s="1">
        <v>1</v>
      </c>
      <c r="G1028" s="1" t="s">
        <v>444</v>
      </c>
      <c r="H1028" s="1">
        <v>2</v>
      </c>
      <c r="I1028" s="1" t="str">
        <f>LOOKUP(A1028, Streets!A:A, Streets!B:B)</f>
        <v>COM</v>
      </c>
      <c r="J1028" s="1" t="str">
        <f>IF(I1028 &lt;&gt; "?", CONCATENATE(I1028, E1028), "?")</f>
        <v>COM0011</v>
      </c>
      <c r="K1028" s="2" t="str">
        <f t="shared" si="16"/>
        <v>11 Commercial Row Reno, NV</v>
      </c>
      <c r="L1028" t="s">
        <v>1552</v>
      </c>
      <c r="M1028">
        <v>39.528272999999999</v>
      </c>
      <c r="N1028">
        <v>-119.81356100000001</v>
      </c>
    </row>
    <row r="1029" spans="1:14">
      <c r="A1029" s="1" t="s">
        <v>496</v>
      </c>
      <c r="B1029" s="1" t="s">
        <v>23</v>
      </c>
      <c r="D1029" s="1" t="s">
        <v>25</v>
      </c>
      <c r="E1029" s="1" t="s">
        <v>377</v>
      </c>
      <c r="F1029" s="1">
        <v>1</v>
      </c>
      <c r="G1029" s="1" t="s">
        <v>444</v>
      </c>
      <c r="H1029" s="1">
        <v>2</v>
      </c>
      <c r="I1029" s="1" t="str">
        <f>LOOKUP(A1029, Streets!A:A, Streets!B:B)</f>
        <v>COM</v>
      </c>
      <c r="J1029" s="1" t="str">
        <f>IF(I1029 &lt;&gt; "?", CONCATENATE(I1029, E1029), "?")</f>
        <v>COM0015</v>
      </c>
      <c r="K1029" s="2" t="str">
        <f t="shared" si="16"/>
        <v>15 Commercial Row Reno, NV</v>
      </c>
      <c r="L1029" t="s">
        <v>1553</v>
      </c>
      <c r="M1029">
        <v>39.528284999999997</v>
      </c>
      <c r="N1029">
        <v>-119.813506</v>
      </c>
    </row>
    <row r="1030" spans="1:14">
      <c r="A1030" s="1" t="s">
        <v>496</v>
      </c>
      <c r="B1030" s="1" t="s">
        <v>23</v>
      </c>
      <c r="D1030" s="1" t="s">
        <v>25</v>
      </c>
      <c r="E1030" s="1" t="s">
        <v>367</v>
      </c>
      <c r="F1030" s="1">
        <v>1</v>
      </c>
      <c r="G1030" s="1" t="s">
        <v>444</v>
      </c>
      <c r="H1030" s="1">
        <v>2</v>
      </c>
      <c r="I1030" s="1" t="str">
        <f>LOOKUP(A1030, Streets!A:A, Streets!B:B)</f>
        <v>COM</v>
      </c>
      <c r="J1030" s="1" t="str">
        <f>IF(I1030 &lt;&gt; "?", CONCATENATE(I1030, E1030), "?")</f>
        <v>COM0019</v>
      </c>
      <c r="K1030" s="2" t="str">
        <f t="shared" si="16"/>
        <v>19 Commercial Row Reno, NV</v>
      </c>
      <c r="L1030" t="s">
        <v>1554</v>
      </c>
      <c r="M1030">
        <v>39.528295</v>
      </c>
      <c r="N1030">
        <v>-119.813453</v>
      </c>
    </row>
    <row r="1031" spans="1:14">
      <c r="A1031" s="1" t="s">
        <v>496</v>
      </c>
      <c r="B1031" s="1" t="s">
        <v>23</v>
      </c>
      <c r="D1031" s="1" t="s">
        <v>25</v>
      </c>
      <c r="E1031" s="1" t="s">
        <v>368</v>
      </c>
      <c r="F1031" s="1">
        <v>1</v>
      </c>
      <c r="G1031" s="1" t="s">
        <v>444</v>
      </c>
      <c r="H1031" s="1">
        <v>2</v>
      </c>
      <c r="I1031" s="1" t="str">
        <f>LOOKUP(A1031, Streets!A:A, Streets!B:B)</f>
        <v>COM</v>
      </c>
      <c r="J1031" s="1" t="str">
        <f>IF(I1031 &lt;&gt; "?", CONCATENATE(I1031, E1031), "?")</f>
        <v>COM0023</v>
      </c>
      <c r="K1031" s="2" t="str">
        <f t="shared" si="16"/>
        <v>23 Commercial Row Reno, NV</v>
      </c>
      <c r="L1031" t="s">
        <v>1555</v>
      </c>
      <c r="M1031">
        <v>39.528305000000003</v>
      </c>
      <c r="N1031">
        <v>-119.813399</v>
      </c>
    </row>
    <row r="1032" spans="1:14">
      <c r="A1032" s="1" t="s">
        <v>496</v>
      </c>
      <c r="B1032" s="1" t="s">
        <v>23</v>
      </c>
      <c r="D1032" s="1" t="s">
        <v>25</v>
      </c>
      <c r="E1032" s="1" t="s">
        <v>122</v>
      </c>
      <c r="F1032" s="1">
        <v>1</v>
      </c>
      <c r="G1032" s="1" t="s">
        <v>444</v>
      </c>
      <c r="H1032" s="1">
        <v>2</v>
      </c>
      <c r="I1032" s="1" t="str">
        <f>LOOKUP(A1032, Streets!A:A, Streets!B:B)</f>
        <v>COM</v>
      </c>
      <c r="J1032" s="1" t="str">
        <f>IF(I1032 &lt;&gt; "?", CONCATENATE(I1032, E1032), "?")</f>
        <v>COM0027</v>
      </c>
      <c r="K1032" s="2" t="str">
        <f t="shared" si="16"/>
        <v>27 Commercial Row Reno, NV</v>
      </c>
      <c r="L1032" t="s">
        <v>1556</v>
      </c>
      <c r="M1032">
        <v>39.528315999999997</v>
      </c>
      <c r="N1032">
        <v>-119.813346</v>
      </c>
    </row>
    <row r="1033" spans="1:14">
      <c r="A1033" s="1" t="s">
        <v>496</v>
      </c>
      <c r="B1033" s="1" t="s">
        <v>23</v>
      </c>
      <c r="D1033" s="1" t="s">
        <v>25</v>
      </c>
      <c r="E1033" s="1" t="s">
        <v>131</v>
      </c>
      <c r="F1033" s="1">
        <v>1</v>
      </c>
      <c r="G1033" s="1" t="s">
        <v>444</v>
      </c>
      <c r="H1033" s="1">
        <v>2</v>
      </c>
      <c r="I1033" s="1" t="str">
        <f>LOOKUP(A1033, Streets!A:A, Streets!B:B)</f>
        <v>COM</v>
      </c>
      <c r="J1033" s="1" t="str">
        <f>IF(I1033 &lt;&gt; "?", CONCATENATE(I1033, E1033), "?")</f>
        <v>COM0031</v>
      </c>
      <c r="K1033" s="2" t="str">
        <f t="shared" si="16"/>
        <v>31 Commercial Row Reno, NV</v>
      </c>
      <c r="L1033" t="s">
        <v>1557</v>
      </c>
      <c r="M1033">
        <v>39.528326</v>
      </c>
      <c r="N1033">
        <v>-119.813292</v>
      </c>
    </row>
    <row r="1034" spans="1:14">
      <c r="A1034" s="1" t="s">
        <v>496</v>
      </c>
      <c r="B1034" s="1" t="s">
        <v>23</v>
      </c>
      <c r="D1034" s="1" t="s">
        <v>25</v>
      </c>
      <c r="E1034" s="1" t="s">
        <v>132</v>
      </c>
      <c r="F1034" s="1">
        <v>1</v>
      </c>
      <c r="G1034" s="1" t="s">
        <v>444</v>
      </c>
      <c r="H1034" s="1">
        <v>2</v>
      </c>
      <c r="I1034" s="1" t="str">
        <f>LOOKUP(A1034, Streets!A:A, Streets!B:B)</f>
        <v>COM</v>
      </c>
      <c r="J1034" s="1" t="str">
        <f>IF(I1034 &lt;&gt; "?", CONCATENATE(I1034, E1034), "?")</f>
        <v>COM0035</v>
      </c>
      <c r="K1034" s="2" t="str">
        <f t="shared" si="16"/>
        <v>35 Commercial Row Reno, NV</v>
      </c>
      <c r="L1034" t="s">
        <v>1558</v>
      </c>
      <c r="M1034">
        <v>39.528337000000001</v>
      </c>
      <c r="N1034">
        <v>-119.813239</v>
      </c>
    </row>
    <row r="1035" spans="1:14">
      <c r="A1035" s="1" t="s">
        <v>496</v>
      </c>
      <c r="B1035" s="1" t="s">
        <v>23</v>
      </c>
      <c r="D1035" s="1" t="s">
        <v>25</v>
      </c>
      <c r="E1035" s="1" t="s">
        <v>133</v>
      </c>
      <c r="F1035" s="1">
        <v>1</v>
      </c>
      <c r="G1035" s="1" t="s">
        <v>444</v>
      </c>
      <c r="H1035" s="1">
        <v>2</v>
      </c>
      <c r="I1035" s="1" t="str">
        <f>LOOKUP(A1035, Streets!A:A, Streets!B:B)</f>
        <v>COM</v>
      </c>
      <c r="J1035" s="1" t="str">
        <f>IF(I1035 &lt;&gt; "?", CONCATENATE(I1035, E1035), "?")</f>
        <v>COM0039</v>
      </c>
      <c r="K1035" s="2" t="str">
        <f t="shared" si="16"/>
        <v>39 Commercial Row Reno, NV</v>
      </c>
      <c r="L1035" t="s">
        <v>1559</v>
      </c>
      <c r="M1035">
        <v>39.528346999999997</v>
      </c>
      <c r="N1035">
        <v>-119.813185</v>
      </c>
    </row>
    <row r="1036" spans="1:14">
      <c r="A1036" s="1" t="s">
        <v>496</v>
      </c>
      <c r="B1036" s="1" t="s">
        <v>23</v>
      </c>
      <c r="D1036" s="1" t="s">
        <v>25</v>
      </c>
      <c r="E1036" s="1" t="s">
        <v>134</v>
      </c>
      <c r="F1036" s="1">
        <v>1</v>
      </c>
      <c r="G1036" s="1" t="s">
        <v>444</v>
      </c>
      <c r="H1036" s="1">
        <v>2</v>
      </c>
      <c r="I1036" s="1" t="str">
        <f>LOOKUP(A1036, Streets!A:A, Streets!B:B)</f>
        <v>COM</v>
      </c>
      <c r="J1036" s="1" t="str">
        <f>IF(I1036 &lt;&gt; "?", CONCATENATE(I1036, E1036), "?")</f>
        <v>COM0043</v>
      </c>
      <c r="K1036" s="2" t="str">
        <f t="shared" si="16"/>
        <v>43 Commercial Row Reno, NV</v>
      </c>
      <c r="L1036" t="s">
        <v>1560</v>
      </c>
      <c r="M1036">
        <v>39.528357999999997</v>
      </c>
      <c r="N1036">
        <v>-119.813132</v>
      </c>
    </row>
    <row r="1037" spans="1:14">
      <c r="A1037" s="1" t="s">
        <v>496</v>
      </c>
      <c r="B1037" s="1" t="s">
        <v>23</v>
      </c>
      <c r="D1037" s="1" t="s">
        <v>25</v>
      </c>
      <c r="E1037" s="1" t="s">
        <v>78</v>
      </c>
      <c r="F1037" s="1">
        <v>1</v>
      </c>
      <c r="G1037" s="1" t="s">
        <v>444</v>
      </c>
      <c r="H1037" s="1">
        <v>2</v>
      </c>
      <c r="I1037" s="1" t="str">
        <f>LOOKUP(A1037, Streets!A:A, Streets!B:B)</f>
        <v>COM</v>
      </c>
      <c r="J1037" s="1" t="str">
        <f>IF(I1037 &lt;&gt; "?", CONCATENATE(I1037, E1037), "?")</f>
        <v>COM0010</v>
      </c>
      <c r="K1037" s="2" t="str">
        <f t="shared" si="16"/>
        <v>10 Commercial Row Reno, NV</v>
      </c>
      <c r="L1037" t="s">
        <v>1561</v>
      </c>
      <c r="M1037">
        <v>39.528239999999997</v>
      </c>
      <c r="N1037">
        <v>-119.81357199999999</v>
      </c>
    </row>
    <row r="1038" spans="1:14">
      <c r="A1038" s="1" t="s">
        <v>496</v>
      </c>
      <c r="B1038" s="1" t="s">
        <v>23</v>
      </c>
      <c r="D1038" s="1" t="s">
        <v>25</v>
      </c>
      <c r="E1038" s="1" t="s">
        <v>77</v>
      </c>
      <c r="F1038" s="1">
        <v>1</v>
      </c>
      <c r="G1038" s="1" t="s">
        <v>444</v>
      </c>
      <c r="H1038" s="1">
        <v>2</v>
      </c>
      <c r="I1038" s="1" t="str">
        <f>LOOKUP(A1038, Streets!A:A, Streets!B:B)</f>
        <v>COM</v>
      </c>
      <c r="J1038" s="1" t="str">
        <f>IF(I1038 &lt;&gt; "?", CONCATENATE(I1038, E1038), "?")</f>
        <v>COM0014</v>
      </c>
      <c r="K1038" s="2" t="str">
        <f t="shared" si="16"/>
        <v>14 Commercial Row Reno, NV</v>
      </c>
      <c r="L1038" t="s">
        <v>1562</v>
      </c>
      <c r="M1038">
        <v>39.528252999999999</v>
      </c>
      <c r="N1038">
        <v>-119.81352099999999</v>
      </c>
    </row>
    <row r="1039" spans="1:14">
      <c r="A1039" s="1" t="s">
        <v>496</v>
      </c>
      <c r="B1039" s="1" t="s">
        <v>23</v>
      </c>
      <c r="D1039" s="1" t="s">
        <v>25</v>
      </c>
      <c r="E1039" s="1" t="s">
        <v>405</v>
      </c>
      <c r="F1039" s="1">
        <v>1</v>
      </c>
      <c r="G1039" s="1" t="s">
        <v>444</v>
      </c>
      <c r="H1039" s="1">
        <v>2</v>
      </c>
      <c r="I1039" s="1" t="str">
        <f>LOOKUP(A1039, Streets!A:A, Streets!B:B)</f>
        <v>COM</v>
      </c>
      <c r="J1039" s="1" t="str">
        <f>IF(I1039 &lt;&gt; "?", CONCATENATE(I1039, E1039), "?")</f>
        <v>COM0018</v>
      </c>
      <c r="K1039" s="2" t="str">
        <f t="shared" si="16"/>
        <v>18 Commercial Row Reno, NV</v>
      </c>
      <c r="L1039" t="s">
        <v>1563</v>
      </c>
      <c r="M1039">
        <v>39.528263000000003</v>
      </c>
      <c r="N1039">
        <v>-119.81346600000001</v>
      </c>
    </row>
    <row r="1040" spans="1:14">
      <c r="A1040" s="1" t="s">
        <v>496</v>
      </c>
      <c r="B1040" s="1" t="s">
        <v>23</v>
      </c>
      <c r="D1040" s="1" t="s">
        <v>25</v>
      </c>
      <c r="E1040" s="1" t="s">
        <v>404</v>
      </c>
      <c r="F1040" s="1">
        <v>1</v>
      </c>
      <c r="G1040" s="1" t="s">
        <v>444</v>
      </c>
      <c r="H1040" s="1">
        <v>2</v>
      </c>
      <c r="I1040" s="1" t="str">
        <f>LOOKUP(A1040, Streets!A:A, Streets!B:B)</f>
        <v>COM</v>
      </c>
      <c r="J1040" s="1" t="str">
        <f>IF(I1040 &lt;&gt; "?", CONCATENATE(I1040, E1040), "?")</f>
        <v>COM0022</v>
      </c>
      <c r="K1040" s="2" t="str">
        <f t="shared" si="16"/>
        <v>22 Commercial Row Reno, NV</v>
      </c>
      <c r="L1040" t="s">
        <v>1564</v>
      </c>
      <c r="M1040">
        <v>39.528274000000003</v>
      </c>
      <c r="N1040">
        <v>-119.813411</v>
      </c>
    </row>
    <row r="1041" spans="1:14">
      <c r="A1041" s="1" t="s">
        <v>496</v>
      </c>
      <c r="B1041" s="1" t="s">
        <v>23</v>
      </c>
      <c r="D1041" s="1" t="s">
        <v>25</v>
      </c>
      <c r="E1041" s="1" t="s">
        <v>403</v>
      </c>
      <c r="F1041" s="1">
        <v>1</v>
      </c>
      <c r="G1041" s="1" t="s">
        <v>444</v>
      </c>
      <c r="H1041" s="1">
        <v>2</v>
      </c>
      <c r="I1041" s="1" t="str">
        <f>LOOKUP(A1041, Streets!A:A, Streets!B:B)</f>
        <v>COM</v>
      </c>
      <c r="J1041" s="1" t="str">
        <f>IF(I1041 &lt;&gt; "?", CONCATENATE(I1041, E1041), "?")</f>
        <v>COM0026</v>
      </c>
      <c r="K1041" s="2" t="str">
        <f t="shared" si="16"/>
        <v>26 Commercial Row Reno, NV</v>
      </c>
      <c r="L1041" t="s">
        <v>1565</v>
      </c>
      <c r="M1041">
        <v>39.528283999999999</v>
      </c>
      <c r="N1041">
        <v>-119.813357</v>
      </c>
    </row>
    <row r="1042" spans="1:14">
      <c r="A1042" s="1" t="s">
        <v>496</v>
      </c>
      <c r="B1042" s="1" t="s">
        <v>23</v>
      </c>
      <c r="D1042" s="1" t="s">
        <v>25</v>
      </c>
      <c r="E1042" s="1" t="s">
        <v>82</v>
      </c>
      <c r="F1042" s="1">
        <v>1</v>
      </c>
      <c r="G1042" s="1" t="s">
        <v>444</v>
      </c>
      <c r="H1042" s="1">
        <v>2</v>
      </c>
      <c r="I1042" s="1" t="str">
        <f>LOOKUP(A1042, Streets!A:A, Streets!B:B)</f>
        <v>COM</v>
      </c>
      <c r="J1042" s="1" t="str">
        <f>IF(I1042 &lt;&gt; "?", CONCATENATE(I1042, E1042), "?")</f>
        <v>COM0030</v>
      </c>
      <c r="K1042" s="2" t="str">
        <f t="shared" si="16"/>
        <v>30 Commercial Row Reno, NV</v>
      </c>
      <c r="L1042" t="s">
        <v>1566</v>
      </c>
      <c r="M1042">
        <v>39.528295</v>
      </c>
      <c r="N1042">
        <v>-119.81330199999999</v>
      </c>
    </row>
    <row r="1043" spans="1:14">
      <c r="A1043" s="1" t="s">
        <v>496</v>
      </c>
      <c r="B1043" s="1" t="s">
        <v>23</v>
      </c>
      <c r="D1043" s="1" t="s">
        <v>25</v>
      </c>
      <c r="E1043" s="1" t="s">
        <v>128</v>
      </c>
      <c r="F1043" s="1">
        <v>1</v>
      </c>
      <c r="G1043" s="1" t="s">
        <v>444</v>
      </c>
      <c r="H1043" s="1">
        <v>2</v>
      </c>
      <c r="I1043" s="1" t="str">
        <f>LOOKUP(A1043, Streets!A:A, Streets!B:B)</f>
        <v>COM</v>
      </c>
      <c r="J1043" s="1" t="str">
        <f>IF(I1043 &lt;&gt; "?", CONCATENATE(I1043, E1043), "?")</f>
        <v>COM0034</v>
      </c>
      <c r="K1043" s="2" t="str">
        <f t="shared" si="16"/>
        <v>34 Commercial Row Reno, NV</v>
      </c>
      <c r="L1043" t="s">
        <v>1567</v>
      </c>
      <c r="M1043">
        <v>39.528306000000001</v>
      </c>
      <c r="N1043">
        <v>-119.813248</v>
      </c>
    </row>
    <row r="1044" spans="1:14">
      <c r="A1044" s="1" t="s">
        <v>496</v>
      </c>
      <c r="B1044" s="1" t="s">
        <v>23</v>
      </c>
      <c r="D1044" s="1" t="s">
        <v>25</v>
      </c>
      <c r="E1044" s="1" t="s">
        <v>129</v>
      </c>
      <c r="F1044" s="1">
        <v>1</v>
      </c>
      <c r="G1044" s="1" t="s">
        <v>444</v>
      </c>
      <c r="H1044" s="1">
        <v>2</v>
      </c>
      <c r="I1044" s="1" t="str">
        <f>LOOKUP(A1044, Streets!A:A, Streets!B:B)</f>
        <v>COM</v>
      </c>
      <c r="J1044" s="1" t="str">
        <f>IF(I1044 &lt;&gt; "?", CONCATENATE(I1044, E1044), "?")</f>
        <v>COM0038</v>
      </c>
      <c r="K1044" s="2" t="str">
        <f t="shared" si="16"/>
        <v>38 Commercial Row Reno, NV</v>
      </c>
      <c r="L1044" t="s">
        <v>1568</v>
      </c>
      <c r="M1044">
        <v>39.528315999999997</v>
      </c>
      <c r="N1044">
        <v>-119.813193</v>
      </c>
    </row>
    <row r="1045" spans="1:14">
      <c r="A1045" s="1" t="s">
        <v>496</v>
      </c>
      <c r="B1045" s="1" t="s">
        <v>23</v>
      </c>
      <c r="D1045" s="1" t="s">
        <v>25</v>
      </c>
      <c r="E1045" s="1" t="s">
        <v>130</v>
      </c>
      <c r="F1045" s="1">
        <v>1</v>
      </c>
      <c r="G1045" s="1" t="s">
        <v>444</v>
      </c>
      <c r="H1045" s="1">
        <v>2</v>
      </c>
      <c r="I1045" s="1" t="str">
        <f>LOOKUP(A1045, Streets!A:A, Streets!B:B)</f>
        <v>COM</v>
      </c>
      <c r="J1045" s="1" t="str">
        <f>IF(I1045 &lt;&gt; "?", CONCATENATE(I1045, E1045), "?")</f>
        <v>COM0042</v>
      </c>
      <c r="K1045" s="2" t="str">
        <f t="shared" si="16"/>
        <v>42 Commercial Row Reno, NV</v>
      </c>
      <c r="L1045" t="s">
        <v>1569</v>
      </c>
      <c r="M1045">
        <v>39.528326999999997</v>
      </c>
      <c r="N1045">
        <v>-119.813138</v>
      </c>
    </row>
    <row r="1046" spans="1:14">
      <c r="A1046" s="1" t="s">
        <v>496</v>
      </c>
      <c r="B1046" s="1" t="s">
        <v>23</v>
      </c>
      <c r="D1046" s="1" t="s">
        <v>25</v>
      </c>
      <c r="E1046" s="1" t="s">
        <v>393</v>
      </c>
      <c r="F1046" s="1">
        <v>1</v>
      </c>
      <c r="G1046" s="1" t="s">
        <v>444</v>
      </c>
      <c r="H1046" s="1">
        <v>2</v>
      </c>
      <c r="I1046" s="1" t="str">
        <f>LOOKUP(A1046, Streets!A:A, Streets!B:B)</f>
        <v>COM</v>
      </c>
      <c r="J1046" s="1" t="str">
        <f>IF(I1046 &lt;&gt; "?", CONCATENATE(I1046, E1046), "?")</f>
        <v>COM0046</v>
      </c>
      <c r="K1046" s="2" t="str">
        <f t="shared" si="16"/>
        <v>46 Commercial Row Reno, NV</v>
      </c>
      <c r="L1046" t="s">
        <v>1570</v>
      </c>
      <c r="M1046">
        <v>39.528193000000002</v>
      </c>
      <c r="N1046">
        <v>-119.812601</v>
      </c>
    </row>
    <row r="1047" spans="1:14">
      <c r="A1047" s="1" t="s">
        <v>496</v>
      </c>
      <c r="B1047" s="1" t="s">
        <v>5</v>
      </c>
      <c r="D1047" s="1" t="s">
        <v>48</v>
      </c>
      <c r="E1047" s="1" t="s">
        <v>219</v>
      </c>
      <c r="F1047" s="1">
        <v>6</v>
      </c>
      <c r="G1047" s="1" t="s">
        <v>450</v>
      </c>
      <c r="H1047" s="1">
        <v>2</v>
      </c>
      <c r="I1047" s="1" t="str">
        <f>LOOKUP(A1047, Streets!A:A, Streets!B:B)</f>
        <v>COM</v>
      </c>
      <c r="J1047" s="1" t="str">
        <f>IF(I1047 &lt;&gt; "?", CONCATENATE(I1047, E1047), "?")</f>
        <v>COM0202</v>
      </c>
      <c r="K1047" s="2" t="str">
        <f t="shared" si="16"/>
        <v>202 Commercial Row Reno, NV</v>
      </c>
      <c r="L1047" t="s">
        <v>1571</v>
      </c>
      <c r="M1047">
        <v>39.527706999999999</v>
      </c>
      <c r="N1047">
        <v>-119.816368</v>
      </c>
    </row>
    <row r="1048" spans="1:14">
      <c r="A1048" s="1" t="s">
        <v>496</v>
      </c>
      <c r="B1048" s="1" t="s">
        <v>5</v>
      </c>
      <c r="D1048" s="1" t="s">
        <v>48</v>
      </c>
      <c r="E1048" s="1" t="s">
        <v>117</v>
      </c>
      <c r="F1048" s="1">
        <v>6</v>
      </c>
      <c r="G1048" s="1" t="s">
        <v>450</v>
      </c>
      <c r="H1048" s="1">
        <v>2</v>
      </c>
      <c r="I1048" s="1" t="str">
        <f>LOOKUP(A1048, Streets!A:A, Streets!B:B)</f>
        <v>COM</v>
      </c>
      <c r="J1048" s="1" t="str">
        <f>IF(I1048 &lt;&gt; "?", CONCATENATE(I1048, E1048), "?")</f>
        <v>COM0204</v>
      </c>
      <c r="K1048" s="2" t="str">
        <f t="shared" si="16"/>
        <v>204 Commercial Row Reno, NV</v>
      </c>
      <c r="L1048" t="s">
        <v>1572</v>
      </c>
      <c r="M1048">
        <v>39.527703000000002</v>
      </c>
      <c r="N1048">
        <v>-119.81639300000001</v>
      </c>
    </row>
    <row r="1049" spans="1:14">
      <c r="A1049" s="1" t="s">
        <v>496</v>
      </c>
      <c r="B1049" s="1" t="s">
        <v>5</v>
      </c>
      <c r="D1049" s="1" t="s">
        <v>48</v>
      </c>
      <c r="E1049" s="1" t="s">
        <v>116</v>
      </c>
      <c r="F1049" s="1">
        <v>6</v>
      </c>
      <c r="G1049" s="1" t="s">
        <v>450</v>
      </c>
      <c r="H1049" s="1">
        <v>2</v>
      </c>
      <c r="I1049" s="1" t="str">
        <f>LOOKUP(A1049, Streets!A:A, Streets!B:B)</f>
        <v>COM</v>
      </c>
      <c r="J1049" s="1" t="str">
        <f>IF(I1049 &lt;&gt; "?", CONCATENATE(I1049, E1049), "?")</f>
        <v>COM0206</v>
      </c>
      <c r="K1049" s="2" t="str">
        <f t="shared" si="16"/>
        <v>206 Commercial Row Reno, NV</v>
      </c>
      <c r="L1049" t="s">
        <v>1573</v>
      </c>
      <c r="M1049">
        <v>39.527700000000003</v>
      </c>
      <c r="N1049">
        <v>-119.816418</v>
      </c>
    </row>
    <row r="1050" spans="1:14">
      <c r="A1050" s="1" t="s">
        <v>496</v>
      </c>
      <c r="B1050" s="1" t="s">
        <v>5</v>
      </c>
      <c r="D1050" s="1" t="s">
        <v>48</v>
      </c>
      <c r="E1050" s="1" t="s">
        <v>363</v>
      </c>
      <c r="F1050" s="1">
        <v>6</v>
      </c>
      <c r="G1050" s="1" t="s">
        <v>450</v>
      </c>
      <c r="H1050" s="1">
        <v>2</v>
      </c>
      <c r="I1050" s="1" t="str">
        <f>LOOKUP(A1050, Streets!A:A, Streets!B:B)</f>
        <v>COM</v>
      </c>
      <c r="J1050" s="1" t="str">
        <f>IF(I1050 &lt;&gt; "?", CONCATENATE(I1050, E1050), "?")</f>
        <v>COM0208</v>
      </c>
      <c r="K1050" s="2" t="str">
        <f t="shared" si="16"/>
        <v>208 Commercial Row Reno, NV</v>
      </c>
      <c r="L1050" t="s">
        <v>1574</v>
      </c>
      <c r="M1050">
        <v>39.527695999999999</v>
      </c>
      <c r="N1050">
        <v>-119.816444</v>
      </c>
    </row>
    <row r="1051" spans="1:14">
      <c r="A1051" s="1" t="s">
        <v>496</v>
      </c>
      <c r="B1051" s="1" t="s">
        <v>5</v>
      </c>
      <c r="D1051" s="1" t="s">
        <v>48</v>
      </c>
      <c r="E1051" s="1" t="s">
        <v>204</v>
      </c>
      <c r="F1051" s="1">
        <v>6</v>
      </c>
      <c r="G1051" s="1" t="s">
        <v>450</v>
      </c>
      <c r="H1051" s="1">
        <v>2</v>
      </c>
      <c r="I1051" s="1" t="str">
        <f>LOOKUP(A1051, Streets!A:A, Streets!B:B)</f>
        <v>COM</v>
      </c>
      <c r="J1051" s="1" t="str">
        <f>IF(I1051 &lt;&gt; "?", CONCATENATE(I1051, E1051), "?")</f>
        <v>COM0210</v>
      </c>
      <c r="K1051" s="2" t="str">
        <f t="shared" si="16"/>
        <v>210 Commercial Row Reno, NV</v>
      </c>
      <c r="L1051" t="s">
        <v>1575</v>
      </c>
      <c r="M1051">
        <v>39.527692000000002</v>
      </c>
      <c r="N1051">
        <v>-119.816469</v>
      </c>
    </row>
    <row r="1052" spans="1:14">
      <c r="A1052" s="1" t="s">
        <v>496</v>
      </c>
      <c r="B1052" s="1" t="s">
        <v>5</v>
      </c>
      <c r="D1052" s="1" t="s">
        <v>48</v>
      </c>
      <c r="E1052" s="1" t="s">
        <v>217</v>
      </c>
      <c r="F1052" s="1">
        <v>6</v>
      </c>
      <c r="G1052" s="1" t="s">
        <v>450</v>
      </c>
      <c r="H1052" s="1">
        <v>2</v>
      </c>
      <c r="I1052" s="1" t="str">
        <f>LOOKUP(A1052, Streets!A:A, Streets!B:B)</f>
        <v>COM</v>
      </c>
      <c r="J1052" s="1" t="str">
        <f>IF(I1052 &lt;&gt; "?", CONCATENATE(I1052, E1052), "?")</f>
        <v>COM0212</v>
      </c>
      <c r="K1052" s="2" t="str">
        <f t="shared" si="16"/>
        <v>212 Commercial Row Reno, NV</v>
      </c>
      <c r="L1052" t="s">
        <v>1576</v>
      </c>
      <c r="M1052">
        <v>39.527687999999998</v>
      </c>
      <c r="N1052">
        <v>-119.816495</v>
      </c>
    </row>
    <row r="1053" spans="1:14">
      <c r="A1053" s="1" t="s">
        <v>496</v>
      </c>
      <c r="B1053" s="1" t="s">
        <v>5</v>
      </c>
      <c r="D1053" s="1" t="s">
        <v>48</v>
      </c>
      <c r="E1053" s="1" t="s">
        <v>216</v>
      </c>
      <c r="F1053" s="1">
        <v>6</v>
      </c>
      <c r="G1053" s="1" t="s">
        <v>450</v>
      </c>
      <c r="H1053" s="1">
        <v>2</v>
      </c>
      <c r="I1053" s="1" t="str">
        <f>LOOKUP(A1053, Streets!A:A, Streets!B:B)</f>
        <v>COM</v>
      </c>
      <c r="J1053" s="1" t="str">
        <f>IF(I1053 &lt;&gt; "?", CONCATENATE(I1053, E1053), "?")</f>
        <v>COM0214</v>
      </c>
      <c r="K1053" s="2" t="str">
        <f t="shared" si="16"/>
        <v>214 Commercial Row Reno, NV</v>
      </c>
      <c r="L1053" t="s">
        <v>1577</v>
      </c>
      <c r="M1053">
        <v>39.527437999999997</v>
      </c>
      <c r="N1053">
        <v>-119.81664000000001</v>
      </c>
    </row>
    <row r="1054" spans="1:14">
      <c r="A1054" s="1" t="s">
        <v>500</v>
      </c>
      <c r="B1054" s="1" t="s">
        <v>23</v>
      </c>
      <c r="D1054" s="1" t="s">
        <v>63</v>
      </c>
      <c r="E1054" s="1" t="s">
        <v>414</v>
      </c>
      <c r="F1054" s="1">
        <v>1</v>
      </c>
      <c r="G1054" s="1" t="s">
        <v>444</v>
      </c>
      <c r="H1054" s="1">
        <v>2</v>
      </c>
      <c r="I1054" s="1" t="str">
        <f>LOOKUP(A1054, Streets!A:A, Streets!B:B)</f>
        <v>E4</v>
      </c>
      <c r="J1054" s="1" t="str">
        <f>IF(I1054 &lt;&gt; "?", CONCATENATE(I1054, E1054), "?")</f>
        <v>E40004</v>
      </c>
      <c r="K1054" s="2" t="str">
        <f t="shared" si="16"/>
        <v>4 E. Fourth St. Reno, NV</v>
      </c>
      <c r="L1054" t="s">
        <v>1578</v>
      </c>
      <c r="M1054">
        <v>39.529882000000001</v>
      </c>
      <c r="N1054">
        <v>-119.81423700000001</v>
      </c>
    </row>
    <row r="1055" spans="1:14">
      <c r="A1055" s="1" t="s">
        <v>500</v>
      </c>
      <c r="B1055" s="1" t="s">
        <v>23</v>
      </c>
      <c r="D1055" s="1" t="s">
        <v>63</v>
      </c>
      <c r="E1055" s="1" t="s">
        <v>415</v>
      </c>
      <c r="F1055" s="1">
        <v>1</v>
      </c>
      <c r="G1055" s="1" t="s">
        <v>444</v>
      </c>
      <c r="H1055" s="1">
        <v>2</v>
      </c>
      <c r="I1055" s="1" t="str">
        <f>LOOKUP(A1055, Streets!A:A, Streets!B:B)</f>
        <v>E4</v>
      </c>
      <c r="J1055" s="1" t="str">
        <f>IF(I1055 &lt;&gt; "?", CONCATENATE(I1055, E1055), "?")</f>
        <v>E40008</v>
      </c>
      <c r="K1055" s="2" t="str">
        <f t="shared" si="16"/>
        <v>8 E. Fourth St. Reno, NV</v>
      </c>
      <c r="L1055" t="s">
        <v>1579</v>
      </c>
      <c r="M1055">
        <v>39.529893000000001</v>
      </c>
      <c r="N1055">
        <v>-119.81417999999999</v>
      </c>
    </row>
    <row r="1056" spans="1:14">
      <c r="A1056" s="1" t="s">
        <v>500</v>
      </c>
      <c r="B1056" s="1" t="s">
        <v>23</v>
      </c>
      <c r="D1056" s="1" t="s">
        <v>63</v>
      </c>
      <c r="E1056" s="1" t="s">
        <v>76</v>
      </c>
      <c r="F1056" s="1">
        <v>1</v>
      </c>
      <c r="G1056" s="1" t="s">
        <v>444</v>
      </c>
      <c r="H1056" s="1">
        <v>2</v>
      </c>
      <c r="I1056" s="1" t="str">
        <f>LOOKUP(A1056, Streets!A:A, Streets!B:B)</f>
        <v>E4</v>
      </c>
      <c r="J1056" s="1" t="str">
        <f>IF(I1056 &lt;&gt; "?", CONCATENATE(I1056, E1056), "?")</f>
        <v>E40012</v>
      </c>
      <c r="K1056" s="2" t="str">
        <f t="shared" si="16"/>
        <v>12 E. Fourth St. Reno, NV</v>
      </c>
      <c r="L1056" t="s">
        <v>1580</v>
      </c>
      <c r="M1056">
        <v>39.529904000000002</v>
      </c>
      <c r="N1056">
        <v>-119.814123</v>
      </c>
    </row>
    <row r="1057" spans="1:14">
      <c r="A1057" s="1" t="s">
        <v>529</v>
      </c>
      <c r="B1057" s="1" t="s">
        <v>37</v>
      </c>
      <c r="D1057" s="1" t="s">
        <v>5</v>
      </c>
      <c r="E1057" s="1" t="s">
        <v>247</v>
      </c>
      <c r="F1057" s="1">
        <v>6</v>
      </c>
      <c r="G1057" s="1" t="s">
        <v>450</v>
      </c>
      <c r="H1057" s="1">
        <v>2</v>
      </c>
      <c r="I1057" s="1" t="str">
        <f>LOOKUP(A1057, Streets!A:A, Streets!B:B)</f>
        <v>W4</v>
      </c>
      <c r="J1057" s="1" t="str">
        <f>IF(I1057 &lt;&gt; "?", CONCATENATE(I1057, E1057), "?")</f>
        <v>W40150</v>
      </c>
      <c r="K1057" s="2" t="str">
        <f t="shared" si="16"/>
        <v>150 W. Fourth St. Reno, NV</v>
      </c>
      <c r="L1057" t="s">
        <v>1581</v>
      </c>
      <c r="M1057">
        <v>39.529516000000001</v>
      </c>
      <c r="N1057">
        <v>-119.816203</v>
      </c>
    </row>
    <row r="1058" spans="1:14">
      <c r="A1058" s="1" t="s">
        <v>529</v>
      </c>
      <c r="B1058" s="1" t="s">
        <v>37</v>
      </c>
      <c r="D1058" s="1" t="s">
        <v>5</v>
      </c>
      <c r="E1058" s="1" t="s">
        <v>249</v>
      </c>
      <c r="F1058" s="1">
        <v>6</v>
      </c>
      <c r="G1058" s="1" t="s">
        <v>450</v>
      </c>
      <c r="H1058" s="1">
        <v>2</v>
      </c>
      <c r="I1058" s="1" t="str">
        <f>LOOKUP(A1058, Streets!A:A, Streets!B:B)</f>
        <v>W4</v>
      </c>
      <c r="J1058" s="1" t="str">
        <f>IF(I1058 &lt;&gt; "?", CONCATENATE(I1058, E1058), "?")</f>
        <v>W40146</v>
      </c>
      <c r="K1058" s="2" t="str">
        <f t="shared" si="16"/>
        <v>146 W. Fourth St. Reno, NV</v>
      </c>
      <c r="L1058" t="s">
        <v>1582</v>
      </c>
      <c r="M1058">
        <v>39.529525999999997</v>
      </c>
      <c r="N1058">
        <v>-119.81615499999999</v>
      </c>
    </row>
    <row r="1059" spans="1:14">
      <c r="A1059" s="1" t="s">
        <v>529</v>
      </c>
      <c r="B1059" s="1" t="s">
        <v>37</v>
      </c>
      <c r="D1059" s="1" t="s">
        <v>5</v>
      </c>
      <c r="E1059" s="1" t="s">
        <v>250</v>
      </c>
      <c r="F1059" s="1">
        <v>6</v>
      </c>
      <c r="G1059" s="1" t="s">
        <v>450</v>
      </c>
      <c r="H1059" s="1">
        <v>2</v>
      </c>
      <c r="I1059" s="1" t="str">
        <f>LOOKUP(A1059, Streets!A:A, Streets!B:B)</f>
        <v>W4</v>
      </c>
      <c r="J1059" s="1" t="str">
        <f>IF(I1059 &lt;&gt; "?", CONCATENATE(I1059, E1059), "?")</f>
        <v>W40142</v>
      </c>
      <c r="K1059" s="2" t="str">
        <f t="shared" si="16"/>
        <v>142 W. Fourth St. Reno, NV</v>
      </c>
      <c r="L1059" t="s">
        <v>1583</v>
      </c>
      <c r="M1059">
        <v>39.529535000000003</v>
      </c>
      <c r="N1059">
        <v>-119.816107</v>
      </c>
    </row>
    <row r="1060" spans="1:14">
      <c r="A1060" s="1" t="s">
        <v>529</v>
      </c>
      <c r="B1060" s="1" t="s">
        <v>37</v>
      </c>
      <c r="D1060" s="1" t="s">
        <v>5</v>
      </c>
      <c r="E1060" s="1" t="s">
        <v>207</v>
      </c>
      <c r="F1060" s="1">
        <v>6</v>
      </c>
      <c r="G1060" s="1" t="s">
        <v>450</v>
      </c>
      <c r="H1060" s="1">
        <v>2</v>
      </c>
      <c r="I1060" s="1" t="str">
        <f>LOOKUP(A1060, Streets!A:A, Streets!B:B)</f>
        <v>W4</v>
      </c>
      <c r="J1060" s="1" t="str">
        <f>IF(I1060 &lt;&gt; "?", CONCATENATE(I1060, E1060), "?")</f>
        <v>W40138</v>
      </c>
      <c r="K1060" s="2" t="str">
        <f t="shared" si="16"/>
        <v>138 W. Fourth St. Reno, NV</v>
      </c>
      <c r="L1060" t="s">
        <v>1584</v>
      </c>
      <c r="M1060">
        <v>39.529544000000001</v>
      </c>
      <c r="N1060">
        <v>-119.81605999999999</v>
      </c>
    </row>
    <row r="1061" spans="1:14">
      <c r="A1061" s="1" t="s">
        <v>529</v>
      </c>
      <c r="B1061" s="1" t="s">
        <v>37</v>
      </c>
      <c r="D1061" s="1" t="s">
        <v>5</v>
      </c>
      <c r="E1061" s="1" t="s">
        <v>208</v>
      </c>
      <c r="F1061" s="1">
        <v>6</v>
      </c>
      <c r="G1061" s="1" t="s">
        <v>450</v>
      </c>
      <c r="H1061" s="1">
        <v>2</v>
      </c>
      <c r="I1061" s="1" t="str">
        <f>LOOKUP(A1061, Streets!A:A, Streets!B:B)</f>
        <v>W4</v>
      </c>
      <c r="J1061" s="1" t="str">
        <f>IF(I1061 &lt;&gt; "?", CONCATENATE(I1061, E1061), "?")</f>
        <v>W40134</v>
      </c>
      <c r="K1061" s="2" t="str">
        <f t="shared" si="16"/>
        <v>134 W. Fourth St. Reno, NV</v>
      </c>
      <c r="L1061" t="s">
        <v>1585</v>
      </c>
      <c r="M1061">
        <v>39.529553999999997</v>
      </c>
      <c r="N1061">
        <v>-119.816012</v>
      </c>
    </row>
    <row r="1062" spans="1:14">
      <c r="A1062" s="1" t="s">
        <v>529</v>
      </c>
      <c r="B1062" s="1" t="s">
        <v>37</v>
      </c>
      <c r="D1062" s="1" t="s">
        <v>5</v>
      </c>
      <c r="E1062" s="1" t="s">
        <v>209</v>
      </c>
      <c r="F1062" s="1">
        <v>6</v>
      </c>
      <c r="G1062" s="1" t="s">
        <v>450</v>
      </c>
      <c r="H1062" s="1">
        <v>2</v>
      </c>
      <c r="I1062" s="1" t="str">
        <f>LOOKUP(A1062, Streets!A:A, Streets!B:B)</f>
        <v>W4</v>
      </c>
      <c r="J1062" s="1" t="str">
        <f>IF(I1062 &lt;&gt; "?", CONCATENATE(I1062, E1062), "?")</f>
        <v>W40130</v>
      </c>
      <c r="K1062" s="2" t="str">
        <f t="shared" si="16"/>
        <v>130 W. Fourth St. Reno, NV</v>
      </c>
      <c r="L1062" t="s">
        <v>1586</v>
      </c>
      <c r="M1062">
        <v>39.529563000000003</v>
      </c>
      <c r="N1062">
        <v>-119.81596399999999</v>
      </c>
    </row>
    <row r="1063" spans="1:14">
      <c r="A1063" s="1" t="s">
        <v>529</v>
      </c>
      <c r="B1063" s="1" t="s">
        <v>37</v>
      </c>
      <c r="D1063" s="1" t="s">
        <v>5</v>
      </c>
      <c r="E1063" s="1" t="s">
        <v>254</v>
      </c>
      <c r="F1063" s="1">
        <v>6</v>
      </c>
      <c r="G1063" s="1" t="s">
        <v>450</v>
      </c>
      <c r="H1063" s="1">
        <v>2</v>
      </c>
      <c r="I1063" s="1" t="str">
        <f>LOOKUP(A1063, Streets!A:A, Streets!B:B)</f>
        <v>W4</v>
      </c>
      <c r="J1063" s="1" t="str">
        <f>IF(I1063 &lt;&gt; "?", CONCATENATE(I1063, E1063), "?")</f>
        <v>W40126</v>
      </c>
      <c r="K1063" s="2" t="str">
        <f t="shared" si="16"/>
        <v>126 W. Fourth St. Reno, NV</v>
      </c>
      <c r="L1063" t="s">
        <v>1587</v>
      </c>
      <c r="M1063">
        <v>39.529572000000002</v>
      </c>
      <c r="N1063">
        <v>-119.815917</v>
      </c>
    </row>
    <row r="1064" spans="1:14">
      <c r="A1064" s="1" t="s">
        <v>529</v>
      </c>
      <c r="B1064" s="1" t="s">
        <v>37</v>
      </c>
      <c r="D1064" s="1" t="s">
        <v>5</v>
      </c>
      <c r="E1064" s="1" t="s">
        <v>252</v>
      </c>
      <c r="F1064" s="1">
        <v>6</v>
      </c>
      <c r="G1064" s="1" t="s">
        <v>450</v>
      </c>
      <c r="H1064" s="1">
        <v>2</v>
      </c>
      <c r="I1064" s="1" t="str">
        <f>LOOKUP(A1064, Streets!A:A, Streets!B:B)</f>
        <v>W4</v>
      </c>
      <c r="J1064" s="1" t="str">
        <f>IF(I1064 &lt;&gt; "?", CONCATENATE(I1064, E1064), "?")</f>
        <v>W40122</v>
      </c>
      <c r="K1064" s="2" t="str">
        <f t="shared" si="16"/>
        <v>122 W. Fourth St. Reno, NV</v>
      </c>
      <c r="L1064" t="s">
        <v>1588</v>
      </c>
      <c r="M1064">
        <v>39.529581999999998</v>
      </c>
      <c r="N1064">
        <v>-119.81586799999999</v>
      </c>
    </row>
    <row r="1065" spans="1:14">
      <c r="A1065" s="1" t="s">
        <v>529</v>
      </c>
      <c r="B1065" s="1" t="s">
        <v>37</v>
      </c>
      <c r="D1065" s="1" t="s">
        <v>5</v>
      </c>
      <c r="E1065" s="1" t="s">
        <v>282</v>
      </c>
      <c r="F1065" s="1">
        <v>6</v>
      </c>
      <c r="G1065" s="1" t="s">
        <v>450</v>
      </c>
      <c r="H1065" s="1">
        <v>2</v>
      </c>
      <c r="I1065" s="1" t="str">
        <f>LOOKUP(A1065, Streets!A:A, Streets!B:B)</f>
        <v>W4</v>
      </c>
      <c r="J1065" s="1" t="str">
        <f>IF(I1065 &lt;&gt; "?", CONCATENATE(I1065, E1065), "?")</f>
        <v>W40118</v>
      </c>
      <c r="K1065" s="2" t="str">
        <f t="shared" si="16"/>
        <v>118 W. Fourth St. Reno, NV</v>
      </c>
      <c r="L1065" t="s">
        <v>1589</v>
      </c>
      <c r="M1065">
        <v>39.529591000000003</v>
      </c>
      <c r="N1065">
        <v>-119.815819</v>
      </c>
    </row>
    <row r="1066" spans="1:14">
      <c r="A1066" s="1" t="s">
        <v>529</v>
      </c>
      <c r="B1066" s="1" t="s">
        <v>37</v>
      </c>
      <c r="D1066" s="1" t="s">
        <v>5</v>
      </c>
      <c r="E1066" s="1" t="s">
        <v>211</v>
      </c>
      <c r="F1066" s="1">
        <v>6</v>
      </c>
      <c r="G1066" s="1" t="s">
        <v>450</v>
      </c>
      <c r="H1066" s="1">
        <v>2</v>
      </c>
      <c r="I1066" s="1" t="str">
        <f>LOOKUP(A1066, Streets!A:A, Streets!B:B)</f>
        <v>W4</v>
      </c>
      <c r="J1066" s="1" t="str">
        <f>IF(I1066 &lt;&gt; "?", CONCATENATE(I1066, E1066), "?")</f>
        <v>W40114</v>
      </c>
      <c r="K1066" s="2" t="str">
        <f t="shared" si="16"/>
        <v>114 W. Fourth St. Reno, NV</v>
      </c>
      <c r="L1066" t="s">
        <v>1590</v>
      </c>
      <c r="M1066">
        <v>39.529601</v>
      </c>
      <c r="N1066">
        <v>-119.81577</v>
      </c>
    </row>
    <row r="1067" spans="1:14">
      <c r="A1067" s="1" t="s">
        <v>529</v>
      </c>
      <c r="B1067" s="1" t="s">
        <v>37</v>
      </c>
      <c r="D1067" s="1" t="s">
        <v>5</v>
      </c>
      <c r="E1067" s="1" t="s">
        <v>281</v>
      </c>
      <c r="F1067" s="1">
        <v>6</v>
      </c>
      <c r="G1067" s="1" t="s">
        <v>450</v>
      </c>
      <c r="H1067" s="1">
        <v>2</v>
      </c>
      <c r="I1067" s="1" t="str">
        <f>LOOKUP(A1067, Streets!A:A, Streets!B:B)</f>
        <v>W4</v>
      </c>
      <c r="J1067" s="1" t="str">
        <f>IF(I1067 &lt;&gt; "?", CONCATENATE(I1067, E1067), "?")</f>
        <v>W40110</v>
      </c>
      <c r="K1067" s="2" t="str">
        <f t="shared" si="16"/>
        <v>110 W. Fourth St. Reno, NV</v>
      </c>
      <c r="L1067" t="s">
        <v>1591</v>
      </c>
      <c r="M1067">
        <v>39.529609999999998</v>
      </c>
      <c r="N1067">
        <v>-119.81572199999999</v>
      </c>
    </row>
    <row r="1068" spans="1:14">
      <c r="A1068" s="1" t="s">
        <v>498</v>
      </c>
      <c r="B1068" s="1" t="s">
        <v>64</v>
      </c>
      <c r="D1068" s="1" t="s">
        <v>15</v>
      </c>
      <c r="E1068" s="1" t="s">
        <v>204</v>
      </c>
      <c r="F1068" s="1">
        <v>1</v>
      </c>
      <c r="G1068" s="1" t="s">
        <v>444</v>
      </c>
      <c r="H1068" s="1">
        <v>2</v>
      </c>
      <c r="I1068" s="1" t="str">
        <f>LOOKUP(A1068, Streets!A:A, Streets!B:B)</f>
        <v>E5</v>
      </c>
      <c r="J1068" s="1" t="str">
        <f>IF(I1068 &lt;&gt; "?", CONCATENATE(I1068, E1068), "?")</f>
        <v>E50210</v>
      </c>
      <c r="K1068" s="2" t="str">
        <f t="shared" si="16"/>
        <v>210 E. Fifth St. Reno, NV</v>
      </c>
      <c r="L1068" t="s">
        <v>1592</v>
      </c>
      <c r="M1068">
        <v>39.531689</v>
      </c>
      <c r="N1068">
        <v>-119.81187799999999</v>
      </c>
    </row>
    <row r="1069" spans="1:14">
      <c r="A1069" s="1" t="s">
        <v>498</v>
      </c>
      <c r="B1069" s="1" t="s">
        <v>64</v>
      </c>
      <c r="D1069" s="1" t="s">
        <v>15</v>
      </c>
      <c r="E1069" s="1" t="s">
        <v>217</v>
      </c>
      <c r="F1069" s="1">
        <v>1</v>
      </c>
      <c r="G1069" s="1" t="s">
        <v>444</v>
      </c>
      <c r="H1069" s="1">
        <v>2</v>
      </c>
      <c r="I1069" s="1" t="str">
        <f>LOOKUP(A1069, Streets!A:A, Streets!B:B)</f>
        <v>E5</v>
      </c>
      <c r="J1069" s="1" t="str">
        <f>IF(I1069 &lt;&gt; "?", CONCATENATE(I1069, E1069), "?")</f>
        <v>E50212</v>
      </c>
      <c r="K1069" s="2" t="str">
        <f t="shared" si="16"/>
        <v>212 E. Fifth St. Reno, NV</v>
      </c>
      <c r="L1069" t="s">
        <v>1593</v>
      </c>
      <c r="M1069">
        <v>39.531694000000002</v>
      </c>
      <c r="N1069">
        <v>-119.811852</v>
      </c>
    </row>
    <row r="1070" spans="1:14">
      <c r="A1070" s="1" t="s">
        <v>498</v>
      </c>
      <c r="B1070" s="1" t="s">
        <v>64</v>
      </c>
      <c r="D1070" s="1" t="s">
        <v>15</v>
      </c>
      <c r="E1070" s="1" t="s">
        <v>216</v>
      </c>
      <c r="F1070" s="1">
        <v>1</v>
      </c>
      <c r="G1070" s="1" t="s">
        <v>444</v>
      </c>
      <c r="H1070" s="1">
        <v>2</v>
      </c>
      <c r="I1070" s="1" t="str">
        <f>LOOKUP(A1070, Streets!A:A, Streets!B:B)</f>
        <v>E5</v>
      </c>
      <c r="J1070" s="1" t="str">
        <f>IF(I1070 &lt;&gt; "?", CONCATENATE(I1070, E1070), "?")</f>
        <v>E50214</v>
      </c>
      <c r="K1070" s="2" t="str">
        <f t="shared" si="16"/>
        <v>214 E. Fifth St. Reno, NV</v>
      </c>
      <c r="L1070" t="s">
        <v>1594</v>
      </c>
      <c r="M1070">
        <v>39.531699000000003</v>
      </c>
      <c r="N1070">
        <v>-119.811826</v>
      </c>
    </row>
    <row r="1071" spans="1:14">
      <c r="A1071" s="1" t="s">
        <v>498</v>
      </c>
      <c r="B1071" s="1" t="s">
        <v>64</v>
      </c>
      <c r="D1071" s="1" t="s">
        <v>15</v>
      </c>
      <c r="E1071" s="1" t="s">
        <v>215</v>
      </c>
      <c r="F1071" s="1">
        <v>1</v>
      </c>
      <c r="G1071" s="1" t="s">
        <v>444</v>
      </c>
      <c r="H1071" s="1">
        <v>2</v>
      </c>
      <c r="I1071" s="1" t="str">
        <f>LOOKUP(A1071, Streets!A:A, Streets!B:B)</f>
        <v>E5</v>
      </c>
      <c r="J1071" s="1" t="str">
        <f>IF(I1071 &lt;&gt; "?", CONCATENATE(I1071, E1071), "?")</f>
        <v>E50216</v>
      </c>
      <c r="K1071" s="2" t="str">
        <f t="shared" si="16"/>
        <v>216 E. Fifth St. Reno, NV</v>
      </c>
      <c r="L1071" t="s">
        <v>1595</v>
      </c>
      <c r="M1071">
        <v>39.531703999999998</v>
      </c>
      <c r="N1071">
        <v>-119.81179899999999</v>
      </c>
    </row>
    <row r="1072" spans="1:14">
      <c r="A1072" s="1" t="s">
        <v>498</v>
      </c>
      <c r="B1072" s="1" t="s">
        <v>17</v>
      </c>
      <c r="D1072" s="1" t="s">
        <v>23</v>
      </c>
      <c r="E1072" s="1" t="s">
        <v>372</v>
      </c>
      <c r="F1072" s="1">
        <v>1</v>
      </c>
      <c r="G1072" s="1" t="s">
        <v>444</v>
      </c>
      <c r="H1072" s="1">
        <v>2</v>
      </c>
      <c r="I1072" s="1" t="str">
        <f>LOOKUP(A1072, Streets!A:A, Streets!B:B)</f>
        <v>E5</v>
      </c>
      <c r="J1072" s="1" t="str">
        <f>IF(I1072 &lt;&gt; "?", CONCATENATE(I1072, E1072), "?")</f>
        <v>E50139</v>
      </c>
      <c r="K1072" s="2" t="str">
        <f t="shared" si="16"/>
        <v>139 E. Fifth St. Reno, NV</v>
      </c>
      <c r="L1072" t="s">
        <v>1596</v>
      </c>
      <c r="M1072">
        <v>39.531539000000002</v>
      </c>
      <c r="N1072">
        <v>-119.812828</v>
      </c>
    </row>
    <row r="1073" spans="1:14">
      <c r="A1073" s="1" t="s">
        <v>498</v>
      </c>
      <c r="B1073" s="1" t="s">
        <v>17</v>
      </c>
      <c r="D1073" s="1" t="s">
        <v>23</v>
      </c>
      <c r="E1073" s="1" t="s">
        <v>382</v>
      </c>
      <c r="F1073" s="1">
        <v>1</v>
      </c>
      <c r="G1073" s="1" t="s">
        <v>444</v>
      </c>
      <c r="H1073" s="1">
        <v>2</v>
      </c>
      <c r="I1073" s="1" t="str">
        <f>LOOKUP(A1073, Streets!A:A, Streets!B:B)</f>
        <v>E5</v>
      </c>
      <c r="J1073" s="1" t="str">
        <f>IF(I1073 &lt;&gt; "?", CONCATENATE(I1073, E1073), "?")</f>
        <v>E50137</v>
      </c>
      <c r="K1073" s="2" t="str">
        <f t="shared" si="16"/>
        <v>137 E. Fifth St. Reno, NV</v>
      </c>
      <c r="L1073" t="s">
        <v>1597</v>
      </c>
      <c r="M1073">
        <v>39.531534000000001</v>
      </c>
      <c r="N1073">
        <v>-119.812854</v>
      </c>
    </row>
    <row r="1074" spans="1:14">
      <c r="A1074" s="1" t="s">
        <v>498</v>
      </c>
      <c r="B1074" s="1" t="s">
        <v>17</v>
      </c>
      <c r="D1074" s="1" t="s">
        <v>23</v>
      </c>
      <c r="E1074" s="1" t="s">
        <v>317</v>
      </c>
      <c r="F1074" s="1">
        <v>1</v>
      </c>
      <c r="G1074" s="1" t="s">
        <v>444</v>
      </c>
      <c r="H1074" s="1">
        <v>2</v>
      </c>
      <c r="I1074" s="1" t="str">
        <f>LOOKUP(A1074, Streets!A:A, Streets!B:B)</f>
        <v>E5</v>
      </c>
      <c r="J1074" s="1" t="str">
        <f>IF(I1074 &lt;&gt; "?", CONCATENATE(I1074, E1074), "?")</f>
        <v>E50135</v>
      </c>
      <c r="K1074" s="2" t="str">
        <f t="shared" si="16"/>
        <v>135 E. Fifth St. Reno, NV</v>
      </c>
      <c r="L1074" t="s">
        <v>1598</v>
      </c>
      <c r="M1074">
        <v>39.531528999999999</v>
      </c>
      <c r="N1074">
        <v>-119.81288000000001</v>
      </c>
    </row>
    <row r="1075" spans="1:14">
      <c r="A1075" s="1" t="s">
        <v>498</v>
      </c>
      <c r="B1075" s="1" t="s">
        <v>17</v>
      </c>
      <c r="D1075" s="1" t="s">
        <v>23</v>
      </c>
      <c r="E1075" s="1" t="s">
        <v>318</v>
      </c>
      <c r="F1075" s="1">
        <v>1</v>
      </c>
      <c r="G1075" s="1" t="s">
        <v>444</v>
      </c>
      <c r="H1075" s="1">
        <v>2</v>
      </c>
      <c r="I1075" s="1" t="str">
        <f>LOOKUP(A1075, Streets!A:A, Streets!B:B)</f>
        <v>E5</v>
      </c>
      <c r="J1075" s="1" t="str">
        <f>IF(I1075 &lt;&gt; "?", CONCATENATE(I1075, E1075), "?")</f>
        <v>E50133</v>
      </c>
      <c r="K1075" s="2" t="str">
        <f t="shared" si="16"/>
        <v>133 E. Fifth St. Reno, NV</v>
      </c>
      <c r="L1075" t="s">
        <v>1599</v>
      </c>
      <c r="M1075">
        <v>39.531523999999997</v>
      </c>
      <c r="N1075">
        <v>-119.812906</v>
      </c>
    </row>
    <row r="1076" spans="1:14">
      <c r="A1076" s="1" t="s">
        <v>498</v>
      </c>
      <c r="B1076" s="1" t="s">
        <v>17</v>
      </c>
      <c r="D1076" s="1" t="s">
        <v>23</v>
      </c>
      <c r="E1076" s="1" t="s">
        <v>84</v>
      </c>
      <c r="F1076" s="1">
        <v>1</v>
      </c>
      <c r="G1076" s="1" t="s">
        <v>444</v>
      </c>
      <c r="H1076" s="1">
        <v>2</v>
      </c>
      <c r="I1076" s="1" t="str">
        <f>LOOKUP(A1076, Streets!A:A, Streets!B:B)</f>
        <v>E5</v>
      </c>
      <c r="J1076" s="1" t="str">
        <f>IF(I1076 &lt;&gt; "?", CONCATENATE(I1076, E1076), "?")</f>
        <v>E50131</v>
      </c>
      <c r="K1076" s="2" t="str">
        <f t="shared" si="16"/>
        <v>131 E. Fifth St. Reno, NV</v>
      </c>
      <c r="L1076" t="s">
        <v>1600</v>
      </c>
      <c r="M1076">
        <v>39.531519000000003</v>
      </c>
      <c r="N1076">
        <v>-119.812932</v>
      </c>
    </row>
    <row r="1077" spans="1:14">
      <c r="A1077" s="1" t="s">
        <v>498</v>
      </c>
      <c r="B1077" s="1" t="s">
        <v>17</v>
      </c>
      <c r="D1077" s="1" t="s">
        <v>23</v>
      </c>
      <c r="E1077" s="1" t="s">
        <v>319</v>
      </c>
      <c r="F1077" s="1">
        <v>1</v>
      </c>
      <c r="G1077" s="1" t="s">
        <v>444</v>
      </c>
      <c r="H1077" s="1">
        <v>2</v>
      </c>
      <c r="I1077" s="1" t="str">
        <f>LOOKUP(A1077, Streets!A:A, Streets!B:B)</f>
        <v>E5</v>
      </c>
      <c r="J1077" s="1" t="str">
        <f>IF(I1077 &lt;&gt; "?", CONCATENATE(I1077, E1077), "?")</f>
        <v>E50129</v>
      </c>
      <c r="K1077" s="2" t="str">
        <f t="shared" si="16"/>
        <v>129 E. Fifth St. Reno, NV</v>
      </c>
      <c r="L1077" t="s">
        <v>1601</v>
      </c>
      <c r="M1077">
        <v>39.531514000000001</v>
      </c>
      <c r="N1077">
        <v>-119.81295799999999</v>
      </c>
    </row>
    <row r="1078" spans="1:14">
      <c r="A1078" s="1" t="s">
        <v>498</v>
      </c>
      <c r="B1078" s="1" t="s">
        <v>17</v>
      </c>
      <c r="D1078" s="1" t="s">
        <v>23</v>
      </c>
      <c r="E1078" s="1" t="s">
        <v>83</v>
      </c>
      <c r="F1078" s="1">
        <v>1</v>
      </c>
      <c r="G1078" s="1" t="s">
        <v>444</v>
      </c>
      <c r="H1078" s="1">
        <v>2</v>
      </c>
      <c r="I1078" s="1" t="str">
        <f>LOOKUP(A1078, Streets!A:A, Streets!B:B)</f>
        <v>E5</v>
      </c>
      <c r="J1078" s="1" t="str">
        <f>IF(I1078 &lt;&gt; "?", CONCATENATE(I1078, E1078), "?")</f>
        <v>E50127</v>
      </c>
      <c r="K1078" s="2" t="str">
        <f t="shared" si="16"/>
        <v>127 E. Fifth St. Reno, NV</v>
      </c>
      <c r="L1078" t="s">
        <v>1602</v>
      </c>
      <c r="M1078">
        <v>39.531509</v>
      </c>
      <c r="N1078">
        <v>-119.812984</v>
      </c>
    </row>
    <row r="1079" spans="1:14">
      <c r="A1079" s="1" t="s">
        <v>498</v>
      </c>
      <c r="B1079" s="1" t="s">
        <v>17</v>
      </c>
      <c r="D1079" s="1" t="s">
        <v>23</v>
      </c>
      <c r="E1079" s="1" t="s">
        <v>283</v>
      </c>
      <c r="F1079" s="1">
        <v>1</v>
      </c>
      <c r="G1079" s="1" t="s">
        <v>444</v>
      </c>
      <c r="H1079" s="1">
        <v>2</v>
      </c>
      <c r="I1079" s="1" t="str">
        <f>LOOKUP(A1079, Streets!A:A, Streets!B:B)</f>
        <v>E5</v>
      </c>
      <c r="J1079" s="1" t="str">
        <f>IF(I1079 &lt;&gt; "?", CONCATENATE(I1079, E1079), "?")</f>
        <v>E50125</v>
      </c>
      <c r="K1079" s="2" t="str">
        <f t="shared" si="16"/>
        <v>125 E. Fifth St. Reno, NV</v>
      </c>
      <c r="L1079" t="s">
        <v>1603</v>
      </c>
      <c r="M1079">
        <v>39.531505000000003</v>
      </c>
      <c r="N1079">
        <v>-119.813011</v>
      </c>
    </row>
    <row r="1080" spans="1:14">
      <c r="A1080" s="1" t="s">
        <v>498</v>
      </c>
      <c r="B1080" s="1" t="s">
        <v>23</v>
      </c>
      <c r="D1080" s="1" t="s">
        <v>63</v>
      </c>
      <c r="E1080" s="1" t="s">
        <v>131</v>
      </c>
      <c r="F1080" s="1">
        <v>1</v>
      </c>
      <c r="G1080" s="1" t="s">
        <v>444</v>
      </c>
      <c r="H1080" s="1">
        <v>2</v>
      </c>
      <c r="I1080" s="1" t="str">
        <f>LOOKUP(A1080, Streets!A:A, Streets!B:B)</f>
        <v>E5</v>
      </c>
      <c r="J1080" s="1" t="str">
        <f>IF(I1080 &lt;&gt; "?", CONCATENATE(I1080, E1080), "?")</f>
        <v>E50031</v>
      </c>
      <c r="K1080" s="2" t="str">
        <f t="shared" si="16"/>
        <v>31 E. Fifth St. Reno, NV</v>
      </c>
      <c r="L1080" t="s">
        <v>1604</v>
      </c>
      <c r="M1080">
        <v>39.531266000000002</v>
      </c>
      <c r="N1080">
        <v>-119.81425</v>
      </c>
    </row>
    <row r="1081" spans="1:14">
      <c r="A1081" s="1" t="s">
        <v>498</v>
      </c>
      <c r="B1081" s="1" t="s">
        <v>23</v>
      </c>
      <c r="D1081" s="1" t="s">
        <v>63</v>
      </c>
      <c r="E1081" s="1" t="s">
        <v>123</v>
      </c>
      <c r="F1081" s="1">
        <v>1</v>
      </c>
      <c r="G1081" s="1" t="s">
        <v>444</v>
      </c>
      <c r="H1081" s="1">
        <v>2</v>
      </c>
      <c r="I1081" s="1" t="str">
        <f>LOOKUP(A1081, Streets!A:A, Streets!B:B)</f>
        <v>E5</v>
      </c>
      <c r="J1081" s="1" t="str">
        <f>IF(I1081 &lt;&gt; "?", CONCATENATE(I1081, E1081), "?")</f>
        <v>E50029</v>
      </c>
      <c r="K1081" s="2" t="str">
        <f t="shared" si="16"/>
        <v>29 E. Fifth St. Reno, NV</v>
      </c>
      <c r="L1081" t="s">
        <v>1605</v>
      </c>
      <c r="M1081">
        <v>39.531260000000003</v>
      </c>
      <c r="N1081">
        <v>-119.814277</v>
      </c>
    </row>
    <row r="1082" spans="1:14">
      <c r="A1082" s="1" t="s">
        <v>498</v>
      </c>
      <c r="B1082" s="1" t="s">
        <v>23</v>
      </c>
      <c r="D1082" s="1" t="s">
        <v>63</v>
      </c>
      <c r="E1082" s="1" t="s">
        <v>122</v>
      </c>
      <c r="F1082" s="1">
        <v>1</v>
      </c>
      <c r="G1082" s="1" t="s">
        <v>444</v>
      </c>
      <c r="H1082" s="1">
        <v>2</v>
      </c>
      <c r="I1082" s="1" t="str">
        <f>LOOKUP(A1082, Streets!A:A, Streets!B:B)</f>
        <v>E5</v>
      </c>
      <c r="J1082" s="1" t="str">
        <f>IF(I1082 &lt;&gt; "?", CONCATENATE(I1082, E1082), "?")</f>
        <v>E50027</v>
      </c>
      <c r="K1082" s="2" t="str">
        <f t="shared" si="16"/>
        <v>27 E. Fifth St. Reno, NV</v>
      </c>
      <c r="L1082" t="s">
        <v>1606</v>
      </c>
      <c r="M1082">
        <v>39.531255000000002</v>
      </c>
      <c r="N1082">
        <v>-119.814303</v>
      </c>
    </row>
    <row r="1083" spans="1:14">
      <c r="A1083" s="1" t="s">
        <v>498</v>
      </c>
      <c r="B1083" s="1" t="s">
        <v>23</v>
      </c>
      <c r="D1083" s="1" t="s">
        <v>63</v>
      </c>
      <c r="E1083" s="1" t="s">
        <v>121</v>
      </c>
      <c r="F1083" s="1">
        <v>1</v>
      </c>
      <c r="G1083" s="1" t="s">
        <v>444</v>
      </c>
      <c r="H1083" s="1">
        <v>2</v>
      </c>
      <c r="I1083" s="1" t="str">
        <f>LOOKUP(A1083, Streets!A:A, Streets!B:B)</f>
        <v>E5</v>
      </c>
      <c r="J1083" s="1" t="str">
        <f>IF(I1083 &lt;&gt; "?", CONCATENATE(I1083, E1083), "?")</f>
        <v>E50025</v>
      </c>
      <c r="K1083" s="2" t="str">
        <f t="shared" si="16"/>
        <v>25 E. Fifth St. Reno, NV</v>
      </c>
      <c r="L1083" t="s">
        <v>1607</v>
      </c>
      <c r="M1083">
        <v>39.53125</v>
      </c>
      <c r="N1083">
        <v>-119.81433</v>
      </c>
    </row>
    <row r="1084" spans="1:14">
      <c r="A1084" s="1" t="s">
        <v>498</v>
      </c>
      <c r="B1084" s="1" t="s">
        <v>23</v>
      </c>
      <c r="D1084" s="1" t="s">
        <v>63</v>
      </c>
      <c r="E1084" s="1" t="s">
        <v>368</v>
      </c>
      <c r="F1084" s="1">
        <v>1</v>
      </c>
      <c r="G1084" s="1" t="s">
        <v>444</v>
      </c>
      <c r="H1084" s="1">
        <v>2</v>
      </c>
      <c r="I1084" s="1" t="str">
        <f>LOOKUP(A1084, Streets!A:A, Streets!B:B)</f>
        <v>E5</v>
      </c>
      <c r="J1084" s="1" t="str">
        <f>IF(I1084 &lt;&gt; "?", CONCATENATE(I1084, E1084), "?")</f>
        <v>E50023</v>
      </c>
      <c r="K1084" s="2" t="str">
        <f t="shared" si="16"/>
        <v>23 E. Fifth St. Reno, NV</v>
      </c>
      <c r="L1084" t="s">
        <v>1608</v>
      </c>
      <c r="M1084">
        <v>39.531244999999998</v>
      </c>
      <c r="N1084">
        <v>-119.814356</v>
      </c>
    </row>
    <row r="1085" spans="1:14">
      <c r="A1085" s="1" t="s">
        <v>498</v>
      </c>
      <c r="B1085" s="1" t="s">
        <v>23</v>
      </c>
      <c r="D1085" s="1" t="s">
        <v>63</v>
      </c>
      <c r="E1085" s="1" t="s">
        <v>366</v>
      </c>
      <c r="F1085" s="1">
        <v>1</v>
      </c>
      <c r="G1085" s="1" t="s">
        <v>444</v>
      </c>
      <c r="H1085" s="1">
        <v>2</v>
      </c>
      <c r="I1085" s="1" t="str">
        <f>LOOKUP(A1085, Streets!A:A, Streets!B:B)</f>
        <v>E5</v>
      </c>
      <c r="J1085" s="1" t="str">
        <f>IF(I1085 &lt;&gt; "?", CONCATENATE(I1085, E1085), "?")</f>
        <v>E50021</v>
      </c>
      <c r="K1085" s="2" t="str">
        <f t="shared" si="16"/>
        <v>21 E. Fifth St. Reno, NV</v>
      </c>
      <c r="L1085" t="s">
        <v>1609</v>
      </c>
      <c r="M1085">
        <v>39.531239999999997</v>
      </c>
      <c r="N1085">
        <v>-119.81438300000001</v>
      </c>
    </row>
    <row r="1086" spans="1:14">
      <c r="A1086" s="1" t="s">
        <v>498</v>
      </c>
      <c r="B1086" s="1" t="s">
        <v>23</v>
      </c>
      <c r="D1086" s="1" t="s">
        <v>63</v>
      </c>
      <c r="E1086" s="1" t="s">
        <v>404</v>
      </c>
      <c r="F1086" s="1">
        <v>1</v>
      </c>
      <c r="G1086" s="1" t="s">
        <v>444</v>
      </c>
      <c r="H1086" s="1">
        <v>2</v>
      </c>
      <c r="I1086" s="1" t="str">
        <f>LOOKUP(A1086, Streets!A:A, Streets!B:B)</f>
        <v>E5</v>
      </c>
      <c r="J1086" s="1" t="str">
        <f>IF(I1086 &lt;&gt; "?", CONCATENATE(I1086, E1086), "?")</f>
        <v>E50022</v>
      </c>
      <c r="K1086" s="2" t="str">
        <f t="shared" si="16"/>
        <v>22 E. Fifth St. Reno, NV</v>
      </c>
      <c r="L1086" t="s">
        <v>1610</v>
      </c>
      <c r="M1086">
        <v>39.531213000000001</v>
      </c>
      <c r="N1086">
        <v>-119.814368</v>
      </c>
    </row>
    <row r="1087" spans="1:14">
      <c r="A1087" s="1" t="s">
        <v>498</v>
      </c>
      <c r="B1087" s="1" t="s">
        <v>23</v>
      </c>
      <c r="D1087" s="1" t="s">
        <v>63</v>
      </c>
      <c r="E1087" s="1" t="s">
        <v>403</v>
      </c>
      <c r="F1087" s="1">
        <v>1</v>
      </c>
      <c r="G1087" s="1" t="s">
        <v>444</v>
      </c>
      <c r="H1087" s="1">
        <v>2</v>
      </c>
      <c r="I1087" s="1" t="str">
        <f>LOOKUP(A1087, Streets!A:A, Streets!B:B)</f>
        <v>E5</v>
      </c>
      <c r="J1087" s="1" t="str">
        <f>IF(I1087 &lt;&gt; "?", CONCATENATE(I1087, E1087), "?")</f>
        <v>E50026</v>
      </c>
      <c r="K1087" s="2" t="str">
        <f t="shared" si="16"/>
        <v>26 E. Fifth St. Reno, NV</v>
      </c>
      <c r="L1087" t="s">
        <v>1611</v>
      </c>
      <c r="M1087">
        <v>39.531224000000002</v>
      </c>
      <c r="N1087">
        <v>-119.814314</v>
      </c>
    </row>
    <row r="1088" spans="1:14">
      <c r="A1088" s="1" t="s">
        <v>498</v>
      </c>
      <c r="B1088" s="1" t="s">
        <v>23</v>
      </c>
      <c r="D1088" s="1" t="s">
        <v>63</v>
      </c>
      <c r="E1088" s="1" t="s">
        <v>82</v>
      </c>
      <c r="F1088" s="1">
        <v>1</v>
      </c>
      <c r="G1088" s="1" t="s">
        <v>444</v>
      </c>
      <c r="H1088" s="1">
        <v>2</v>
      </c>
      <c r="I1088" s="1" t="str">
        <f>LOOKUP(A1088, Streets!A:A, Streets!B:B)</f>
        <v>E5</v>
      </c>
      <c r="J1088" s="1" t="str">
        <f>IF(I1088 &lt;&gt; "?", CONCATENATE(I1088, E1088), "?")</f>
        <v>E50030</v>
      </c>
      <c r="K1088" s="2" t="str">
        <f t="shared" si="16"/>
        <v>30 E. Fifth St. Reno, NV</v>
      </c>
      <c r="L1088" t="s">
        <v>1612</v>
      </c>
      <c r="M1088">
        <v>39.531233999999998</v>
      </c>
      <c r="N1088">
        <v>-119.81426</v>
      </c>
    </row>
    <row r="1089" spans="1:14">
      <c r="A1089" s="1" t="s">
        <v>527</v>
      </c>
      <c r="B1089" s="1" t="s">
        <v>5</v>
      </c>
      <c r="D1089" s="1" t="s">
        <v>65</v>
      </c>
      <c r="E1089" s="1" t="s">
        <v>115</v>
      </c>
      <c r="F1089" s="1">
        <v>7</v>
      </c>
      <c r="G1089" s="1" t="s">
        <v>452</v>
      </c>
      <c r="H1089" s="1">
        <v>2</v>
      </c>
      <c r="I1089" s="1" t="str">
        <f>LOOKUP(A1089, Streets!A:A, Streets!B:B)</f>
        <v>W5</v>
      </c>
      <c r="J1089" s="1" t="str">
        <f>IF(I1089 &lt;&gt; "?", CONCATENATE(I1089, E1089), "?")</f>
        <v>W50205</v>
      </c>
      <c r="K1089" s="2" t="str">
        <f t="shared" si="16"/>
        <v>205 W. Fifth St. Reno, NV</v>
      </c>
      <c r="L1089" t="s">
        <v>1613</v>
      </c>
      <c r="M1089">
        <v>39.530869000000003</v>
      </c>
      <c r="N1089">
        <v>-119.81764200000001</v>
      </c>
    </row>
    <row r="1090" spans="1:14">
      <c r="A1090" s="1" t="s">
        <v>527</v>
      </c>
      <c r="B1090" s="1" t="s">
        <v>5</v>
      </c>
      <c r="D1090" s="1" t="s">
        <v>65</v>
      </c>
      <c r="E1090" s="1" t="s">
        <v>267</v>
      </c>
      <c r="F1090" s="1">
        <v>7</v>
      </c>
      <c r="G1090" s="1" t="s">
        <v>452</v>
      </c>
      <c r="H1090" s="1">
        <v>2</v>
      </c>
      <c r="I1090" s="1" t="str">
        <f>LOOKUP(A1090, Streets!A:A, Streets!B:B)</f>
        <v>W5</v>
      </c>
      <c r="J1090" s="1" t="str">
        <f>IF(I1090 &lt;&gt; "?", CONCATENATE(I1090, E1090), "?")</f>
        <v>W50207</v>
      </c>
      <c r="K1090" s="2" t="str">
        <f t="shared" si="16"/>
        <v>207 W. Fifth St. Reno, NV</v>
      </c>
      <c r="L1090" t="s">
        <v>1614</v>
      </c>
      <c r="M1090">
        <v>39.530676</v>
      </c>
      <c r="N1090">
        <v>-119.817615</v>
      </c>
    </row>
    <row r="1091" spans="1:14">
      <c r="A1091" s="1" t="s">
        <v>527</v>
      </c>
      <c r="B1091" s="1" t="s">
        <v>5</v>
      </c>
      <c r="D1091" s="1" t="s">
        <v>65</v>
      </c>
      <c r="E1091" s="1" t="s">
        <v>268</v>
      </c>
      <c r="F1091" s="1">
        <v>7</v>
      </c>
      <c r="G1091" s="1" t="s">
        <v>452</v>
      </c>
      <c r="H1091" s="1">
        <v>2</v>
      </c>
      <c r="I1091" s="1" t="str">
        <f>LOOKUP(A1091, Streets!A:A, Streets!B:B)</f>
        <v>W5</v>
      </c>
      <c r="J1091" s="1" t="str">
        <f>IF(I1091 &lt;&gt; "?", CONCATENATE(I1091, E1091), "?")</f>
        <v>W50209</v>
      </c>
      <c r="K1091" s="2" t="str">
        <f t="shared" ref="K1091:K1154" si="17">VALUE(TRIM(CLEAN(E1091)))&amp;" "&amp;A1091&amp;" Reno, NV"</f>
        <v>209 W. Fifth St. Reno, NV</v>
      </c>
      <c r="L1091" t="s">
        <v>1615</v>
      </c>
      <c r="M1091">
        <v>39.530670000000001</v>
      </c>
      <c r="N1091">
        <v>-119.81764800000001</v>
      </c>
    </row>
    <row r="1092" spans="1:14">
      <c r="A1092" s="1" t="s">
        <v>527</v>
      </c>
      <c r="B1092" s="1" t="s">
        <v>5</v>
      </c>
      <c r="D1092" s="1" t="s">
        <v>65</v>
      </c>
      <c r="E1092" s="1" t="s">
        <v>218</v>
      </c>
      <c r="F1092" s="1">
        <v>7</v>
      </c>
      <c r="G1092" s="1" t="s">
        <v>452</v>
      </c>
      <c r="H1092" s="1">
        <v>2</v>
      </c>
      <c r="I1092" s="1" t="str">
        <f>LOOKUP(A1092, Streets!A:A, Streets!B:B)</f>
        <v>W5</v>
      </c>
      <c r="J1092" s="1" t="str">
        <f>IF(I1092 &lt;&gt; "?", CONCATENATE(I1092, E1092), "?")</f>
        <v>W50211</v>
      </c>
      <c r="K1092" s="2" t="str">
        <f t="shared" si="17"/>
        <v>211 W. Fifth St. Reno, NV</v>
      </c>
      <c r="L1092" t="s">
        <v>1616</v>
      </c>
      <c r="M1092">
        <v>39.530664000000002</v>
      </c>
      <c r="N1092">
        <v>-119.81768</v>
      </c>
    </row>
    <row r="1093" spans="1:14">
      <c r="A1093" s="1" t="s">
        <v>527</v>
      </c>
      <c r="B1093" s="1" t="s">
        <v>5</v>
      </c>
      <c r="D1093" s="1" t="s">
        <v>65</v>
      </c>
      <c r="E1093" s="1" t="s">
        <v>203</v>
      </c>
      <c r="F1093" s="1">
        <v>7</v>
      </c>
      <c r="G1093" s="1" t="s">
        <v>452</v>
      </c>
      <c r="H1093" s="1">
        <v>2</v>
      </c>
      <c r="I1093" s="1" t="str">
        <f>LOOKUP(A1093, Streets!A:A, Streets!B:B)</f>
        <v>W5</v>
      </c>
      <c r="J1093" s="1" t="str">
        <f>IF(I1093 &lt;&gt; "?", CONCATENATE(I1093, E1093), "?")</f>
        <v>W50213</v>
      </c>
      <c r="K1093" s="2" t="str">
        <f t="shared" si="17"/>
        <v>213 W. Fifth St. Reno, NV</v>
      </c>
      <c r="L1093" t="s">
        <v>1617</v>
      </c>
      <c r="M1093">
        <v>39.530658000000003</v>
      </c>
      <c r="N1093">
        <v>-119.817713</v>
      </c>
    </row>
    <row r="1094" spans="1:14">
      <c r="A1094" s="1" t="s">
        <v>527</v>
      </c>
      <c r="B1094" s="1" t="s">
        <v>5</v>
      </c>
      <c r="D1094" s="1" t="s">
        <v>65</v>
      </c>
      <c r="E1094" s="1" t="s">
        <v>202</v>
      </c>
      <c r="F1094" s="1">
        <v>7</v>
      </c>
      <c r="G1094" s="1" t="s">
        <v>452</v>
      </c>
      <c r="H1094" s="1">
        <v>2</v>
      </c>
      <c r="I1094" s="1" t="str">
        <f>LOOKUP(A1094, Streets!A:A, Streets!B:B)</f>
        <v>W5</v>
      </c>
      <c r="J1094" s="1" t="str">
        <f>IF(I1094 &lt;&gt; "?", CONCATENATE(I1094, E1094), "?")</f>
        <v>W50215</v>
      </c>
      <c r="K1094" s="2" t="str">
        <f t="shared" si="17"/>
        <v>215 W. Fifth St. Reno, NV</v>
      </c>
      <c r="L1094" t="s">
        <v>1618</v>
      </c>
      <c r="M1094">
        <v>39.530938999999996</v>
      </c>
      <c r="N1094">
        <v>-119.817836</v>
      </c>
    </row>
    <row r="1095" spans="1:14">
      <c r="A1095" s="1" t="s">
        <v>527</v>
      </c>
      <c r="B1095" s="1" t="s">
        <v>5</v>
      </c>
      <c r="D1095" s="1" t="s">
        <v>65</v>
      </c>
      <c r="E1095" s="1" t="s">
        <v>215</v>
      </c>
      <c r="F1095" s="1">
        <v>6</v>
      </c>
      <c r="G1095" s="1" t="s">
        <v>450</v>
      </c>
      <c r="H1095" s="1">
        <v>2</v>
      </c>
      <c r="I1095" s="1" t="str">
        <f>LOOKUP(A1095, Streets!A:A, Streets!B:B)</f>
        <v>W5</v>
      </c>
      <c r="J1095" s="1" t="str">
        <f>IF(I1095 &lt;&gt; "?", CONCATENATE(I1095, E1095), "?")</f>
        <v>W50216</v>
      </c>
      <c r="K1095" s="2" t="str">
        <f t="shared" si="17"/>
        <v>216 W. Fifth St. Reno, NV</v>
      </c>
      <c r="L1095" t="s">
        <v>1619</v>
      </c>
      <c r="M1095">
        <v>39.530670999999998</v>
      </c>
      <c r="N1095">
        <v>-119.817487</v>
      </c>
    </row>
    <row r="1096" spans="1:14">
      <c r="A1096" s="1" t="s">
        <v>527</v>
      </c>
      <c r="B1096" s="1" t="s">
        <v>5</v>
      </c>
      <c r="D1096" s="1" t="s">
        <v>65</v>
      </c>
      <c r="E1096" s="1" t="s">
        <v>216</v>
      </c>
      <c r="F1096" s="1">
        <v>6</v>
      </c>
      <c r="G1096" s="1" t="s">
        <v>450</v>
      </c>
      <c r="H1096" s="1">
        <v>2</v>
      </c>
      <c r="I1096" s="1" t="str">
        <f>LOOKUP(A1096, Streets!A:A, Streets!B:B)</f>
        <v>W5</v>
      </c>
      <c r="J1096" s="1" t="str">
        <f>IF(I1096 &lt;&gt; "?", CONCATENATE(I1096, E1096), "?")</f>
        <v>W50214</v>
      </c>
      <c r="K1096" s="2" t="str">
        <f t="shared" si="17"/>
        <v>214 W. Fifth St. Reno, NV</v>
      </c>
      <c r="L1096" t="s">
        <v>1620</v>
      </c>
      <c r="M1096">
        <v>39.530676</v>
      </c>
      <c r="N1096">
        <v>-119.81746</v>
      </c>
    </row>
    <row r="1097" spans="1:14">
      <c r="A1097" s="1" t="s">
        <v>527</v>
      </c>
      <c r="B1097" s="1" t="s">
        <v>5</v>
      </c>
      <c r="D1097" s="1" t="s">
        <v>65</v>
      </c>
      <c r="E1097" s="1" t="s">
        <v>217</v>
      </c>
      <c r="F1097" s="1">
        <v>6</v>
      </c>
      <c r="G1097" s="1" t="s">
        <v>450</v>
      </c>
      <c r="H1097" s="1">
        <v>2</v>
      </c>
      <c r="I1097" s="1" t="str">
        <f>LOOKUP(A1097, Streets!A:A, Streets!B:B)</f>
        <v>W5</v>
      </c>
      <c r="J1097" s="1" t="str">
        <f>IF(I1097 &lt;&gt; "?", CONCATENATE(I1097, E1097), "?")</f>
        <v>W50212</v>
      </c>
      <c r="K1097" s="2" t="str">
        <f t="shared" si="17"/>
        <v>212 W. Fifth St. Reno, NV</v>
      </c>
      <c r="L1097" t="s">
        <v>1621</v>
      </c>
      <c r="M1097">
        <v>39.530681000000001</v>
      </c>
      <c r="N1097">
        <v>-119.81743400000001</v>
      </c>
    </row>
    <row r="1098" spans="1:14">
      <c r="A1098" s="1" t="s">
        <v>527</v>
      </c>
      <c r="B1098" s="1" t="s">
        <v>5</v>
      </c>
      <c r="D1098" s="1" t="s">
        <v>65</v>
      </c>
      <c r="E1098" s="1" t="s">
        <v>204</v>
      </c>
      <c r="F1098" s="1">
        <v>6</v>
      </c>
      <c r="G1098" s="1" t="s">
        <v>450</v>
      </c>
      <c r="H1098" s="1">
        <v>2</v>
      </c>
      <c r="I1098" s="1" t="str">
        <f>LOOKUP(A1098, Streets!A:A, Streets!B:B)</f>
        <v>W5</v>
      </c>
      <c r="J1098" s="1" t="str">
        <f>IF(I1098 &lt;&gt; "?", CONCATENATE(I1098, E1098), "?")</f>
        <v>W50210</v>
      </c>
      <c r="K1098" s="2" t="str">
        <f t="shared" si="17"/>
        <v>210 W. Fifth St. Reno, NV</v>
      </c>
      <c r="L1098" t="s">
        <v>1622</v>
      </c>
      <c r="M1098">
        <v>39.530686000000003</v>
      </c>
      <c r="N1098">
        <v>-119.817407</v>
      </c>
    </row>
    <row r="1099" spans="1:14">
      <c r="A1099" s="1" t="s">
        <v>527</v>
      </c>
      <c r="B1099" s="1" t="s">
        <v>5</v>
      </c>
      <c r="D1099" s="1" t="s">
        <v>65</v>
      </c>
      <c r="E1099" s="1" t="s">
        <v>363</v>
      </c>
      <c r="F1099" s="1">
        <v>6</v>
      </c>
      <c r="G1099" s="1" t="s">
        <v>450</v>
      </c>
      <c r="H1099" s="1">
        <v>2</v>
      </c>
      <c r="I1099" s="1" t="str">
        <f>LOOKUP(A1099, Streets!A:A, Streets!B:B)</f>
        <v>W5</v>
      </c>
      <c r="J1099" s="1" t="str">
        <f>IF(I1099 &lt;&gt; "?", CONCATENATE(I1099, E1099), "?")</f>
        <v>W50208</v>
      </c>
      <c r="K1099" s="2" t="str">
        <f t="shared" si="17"/>
        <v>208 W. Fifth St. Reno, NV</v>
      </c>
      <c r="L1099" t="s">
        <v>1623</v>
      </c>
      <c r="M1099">
        <v>39.530690999999997</v>
      </c>
      <c r="N1099">
        <v>-119.817381</v>
      </c>
    </row>
    <row r="1100" spans="1:14">
      <c r="A1100" s="1" t="s">
        <v>527</v>
      </c>
      <c r="B1100" s="1" t="s">
        <v>5</v>
      </c>
      <c r="D1100" s="1" t="s">
        <v>65</v>
      </c>
      <c r="E1100" s="1" t="s">
        <v>116</v>
      </c>
      <c r="F1100" s="1">
        <v>6</v>
      </c>
      <c r="G1100" s="1" t="s">
        <v>450</v>
      </c>
      <c r="H1100" s="1">
        <v>2</v>
      </c>
      <c r="I1100" s="1" t="str">
        <f>LOOKUP(A1100, Streets!A:A, Streets!B:B)</f>
        <v>W5</v>
      </c>
      <c r="J1100" s="1" t="str">
        <f>IF(I1100 &lt;&gt; "?", CONCATENATE(I1100, E1100), "?")</f>
        <v>W50206</v>
      </c>
      <c r="K1100" s="2" t="str">
        <f t="shared" si="17"/>
        <v>206 W. Fifth St. Reno, NV</v>
      </c>
      <c r="L1100" t="s">
        <v>1624</v>
      </c>
      <c r="M1100">
        <v>39.530695999999999</v>
      </c>
      <c r="N1100">
        <v>-119.81735399999999</v>
      </c>
    </row>
    <row r="1101" spans="1:14">
      <c r="A1101" s="1" t="s">
        <v>527</v>
      </c>
      <c r="B1101" s="1" t="s">
        <v>5</v>
      </c>
      <c r="D1101" s="1" t="s">
        <v>65</v>
      </c>
      <c r="E1101" s="1" t="s">
        <v>117</v>
      </c>
      <c r="F1101" s="1">
        <v>6</v>
      </c>
      <c r="G1101" s="1" t="s">
        <v>450</v>
      </c>
      <c r="H1101" s="1">
        <v>2</v>
      </c>
      <c r="I1101" s="1" t="str">
        <f>LOOKUP(A1101, Streets!A:A, Streets!B:B)</f>
        <v>W5</v>
      </c>
      <c r="J1101" s="1" t="str">
        <f>IF(I1101 &lt;&gt; "?", CONCATENATE(I1101, E1101), "?")</f>
        <v>W50204</v>
      </c>
      <c r="K1101" s="2" t="str">
        <f t="shared" si="17"/>
        <v>204 W. Fifth St. Reno, NV</v>
      </c>
      <c r="L1101" t="s">
        <v>1625</v>
      </c>
      <c r="M1101">
        <v>39.530701000000001</v>
      </c>
      <c r="N1101">
        <v>-119.817328</v>
      </c>
    </row>
    <row r="1102" spans="1:14">
      <c r="A1102" s="1" t="s">
        <v>531</v>
      </c>
      <c r="B1102" s="1" t="s">
        <v>62</v>
      </c>
      <c r="D1102" s="1" t="s">
        <v>37</v>
      </c>
      <c r="E1102" s="1" t="s">
        <v>93</v>
      </c>
      <c r="F1102" s="1">
        <v>7</v>
      </c>
      <c r="G1102" s="1" t="s">
        <v>452</v>
      </c>
      <c r="H1102" s="1">
        <v>2</v>
      </c>
      <c r="I1102" s="1" t="str">
        <f>LOOKUP(A1102, Streets!A:A, Streets!B:B)</f>
        <v>W6</v>
      </c>
      <c r="J1102" s="1" t="str">
        <f>IF(I1102 &lt;&gt; "?", CONCATENATE(I1102, E1102), "?")</f>
        <v>W60061</v>
      </c>
      <c r="K1102" s="2" t="str">
        <f t="shared" si="17"/>
        <v>61 W. Sixth St. Reno, NV</v>
      </c>
      <c r="L1102" t="s">
        <v>1626</v>
      </c>
      <c r="M1102">
        <v>39.532325999999998</v>
      </c>
      <c r="N1102">
        <v>-119.81586900000001</v>
      </c>
    </row>
    <row r="1103" spans="1:14">
      <c r="A1103" s="1" t="s">
        <v>531</v>
      </c>
      <c r="B1103" s="1" t="s">
        <v>62</v>
      </c>
      <c r="D1103" s="1" t="s">
        <v>37</v>
      </c>
      <c r="E1103" s="1" t="s">
        <v>91</v>
      </c>
      <c r="F1103" s="1">
        <v>7</v>
      </c>
      <c r="G1103" s="1" t="s">
        <v>452</v>
      </c>
      <c r="H1103" s="1">
        <v>2</v>
      </c>
      <c r="I1103" s="1" t="str">
        <f>LOOKUP(A1103, Streets!A:A, Streets!B:B)</f>
        <v>W6</v>
      </c>
      <c r="J1103" s="1" t="str">
        <f>IF(I1103 &lt;&gt; "?", CONCATENATE(I1103, E1103), "?")</f>
        <v>W60063</v>
      </c>
      <c r="K1103" s="2" t="str">
        <f t="shared" si="17"/>
        <v>63 W. Sixth St. Reno, NV</v>
      </c>
      <c r="L1103" t="s">
        <v>1627</v>
      </c>
      <c r="M1103">
        <v>39.532319999999999</v>
      </c>
      <c r="N1103">
        <v>-119.815896</v>
      </c>
    </row>
    <row r="1104" spans="1:14">
      <c r="A1104" s="1" t="s">
        <v>531</v>
      </c>
      <c r="B1104" s="1" t="s">
        <v>62</v>
      </c>
      <c r="D1104" s="1" t="s">
        <v>37</v>
      </c>
      <c r="E1104" s="1" t="s">
        <v>92</v>
      </c>
      <c r="F1104" s="1">
        <v>7</v>
      </c>
      <c r="G1104" s="1" t="s">
        <v>452</v>
      </c>
      <c r="H1104" s="1">
        <v>2</v>
      </c>
      <c r="I1104" s="1" t="str">
        <f>LOOKUP(A1104, Streets!A:A, Streets!B:B)</f>
        <v>W6</v>
      </c>
      <c r="J1104" s="1" t="str">
        <f>IF(I1104 &lt;&gt; "?", CONCATENATE(I1104, E1104), "?")</f>
        <v>W60065</v>
      </c>
      <c r="K1104" s="2" t="str">
        <f t="shared" si="17"/>
        <v>65 W. Sixth St. Reno, NV</v>
      </c>
      <c r="L1104" t="s">
        <v>1628</v>
      </c>
      <c r="M1104">
        <v>39.532314999999997</v>
      </c>
      <c r="N1104">
        <v>-119.815923</v>
      </c>
    </row>
    <row r="1105" spans="1:14">
      <c r="A1105" s="1" t="s">
        <v>531</v>
      </c>
      <c r="B1105" s="1" t="s">
        <v>62</v>
      </c>
      <c r="D1105" s="1" t="s">
        <v>37</v>
      </c>
      <c r="E1105" s="1" t="s">
        <v>89</v>
      </c>
      <c r="F1105" s="1">
        <v>7</v>
      </c>
      <c r="G1105" s="1" t="s">
        <v>452</v>
      </c>
      <c r="H1105" s="1">
        <v>2</v>
      </c>
      <c r="I1105" s="1" t="str">
        <f>LOOKUP(A1105, Streets!A:A, Streets!B:B)</f>
        <v>W6</v>
      </c>
      <c r="J1105" s="1" t="str">
        <f>IF(I1105 &lt;&gt; "?", CONCATENATE(I1105, E1105), "?")</f>
        <v>W60067</v>
      </c>
      <c r="K1105" s="2" t="str">
        <f t="shared" si="17"/>
        <v>67 W. Sixth St. Reno, NV</v>
      </c>
      <c r="L1105" t="s">
        <v>1629</v>
      </c>
      <c r="M1105">
        <v>39.532308999999998</v>
      </c>
      <c r="N1105">
        <v>-119.815951</v>
      </c>
    </row>
    <row r="1106" spans="1:14">
      <c r="A1106" s="1" t="s">
        <v>531</v>
      </c>
      <c r="B1106" s="1" t="s">
        <v>66</v>
      </c>
      <c r="D1106" s="1" t="s">
        <v>5</v>
      </c>
      <c r="E1106" s="1" t="s">
        <v>84</v>
      </c>
      <c r="F1106" s="1">
        <v>7</v>
      </c>
      <c r="G1106" s="1" t="s">
        <v>452</v>
      </c>
      <c r="H1106" s="1">
        <v>2</v>
      </c>
      <c r="I1106" s="1" t="str">
        <f>LOOKUP(A1106, Streets!A:A, Streets!B:B)</f>
        <v>W6</v>
      </c>
      <c r="J1106" s="1" t="str">
        <f>IF(I1106 &lt;&gt; "?", CONCATENATE(I1106, E1106), "?")</f>
        <v>W60131</v>
      </c>
      <c r="K1106" s="2" t="str">
        <f t="shared" si="17"/>
        <v>131 W. Sixth St. Reno, NV</v>
      </c>
      <c r="L1106" t="s">
        <v>1630</v>
      </c>
      <c r="M1106">
        <v>39.531959999999998</v>
      </c>
      <c r="N1106">
        <v>-119.81669100000001</v>
      </c>
    </row>
    <row r="1107" spans="1:14">
      <c r="A1107" s="1" t="s">
        <v>531</v>
      </c>
      <c r="B1107" s="1" t="s">
        <v>66</v>
      </c>
      <c r="D1107" s="1" t="s">
        <v>5</v>
      </c>
      <c r="E1107" s="1" t="s">
        <v>319</v>
      </c>
      <c r="F1107" s="1">
        <v>7</v>
      </c>
      <c r="G1107" s="1" t="s">
        <v>452</v>
      </c>
      <c r="H1107" s="1">
        <v>2</v>
      </c>
      <c r="I1107" s="1" t="str">
        <f>LOOKUP(A1107, Streets!A:A, Streets!B:B)</f>
        <v>W6</v>
      </c>
      <c r="J1107" s="1" t="str">
        <f>IF(I1107 &lt;&gt; "?", CONCATENATE(I1107, E1107), "?")</f>
        <v>W60129</v>
      </c>
      <c r="K1107" s="2" t="str">
        <f t="shared" si="17"/>
        <v>129 W. Sixth St. Reno, NV</v>
      </c>
      <c r="L1107" t="s">
        <v>1631</v>
      </c>
      <c r="M1107">
        <v>39.531967000000002</v>
      </c>
      <c r="N1107">
        <v>-119.816666</v>
      </c>
    </row>
    <row r="1108" spans="1:14">
      <c r="A1108" s="1" t="s">
        <v>531</v>
      </c>
      <c r="B1108" s="1" t="s">
        <v>66</v>
      </c>
      <c r="D1108" s="1" t="s">
        <v>5</v>
      </c>
      <c r="E1108" s="1" t="s">
        <v>83</v>
      </c>
      <c r="F1108" s="1">
        <v>7</v>
      </c>
      <c r="G1108" s="1" t="s">
        <v>452</v>
      </c>
      <c r="H1108" s="1">
        <v>2</v>
      </c>
      <c r="I1108" s="1" t="str">
        <f>LOOKUP(A1108, Streets!A:A, Streets!B:B)</f>
        <v>W6</v>
      </c>
      <c r="J1108" s="1" t="str">
        <f>IF(I1108 &lt;&gt; "?", CONCATENATE(I1108, E1108), "?")</f>
        <v>W60127</v>
      </c>
      <c r="K1108" s="2" t="str">
        <f t="shared" si="17"/>
        <v>127 W. Sixth St. Reno, NV</v>
      </c>
      <c r="L1108" t="s">
        <v>1632</v>
      </c>
      <c r="M1108">
        <v>39.531973999999998</v>
      </c>
      <c r="N1108">
        <v>-119.816641</v>
      </c>
    </row>
    <row r="1109" spans="1:14">
      <c r="A1109" s="1" t="s">
        <v>531</v>
      </c>
      <c r="B1109" s="1" t="s">
        <v>66</v>
      </c>
      <c r="D1109" s="1" t="s">
        <v>5</v>
      </c>
      <c r="E1109" s="1" t="s">
        <v>283</v>
      </c>
      <c r="F1109" s="1">
        <v>7</v>
      </c>
      <c r="G1109" s="1" t="s">
        <v>452</v>
      </c>
      <c r="H1109" s="1">
        <v>2</v>
      </c>
      <c r="I1109" s="1" t="str">
        <f>LOOKUP(A1109, Streets!A:A, Streets!B:B)</f>
        <v>W6</v>
      </c>
      <c r="J1109" s="1" t="str">
        <f>IF(I1109 &lt;&gt; "?", CONCATENATE(I1109, E1109), "?")</f>
        <v>W60125</v>
      </c>
      <c r="K1109" s="2" t="str">
        <f t="shared" si="17"/>
        <v>125 W. Sixth St. Reno, NV</v>
      </c>
      <c r="L1109" t="s">
        <v>1633</v>
      </c>
      <c r="M1109">
        <v>39.531982999999997</v>
      </c>
      <c r="N1109">
        <v>-119.816616</v>
      </c>
    </row>
    <row r="1110" spans="1:14">
      <c r="A1110" s="1" t="s">
        <v>531</v>
      </c>
      <c r="B1110" s="1" t="s">
        <v>66</v>
      </c>
      <c r="D1110" s="1" t="s">
        <v>5</v>
      </c>
      <c r="E1110" s="1" t="s">
        <v>208</v>
      </c>
      <c r="F1110" s="1">
        <v>7</v>
      </c>
      <c r="G1110" s="1" t="s">
        <v>452</v>
      </c>
      <c r="H1110" s="1">
        <v>2</v>
      </c>
      <c r="I1110" s="1" t="str">
        <f>LOOKUP(A1110, Streets!A:A, Streets!B:B)</f>
        <v>W6</v>
      </c>
      <c r="J1110" s="1" t="str">
        <f>IF(I1110 &lt;&gt; "?", CONCATENATE(I1110, E1110), "?")</f>
        <v>W60134</v>
      </c>
      <c r="K1110" s="2" t="str">
        <f t="shared" si="17"/>
        <v>134 W. Sixth St. Reno, NV</v>
      </c>
      <c r="L1110" t="s">
        <v>1634</v>
      </c>
      <c r="M1110">
        <v>39.531917999999997</v>
      </c>
      <c r="N1110">
        <v>-119.816729</v>
      </c>
    </row>
    <row r="1111" spans="1:14">
      <c r="A1111" s="1" t="s">
        <v>531</v>
      </c>
      <c r="B1111" s="1" t="s">
        <v>66</v>
      </c>
      <c r="D1111" s="1" t="s">
        <v>5</v>
      </c>
      <c r="E1111" s="1" t="s">
        <v>138</v>
      </c>
      <c r="F1111" s="1">
        <v>7</v>
      </c>
      <c r="G1111" s="1" t="s">
        <v>452</v>
      </c>
      <c r="H1111" s="1">
        <v>2</v>
      </c>
      <c r="I1111" s="1" t="str">
        <f>LOOKUP(A1111, Streets!A:A, Streets!B:B)</f>
        <v>W6</v>
      </c>
      <c r="J1111" s="1" t="str">
        <f>IF(I1111 &lt;&gt; "?", CONCATENATE(I1111, E1111), "?")</f>
        <v>W60132</v>
      </c>
      <c r="K1111" s="2" t="str">
        <f t="shared" si="17"/>
        <v>132 W. Sixth St. Reno, NV</v>
      </c>
      <c r="L1111" t="s">
        <v>1635</v>
      </c>
      <c r="M1111">
        <v>39.531925999999999</v>
      </c>
      <c r="N1111">
        <v>-119.816703</v>
      </c>
    </row>
    <row r="1112" spans="1:14">
      <c r="A1112" s="1" t="s">
        <v>531</v>
      </c>
      <c r="B1112" s="1" t="s">
        <v>66</v>
      </c>
      <c r="D1112" s="1" t="s">
        <v>5</v>
      </c>
      <c r="E1112" s="1" t="s">
        <v>209</v>
      </c>
      <c r="F1112" s="1">
        <v>7</v>
      </c>
      <c r="G1112" s="1" t="s">
        <v>452</v>
      </c>
      <c r="H1112" s="1">
        <v>2</v>
      </c>
      <c r="I1112" s="1" t="str">
        <f>LOOKUP(A1112, Streets!A:A, Streets!B:B)</f>
        <v>W6</v>
      </c>
      <c r="J1112" s="1" t="str">
        <f>IF(I1112 &lt;&gt; "?", CONCATENATE(I1112, E1112), "?")</f>
        <v>W60130</v>
      </c>
      <c r="K1112" s="2" t="str">
        <f t="shared" si="17"/>
        <v>130 W. Sixth St. Reno, NV</v>
      </c>
      <c r="L1112" t="s">
        <v>1636</v>
      </c>
      <c r="M1112">
        <v>39.531933000000002</v>
      </c>
      <c r="N1112">
        <v>-119.816678</v>
      </c>
    </row>
    <row r="1113" spans="1:14">
      <c r="A1113" s="1" t="s">
        <v>531</v>
      </c>
      <c r="B1113" s="1" t="s">
        <v>66</v>
      </c>
      <c r="D1113" s="1" t="s">
        <v>5</v>
      </c>
      <c r="E1113" s="1" t="s">
        <v>255</v>
      </c>
      <c r="F1113" s="1">
        <v>7</v>
      </c>
      <c r="G1113" s="1" t="s">
        <v>452</v>
      </c>
      <c r="H1113" s="1">
        <v>2</v>
      </c>
      <c r="I1113" s="1" t="str">
        <f>LOOKUP(A1113, Streets!A:A, Streets!B:B)</f>
        <v>W6</v>
      </c>
      <c r="J1113" s="1" t="str">
        <f>IF(I1113 &lt;&gt; "?", CONCATENATE(I1113, E1113), "?")</f>
        <v>W60128</v>
      </c>
      <c r="K1113" s="2" t="str">
        <f t="shared" si="17"/>
        <v>128 W. Sixth St. Reno, NV</v>
      </c>
      <c r="L1113" t="s">
        <v>1637</v>
      </c>
      <c r="M1113">
        <v>39.531941000000003</v>
      </c>
      <c r="N1113">
        <v>-119.816653</v>
      </c>
    </row>
    <row r="1114" spans="1:14">
      <c r="A1114" s="1" t="s">
        <v>531</v>
      </c>
      <c r="B1114" s="1" t="s">
        <v>66</v>
      </c>
      <c r="D1114" s="1" t="s">
        <v>5</v>
      </c>
      <c r="E1114" s="1" t="s">
        <v>254</v>
      </c>
      <c r="F1114" s="1">
        <v>7</v>
      </c>
      <c r="G1114" s="1" t="s">
        <v>452</v>
      </c>
      <c r="H1114" s="1">
        <v>2</v>
      </c>
      <c r="I1114" s="1" t="str">
        <f>LOOKUP(A1114, Streets!A:A, Streets!B:B)</f>
        <v>W6</v>
      </c>
      <c r="J1114" s="1" t="str">
        <f>IF(I1114 &lt;&gt; "?", CONCATENATE(I1114, E1114), "?")</f>
        <v>W60126</v>
      </c>
      <c r="K1114" s="2" t="str">
        <f t="shared" si="17"/>
        <v>126 W. Sixth St. Reno, NV</v>
      </c>
      <c r="L1114" t="s">
        <v>1638</v>
      </c>
      <c r="M1114">
        <v>39.531948</v>
      </c>
      <c r="N1114">
        <v>-119.816626</v>
      </c>
    </row>
    <row r="1115" spans="1:14">
      <c r="A1115" s="1" t="s">
        <v>531</v>
      </c>
      <c r="B1115" s="1" t="s">
        <v>66</v>
      </c>
      <c r="D1115" s="1" t="s">
        <v>5</v>
      </c>
      <c r="E1115" s="1" t="s">
        <v>253</v>
      </c>
      <c r="F1115" s="1">
        <v>7</v>
      </c>
      <c r="G1115" s="1" t="s">
        <v>452</v>
      </c>
      <c r="H1115" s="1">
        <v>2</v>
      </c>
      <c r="I1115" s="1" t="str">
        <f>LOOKUP(A1115, Streets!A:A, Streets!B:B)</f>
        <v>W6</v>
      </c>
      <c r="J1115" s="1" t="str">
        <f>IF(I1115 &lt;&gt; "?", CONCATENATE(I1115, E1115), "?")</f>
        <v>W60124</v>
      </c>
      <c r="K1115" s="2" t="str">
        <f t="shared" si="17"/>
        <v>124 W. Sixth St. Reno, NV</v>
      </c>
      <c r="L1115" t="s">
        <v>1639</v>
      </c>
      <c r="M1115">
        <v>39.531956000000001</v>
      </c>
      <c r="N1115">
        <v>-119.816602</v>
      </c>
    </row>
    <row r="1116" spans="1:14">
      <c r="A1116" s="1" t="s">
        <v>531</v>
      </c>
      <c r="B1116" s="1" t="s">
        <v>66</v>
      </c>
      <c r="D1116" s="1" t="s">
        <v>5</v>
      </c>
      <c r="E1116" s="1" t="s">
        <v>252</v>
      </c>
      <c r="F1116" s="1">
        <v>7</v>
      </c>
      <c r="G1116" s="1" t="s">
        <v>452</v>
      </c>
      <c r="H1116" s="1">
        <v>2</v>
      </c>
      <c r="I1116" s="1" t="str">
        <f>LOOKUP(A1116, Streets!A:A, Streets!B:B)</f>
        <v>W6</v>
      </c>
      <c r="J1116" s="1" t="str">
        <f>IF(I1116 &lt;&gt; "?", CONCATENATE(I1116, E1116), "?")</f>
        <v>W60122</v>
      </c>
      <c r="K1116" s="2" t="str">
        <f t="shared" si="17"/>
        <v>122 W. Sixth St. Reno, NV</v>
      </c>
      <c r="L1116" t="s">
        <v>1640</v>
      </c>
      <c r="M1116">
        <v>39.531965999999997</v>
      </c>
      <c r="N1116">
        <v>-119.816576</v>
      </c>
    </row>
    <row r="1117" spans="1:14">
      <c r="A1117" s="1" t="s">
        <v>531</v>
      </c>
      <c r="B1117" s="1" t="s">
        <v>66</v>
      </c>
      <c r="D1117" s="1" t="s">
        <v>5</v>
      </c>
      <c r="E1117" s="1" t="s">
        <v>321</v>
      </c>
      <c r="F1117" s="1">
        <v>7</v>
      </c>
      <c r="G1117" s="1" t="s">
        <v>452</v>
      </c>
      <c r="H1117" s="1">
        <v>2</v>
      </c>
      <c r="I1117" s="1" t="str">
        <f>LOOKUP(A1117, Streets!A:A, Streets!B:B)</f>
        <v>W6</v>
      </c>
      <c r="J1117" s="1" t="str">
        <f>IF(I1117 &lt;&gt; "?", CONCATENATE(I1117, E1117), "?")</f>
        <v>W60120</v>
      </c>
      <c r="K1117" s="2" t="str">
        <f t="shared" si="17"/>
        <v>120 W. Sixth St. Reno, NV</v>
      </c>
      <c r="L1117" t="s">
        <v>1641</v>
      </c>
      <c r="M1117">
        <v>39.531975000000003</v>
      </c>
      <c r="N1117">
        <v>-119.816552</v>
      </c>
    </row>
    <row r="1118" spans="1:14">
      <c r="A1118" s="1" t="s">
        <v>531</v>
      </c>
      <c r="B1118" s="1" t="s">
        <v>66</v>
      </c>
      <c r="D1118" s="1" t="s">
        <v>5</v>
      </c>
      <c r="E1118" s="1" t="s">
        <v>282</v>
      </c>
      <c r="F1118" s="1">
        <v>7</v>
      </c>
      <c r="G1118" s="1" t="s">
        <v>452</v>
      </c>
      <c r="H1118" s="1">
        <v>2</v>
      </c>
      <c r="I1118" s="1" t="str">
        <f>LOOKUP(A1118, Streets!A:A, Streets!B:B)</f>
        <v>W6</v>
      </c>
      <c r="J1118" s="1" t="str">
        <f>IF(I1118 &lt;&gt; "?", CONCATENATE(I1118, E1118), "?")</f>
        <v>W60118</v>
      </c>
      <c r="K1118" s="2" t="str">
        <f t="shared" si="17"/>
        <v>118 W. Sixth St. Reno, NV</v>
      </c>
      <c r="L1118" t="s">
        <v>1642</v>
      </c>
      <c r="M1118">
        <v>39.531986000000003</v>
      </c>
      <c r="N1118">
        <v>-119.81652699999999</v>
      </c>
    </row>
    <row r="1119" spans="1:14">
      <c r="A1119" s="1" t="s">
        <v>531</v>
      </c>
      <c r="B1119" s="1" t="s">
        <v>66</v>
      </c>
      <c r="D1119" s="1" t="s">
        <v>5</v>
      </c>
      <c r="E1119" s="1" t="s">
        <v>210</v>
      </c>
      <c r="F1119" s="1">
        <v>7</v>
      </c>
      <c r="G1119" s="1" t="s">
        <v>452</v>
      </c>
      <c r="H1119" s="1">
        <v>2</v>
      </c>
      <c r="I1119" s="1" t="str">
        <f>LOOKUP(A1119, Streets!A:A, Streets!B:B)</f>
        <v>W6</v>
      </c>
      <c r="J1119" s="1" t="str">
        <f>IF(I1119 &lt;&gt; "?", CONCATENATE(I1119, E1119), "?")</f>
        <v>W60116</v>
      </c>
      <c r="K1119" s="2" t="str">
        <f t="shared" si="17"/>
        <v>116 W. Sixth St. Reno, NV</v>
      </c>
      <c r="L1119" t="s">
        <v>1643</v>
      </c>
      <c r="M1119">
        <v>39.531996999999997</v>
      </c>
      <c r="N1119">
        <v>-119.816503</v>
      </c>
    </row>
    <row r="1120" spans="1:14">
      <c r="A1120" s="1" t="s">
        <v>531</v>
      </c>
      <c r="B1120" s="1" t="s">
        <v>66</v>
      </c>
      <c r="D1120" s="1" t="s">
        <v>5</v>
      </c>
      <c r="E1120" s="1" t="s">
        <v>211</v>
      </c>
      <c r="F1120" s="1">
        <v>7</v>
      </c>
      <c r="G1120" s="1" t="s">
        <v>452</v>
      </c>
      <c r="H1120" s="1">
        <v>2</v>
      </c>
      <c r="I1120" s="1" t="str">
        <f>LOOKUP(A1120, Streets!A:A, Streets!B:B)</f>
        <v>W6</v>
      </c>
      <c r="J1120" s="1" t="str">
        <f>IF(I1120 &lt;&gt; "?", CONCATENATE(I1120, E1120), "?")</f>
        <v>W60114</v>
      </c>
      <c r="K1120" s="2" t="str">
        <f t="shared" si="17"/>
        <v>114 W. Sixth St. Reno, NV</v>
      </c>
      <c r="L1120" t="s">
        <v>1644</v>
      </c>
      <c r="M1120">
        <v>39.532009000000002</v>
      </c>
      <c r="N1120">
        <v>-119.81648</v>
      </c>
    </row>
    <row r="1121" spans="1:14">
      <c r="A1121" s="1" t="s">
        <v>531</v>
      </c>
      <c r="B1121" s="1" t="s">
        <v>66</v>
      </c>
      <c r="D1121" s="1" t="s">
        <v>5</v>
      </c>
      <c r="E1121" s="1" t="s">
        <v>212</v>
      </c>
      <c r="F1121" s="1">
        <v>7</v>
      </c>
      <c r="G1121" s="1" t="s">
        <v>452</v>
      </c>
      <c r="H1121" s="1">
        <v>2</v>
      </c>
      <c r="I1121" s="1" t="str">
        <f>LOOKUP(A1121, Streets!A:A, Streets!B:B)</f>
        <v>W6</v>
      </c>
      <c r="J1121" s="1" t="str">
        <f>IF(I1121 &lt;&gt; "?", CONCATENATE(I1121, E1121), "?")</f>
        <v>W60112</v>
      </c>
      <c r="K1121" s="2" t="str">
        <f t="shared" si="17"/>
        <v>112 W. Sixth St. Reno, NV</v>
      </c>
      <c r="L1121" t="s">
        <v>1645</v>
      </c>
      <c r="M1121">
        <v>39.532023000000002</v>
      </c>
      <c r="N1121">
        <v>-119.816458</v>
      </c>
    </row>
    <row r="1122" spans="1:14">
      <c r="A1122" s="1" t="s">
        <v>531</v>
      </c>
      <c r="B1122" s="1" t="s">
        <v>5</v>
      </c>
      <c r="D1122" s="1" t="s">
        <v>65</v>
      </c>
      <c r="E1122" s="1" t="s">
        <v>437</v>
      </c>
      <c r="F1122" s="1">
        <v>7</v>
      </c>
      <c r="G1122" s="1" t="s">
        <v>452</v>
      </c>
      <c r="H1122" s="1">
        <v>2</v>
      </c>
      <c r="I1122" s="1" t="str">
        <f>LOOKUP(A1122, Streets!A:A, Streets!B:B)</f>
        <v>W6</v>
      </c>
      <c r="J1122" s="1" t="str">
        <f>IF(I1122 &lt;&gt; "?", CONCATENATE(I1122, E1122), "?")</f>
        <v>W60260</v>
      </c>
      <c r="K1122" s="2" t="str">
        <f t="shared" si="17"/>
        <v>260 W. Sixth St. Reno, NV</v>
      </c>
      <c r="L1122" t="s">
        <v>1646</v>
      </c>
      <c r="M1122">
        <v>39.531522000000002</v>
      </c>
      <c r="N1122">
        <v>-119.818674</v>
      </c>
    </row>
    <row r="1123" spans="1:14">
      <c r="A1123" s="1" t="s">
        <v>531</v>
      </c>
      <c r="B1123" s="1" t="s">
        <v>5</v>
      </c>
      <c r="D1123" s="1" t="s">
        <v>65</v>
      </c>
      <c r="E1123" s="1" t="s">
        <v>438</v>
      </c>
      <c r="F1123" s="1">
        <v>7</v>
      </c>
      <c r="G1123" s="1" t="s">
        <v>452</v>
      </c>
      <c r="H1123" s="1">
        <v>2</v>
      </c>
      <c r="I1123" s="1" t="str">
        <f>LOOKUP(A1123, Streets!A:A, Streets!B:B)</f>
        <v>W6</v>
      </c>
      <c r="J1123" s="1" t="str">
        <f>IF(I1123 &lt;&gt; "?", CONCATENATE(I1123, E1123), "?")</f>
        <v>W60258</v>
      </c>
      <c r="K1123" s="2" t="str">
        <f t="shared" si="17"/>
        <v>258 W. Sixth St. Reno, NV</v>
      </c>
      <c r="L1123" t="s">
        <v>1647</v>
      </c>
      <c r="M1123">
        <v>39.531523999999997</v>
      </c>
      <c r="N1123">
        <v>-119.818663</v>
      </c>
    </row>
    <row r="1124" spans="1:14">
      <c r="A1124" s="1" t="s">
        <v>531</v>
      </c>
      <c r="B1124" s="1" t="s">
        <v>5</v>
      </c>
      <c r="D1124" s="1" t="s">
        <v>65</v>
      </c>
      <c r="E1124" s="1" t="s">
        <v>436</v>
      </c>
      <c r="F1124" s="1">
        <v>7</v>
      </c>
      <c r="G1124" s="1" t="s">
        <v>452</v>
      </c>
      <c r="H1124" s="1">
        <v>2</v>
      </c>
      <c r="I1124" s="1" t="str">
        <f>LOOKUP(A1124, Streets!A:A, Streets!B:B)</f>
        <v>W6</v>
      </c>
      <c r="J1124" s="1" t="str">
        <f>IF(I1124 &lt;&gt; "?", CONCATENATE(I1124, E1124), "?")</f>
        <v>W60256</v>
      </c>
      <c r="K1124" s="2" t="str">
        <f t="shared" si="17"/>
        <v>256 W. Sixth St. Reno, NV</v>
      </c>
      <c r="L1124" t="s">
        <v>1648</v>
      </c>
      <c r="M1124">
        <v>39.531525999999999</v>
      </c>
      <c r="N1124">
        <v>-119.818652</v>
      </c>
    </row>
    <row r="1125" spans="1:14">
      <c r="A1125" s="1" t="s">
        <v>531</v>
      </c>
      <c r="B1125" s="1" t="s">
        <v>5</v>
      </c>
      <c r="D1125" s="1" t="s">
        <v>65</v>
      </c>
      <c r="E1125" s="1" t="s">
        <v>269</v>
      </c>
      <c r="F1125" s="1">
        <v>7</v>
      </c>
      <c r="G1125" s="1" t="s">
        <v>452</v>
      </c>
      <c r="H1125" s="1">
        <v>2</v>
      </c>
      <c r="I1125" s="1" t="str">
        <f>LOOKUP(A1125, Streets!A:A, Streets!B:B)</f>
        <v>W6</v>
      </c>
      <c r="J1125" s="1" t="str">
        <f>IF(I1125 &lt;&gt; "?", CONCATENATE(I1125, E1125), "?")</f>
        <v>W60254</v>
      </c>
      <c r="K1125" s="2" t="str">
        <f t="shared" si="17"/>
        <v>254 W. Sixth St. Reno, NV</v>
      </c>
      <c r="L1125" t="s">
        <v>1649</v>
      </c>
      <c r="M1125">
        <v>39.531528999999999</v>
      </c>
      <c r="N1125">
        <v>-119.81864</v>
      </c>
    </row>
    <row r="1126" spans="1:14">
      <c r="A1126" s="1" t="s">
        <v>531</v>
      </c>
      <c r="B1126" s="1" t="s">
        <v>5</v>
      </c>
      <c r="D1126" s="1" t="s">
        <v>65</v>
      </c>
      <c r="E1126" s="1" t="s">
        <v>270</v>
      </c>
      <c r="F1126" s="1">
        <v>7</v>
      </c>
      <c r="G1126" s="1" t="s">
        <v>452</v>
      </c>
      <c r="H1126" s="1">
        <v>2</v>
      </c>
      <c r="I1126" s="1" t="str">
        <f>LOOKUP(A1126, Streets!A:A, Streets!B:B)</f>
        <v>W6</v>
      </c>
      <c r="J1126" s="1" t="str">
        <f>IF(I1126 &lt;&gt; "?", CONCATENATE(I1126, E1126), "?")</f>
        <v>W60252</v>
      </c>
      <c r="K1126" s="2" t="str">
        <f t="shared" si="17"/>
        <v>252 W. Sixth St. Reno, NV</v>
      </c>
      <c r="L1126" t="s">
        <v>1650</v>
      </c>
      <c r="M1126">
        <v>39.531531000000001</v>
      </c>
      <c r="N1126">
        <v>-119.818629</v>
      </c>
    </row>
    <row r="1127" spans="1:14">
      <c r="A1127" s="1" t="s">
        <v>531</v>
      </c>
      <c r="B1127" s="1" t="s">
        <v>5</v>
      </c>
      <c r="D1127" s="1" t="s">
        <v>65</v>
      </c>
      <c r="E1127" s="1" t="s">
        <v>271</v>
      </c>
      <c r="F1127" s="1">
        <v>7</v>
      </c>
      <c r="G1127" s="1" t="s">
        <v>452</v>
      </c>
      <c r="H1127" s="1">
        <v>2</v>
      </c>
      <c r="I1127" s="1" t="str">
        <f>LOOKUP(A1127, Streets!A:A, Streets!B:B)</f>
        <v>W6</v>
      </c>
      <c r="J1127" s="1" t="str">
        <f>IF(I1127 &lt;&gt; "?", CONCATENATE(I1127, E1127), "?")</f>
        <v>W60250</v>
      </c>
      <c r="K1127" s="2" t="str">
        <f t="shared" si="17"/>
        <v>250 W. Sixth St. Reno, NV</v>
      </c>
      <c r="L1127" t="s">
        <v>1651</v>
      </c>
      <c r="M1127">
        <v>39.531533000000003</v>
      </c>
      <c r="N1127">
        <v>-119.818617</v>
      </c>
    </row>
    <row r="1128" spans="1:14">
      <c r="A1128" s="1" t="s">
        <v>531</v>
      </c>
      <c r="B1128" s="1" t="s">
        <v>5</v>
      </c>
      <c r="D1128" s="1" t="s">
        <v>65</v>
      </c>
      <c r="E1128" s="1" t="s">
        <v>272</v>
      </c>
      <c r="F1128" s="1">
        <v>7</v>
      </c>
      <c r="G1128" s="1" t="s">
        <v>452</v>
      </c>
      <c r="H1128" s="1">
        <v>2</v>
      </c>
      <c r="I1128" s="1" t="str">
        <f>LOOKUP(A1128, Streets!A:A, Streets!B:B)</f>
        <v>W6</v>
      </c>
      <c r="J1128" s="1" t="str">
        <f>IF(I1128 &lt;&gt; "?", CONCATENATE(I1128, E1128), "?")</f>
        <v>W60248</v>
      </c>
      <c r="K1128" s="2" t="str">
        <f t="shared" si="17"/>
        <v>248 W. Sixth St. Reno, NV</v>
      </c>
      <c r="L1128" t="s">
        <v>1652</v>
      </c>
      <c r="M1128">
        <v>39.531534999999998</v>
      </c>
      <c r="N1128">
        <v>-119.818606</v>
      </c>
    </row>
    <row r="1129" spans="1:14">
      <c r="A1129" s="1" t="s">
        <v>531</v>
      </c>
      <c r="B1129" s="1" t="s">
        <v>5</v>
      </c>
      <c r="D1129" s="1" t="s">
        <v>65</v>
      </c>
      <c r="E1129" s="1" t="s">
        <v>273</v>
      </c>
      <c r="F1129" s="1">
        <v>7</v>
      </c>
      <c r="G1129" s="1" t="s">
        <v>452</v>
      </c>
      <c r="H1129" s="1">
        <v>2</v>
      </c>
      <c r="I1129" s="1" t="str">
        <f>LOOKUP(A1129, Streets!A:A, Streets!B:B)</f>
        <v>W6</v>
      </c>
      <c r="J1129" s="1" t="str">
        <f>IF(I1129 &lt;&gt; "?", CONCATENATE(I1129, E1129), "?")</f>
        <v>W60246</v>
      </c>
      <c r="K1129" s="2" t="str">
        <f t="shared" si="17"/>
        <v>246 W. Sixth St. Reno, NV</v>
      </c>
      <c r="L1129" t="s">
        <v>1653</v>
      </c>
      <c r="M1129">
        <v>39.531537999999998</v>
      </c>
      <c r="N1129">
        <v>-119.818595</v>
      </c>
    </row>
    <row r="1130" spans="1:14">
      <c r="A1130" s="1" t="s">
        <v>531</v>
      </c>
      <c r="B1130" s="1" t="s">
        <v>5</v>
      </c>
      <c r="D1130" s="1" t="s">
        <v>65</v>
      </c>
      <c r="E1130" s="1" t="s">
        <v>409</v>
      </c>
      <c r="F1130" s="1">
        <v>7</v>
      </c>
      <c r="G1130" s="1" t="s">
        <v>452</v>
      </c>
      <c r="H1130" s="1">
        <v>2</v>
      </c>
      <c r="I1130" s="1" t="str">
        <f>LOOKUP(A1130, Streets!A:A, Streets!B:B)</f>
        <v>W6</v>
      </c>
      <c r="J1130" s="1" t="str">
        <f>IF(I1130 &lt;&gt; "?", CONCATENATE(I1130, E1130), "?")</f>
        <v>W60244</v>
      </c>
      <c r="K1130" s="2" t="str">
        <f t="shared" si="17"/>
        <v>244 W. Sixth St. Reno, NV</v>
      </c>
      <c r="L1130" t="s">
        <v>1654</v>
      </c>
      <c r="M1130">
        <v>39.53154</v>
      </c>
      <c r="N1130">
        <v>-119.818583</v>
      </c>
    </row>
    <row r="1131" spans="1:14">
      <c r="A1131" s="1" t="s">
        <v>531</v>
      </c>
      <c r="B1131" s="1" t="s">
        <v>5</v>
      </c>
      <c r="D1131" s="1" t="s">
        <v>65</v>
      </c>
      <c r="E1131" s="1" t="s">
        <v>139</v>
      </c>
      <c r="F1131" s="1">
        <v>7</v>
      </c>
      <c r="G1131" s="1" t="s">
        <v>452</v>
      </c>
      <c r="H1131" s="1">
        <v>2</v>
      </c>
      <c r="I1131" s="1" t="str">
        <f>LOOKUP(A1131, Streets!A:A, Streets!B:B)</f>
        <v>W6</v>
      </c>
      <c r="J1131" s="1" t="str">
        <f>IF(I1131 &lt;&gt; "?", CONCATENATE(I1131, E1131), "?")</f>
        <v>W60225</v>
      </c>
      <c r="K1131" s="2" t="str">
        <f t="shared" si="17"/>
        <v>225 W. Sixth St. Reno, NV</v>
      </c>
      <c r="L1131" t="s">
        <v>1655</v>
      </c>
      <c r="M1131">
        <v>39.531682000000004</v>
      </c>
      <c r="N1131">
        <v>-119.81800800000001</v>
      </c>
    </row>
    <row r="1132" spans="1:14">
      <c r="A1132" s="1" t="s">
        <v>531</v>
      </c>
      <c r="B1132" s="1" t="s">
        <v>5</v>
      </c>
      <c r="D1132" s="1" t="s">
        <v>65</v>
      </c>
      <c r="E1132" s="1" t="s">
        <v>263</v>
      </c>
      <c r="F1132" s="1">
        <v>7</v>
      </c>
      <c r="G1132" s="1" t="s">
        <v>452</v>
      </c>
      <c r="H1132" s="1">
        <v>2</v>
      </c>
      <c r="I1132" s="1" t="str">
        <f>LOOKUP(A1132, Streets!A:A, Streets!B:B)</f>
        <v>W6</v>
      </c>
      <c r="J1132" s="1" t="str">
        <f>IF(I1132 &lt;&gt; "?", CONCATENATE(I1132, E1132), "?")</f>
        <v>W60227</v>
      </c>
      <c r="K1132" s="2" t="str">
        <f t="shared" si="17"/>
        <v>227 W. Sixth St. Reno, NV</v>
      </c>
      <c r="L1132" t="s">
        <v>1656</v>
      </c>
      <c r="M1132">
        <v>39.531675</v>
      </c>
      <c r="N1132">
        <v>-119.818043</v>
      </c>
    </row>
    <row r="1133" spans="1:14">
      <c r="A1133" s="1" t="s">
        <v>531</v>
      </c>
      <c r="B1133" s="1" t="s">
        <v>5</v>
      </c>
      <c r="D1133" s="1" t="s">
        <v>65</v>
      </c>
      <c r="E1133" s="1" t="s">
        <v>236</v>
      </c>
      <c r="F1133" s="1">
        <v>7</v>
      </c>
      <c r="G1133" s="1" t="s">
        <v>452</v>
      </c>
      <c r="H1133" s="1">
        <v>2</v>
      </c>
      <c r="I1133" s="1" t="str">
        <f>LOOKUP(A1133, Streets!A:A, Streets!B:B)</f>
        <v>W6</v>
      </c>
      <c r="J1133" s="1" t="str">
        <f>IF(I1133 &lt;&gt; "?", CONCATENATE(I1133, E1133), "?")</f>
        <v>W60229</v>
      </c>
      <c r="K1133" s="2" t="str">
        <f t="shared" si="17"/>
        <v>229 W. Sixth St. Reno, NV</v>
      </c>
      <c r="L1133" t="s">
        <v>1657</v>
      </c>
      <c r="M1133">
        <v>39.531668000000003</v>
      </c>
      <c r="N1133">
        <v>-119.818077</v>
      </c>
    </row>
    <row r="1134" spans="1:14">
      <c r="A1134" s="1" t="s">
        <v>531</v>
      </c>
      <c r="B1134" s="1" t="s">
        <v>5</v>
      </c>
      <c r="D1134" s="1" t="s">
        <v>65</v>
      </c>
      <c r="E1134" s="1" t="s">
        <v>237</v>
      </c>
      <c r="F1134" s="1">
        <v>7</v>
      </c>
      <c r="G1134" s="1" t="s">
        <v>452</v>
      </c>
      <c r="H1134" s="1">
        <v>2</v>
      </c>
      <c r="I1134" s="1" t="str">
        <f>LOOKUP(A1134, Streets!A:A, Streets!B:B)</f>
        <v>W6</v>
      </c>
      <c r="J1134" s="1" t="str">
        <f>IF(I1134 &lt;&gt; "?", CONCATENATE(I1134, E1134), "?")</f>
        <v>W60231</v>
      </c>
      <c r="K1134" s="2" t="str">
        <f t="shared" si="17"/>
        <v>231 W. Sixth St. Reno, NV</v>
      </c>
      <c r="L1134" t="s">
        <v>1658</v>
      </c>
      <c r="M1134">
        <v>39.531661999999997</v>
      </c>
      <c r="N1134">
        <v>-119.818112</v>
      </c>
    </row>
    <row r="1135" spans="1:14">
      <c r="A1135" s="1" t="s">
        <v>531</v>
      </c>
      <c r="B1135" s="1" t="s">
        <v>5</v>
      </c>
      <c r="D1135" s="1" t="s">
        <v>65</v>
      </c>
      <c r="E1135" s="1" t="s">
        <v>238</v>
      </c>
      <c r="F1135" s="1">
        <v>7</v>
      </c>
      <c r="G1135" s="1" t="s">
        <v>452</v>
      </c>
      <c r="H1135" s="1">
        <v>2</v>
      </c>
      <c r="I1135" s="1" t="str">
        <f>LOOKUP(A1135, Streets!A:A, Streets!B:B)</f>
        <v>W6</v>
      </c>
      <c r="J1135" s="1" t="str">
        <f>IF(I1135 &lt;&gt; "?", CONCATENATE(I1135, E1135), "?")</f>
        <v>W60233</v>
      </c>
      <c r="K1135" s="2" t="str">
        <f t="shared" si="17"/>
        <v>233 W. Sixth St. Reno, NV</v>
      </c>
      <c r="L1135" t="s">
        <v>1659</v>
      </c>
      <c r="M1135">
        <v>39.531655000000001</v>
      </c>
      <c r="N1135">
        <v>-119.818146</v>
      </c>
    </row>
    <row r="1136" spans="1:14">
      <c r="A1136" s="1" t="s">
        <v>531</v>
      </c>
      <c r="B1136" s="1" t="s">
        <v>5</v>
      </c>
      <c r="D1136" s="1" t="s">
        <v>65</v>
      </c>
      <c r="E1136" s="1" t="s">
        <v>239</v>
      </c>
      <c r="F1136" s="1">
        <v>7</v>
      </c>
      <c r="G1136" s="1" t="s">
        <v>452</v>
      </c>
      <c r="H1136" s="1">
        <v>2</v>
      </c>
      <c r="I1136" s="1" t="str">
        <f>LOOKUP(A1136, Streets!A:A, Streets!B:B)</f>
        <v>W6</v>
      </c>
      <c r="J1136" s="1" t="str">
        <f>IF(I1136 &lt;&gt; "?", CONCATENATE(I1136, E1136), "?")</f>
        <v>W60235</v>
      </c>
      <c r="K1136" s="2" t="str">
        <f t="shared" si="17"/>
        <v>235 W. Sixth St. Reno, NV</v>
      </c>
      <c r="L1136" t="s">
        <v>1660</v>
      </c>
      <c r="M1136">
        <v>39.532612</v>
      </c>
      <c r="N1136">
        <v>-119.81849800000001</v>
      </c>
    </row>
    <row r="1137" spans="1:14">
      <c r="A1137" s="1" t="s">
        <v>531</v>
      </c>
      <c r="B1137" s="1" t="s">
        <v>5</v>
      </c>
      <c r="D1137" s="1" t="s">
        <v>65</v>
      </c>
      <c r="E1137" s="1" t="s">
        <v>240</v>
      </c>
      <c r="F1137" s="1">
        <v>7</v>
      </c>
      <c r="G1137" s="1" t="s">
        <v>452</v>
      </c>
      <c r="H1137" s="1">
        <v>2</v>
      </c>
      <c r="I1137" s="1" t="str">
        <f>LOOKUP(A1137, Streets!A:A, Streets!B:B)</f>
        <v>W6</v>
      </c>
      <c r="J1137" s="1" t="str">
        <f>IF(I1137 &lt;&gt; "?", CONCATENATE(I1137, E1137), "?")</f>
        <v>W60237</v>
      </c>
      <c r="K1137" s="2" t="str">
        <f t="shared" si="17"/>
        <v>237 W. Sixth St. Reno, NV</v>
      </c>
      <c r="L1137" t="s">
        <v>1661</v>
      </c>
      <c r="M1137">
        <v>39.531644</v>
      </c>
      <c r="N1137">
        <v>-119.818203</v>
      </c>
    </row>
    <row r="1138" spans="1:14">
      <c r="A1138" s="1" t="s">
        <v>531</v>
      </c>
      <c r="B1138" s="1" t="s">
        <v>5</v>
      </c>
      <c r="D1138" s="1" t="s">
        <v>65</v>
      </c>
      <c r="E1138" s="1" t="s">
        <v>241</v>
      </c>
      <c r="F1138" s="1">
        <v>7</v>
      </c>
      <c r="G1138" s="1" t="s">
        <v>452</v>
      </c>
      <c r="H1138" s="1">
        <v>2</v>
      </c>
      <c r="I1138" s="1" t="str">
        <f>LOOKUP(A1138, Streets!A:A, Streets!B:B)</f>
        <v>W6</v>
      </c>
      <c r="J1138" s="1" t="str">
        <f>IF(I1138 &lt;&gt; "?", CONCATENATE(I1138, E1138), "?")</f>
        <v>W60239</v>
      </c>
      <c r="K1138" s="2" t="str">
        <f t="shared" si="17"/>
        <v>239 W. Sixth St. Reno, NV</v>
      </c>
      <c r="L1138" t="s">
        <v>1662</v>
      </c>
      <c r="M1138">
        <v>39.531638999999998</v>
      </c>
      <c r="N1138">
        <v>-119.818226</v>
      </c>
    </row>
    <row r="1139" spans="1:14">
      <c r="A1139" s="1" t="s">
        <v>531</v>
      </c>
      <c r="B1139" s="1" t="s">
        <v>65</v>
      </c>
      <c r="D1139" s="1" t="s">
        <v>67</v>
      </c>
      <c r="E1139" s="1" t="s">
        <v>286</v>
      </c>
      <c r="F1139" s="1">
        <v>7</v>
      </c>
      <c r="G1139" s="1" t="s">
        <v>452</v>
      </c>
      <c r="H1139" s="1">
        <v>2</v>
      </c>
      <c r="I1139" s="1" t="str">
        <f>LOOKUP(A1139, Streets!A:A, Streets!B:B)</f>
        <v>W6</v>
      </c>
      <c r="J1139" s="1" t="str">
        <f>IF(I1139 &lt;&gt; "?", CONCATENATE(I1139, E1139), "?")</f>
        <v>W60306</v>
      </c>
      <c r="K1139" s="2" t="str">
        <f t="shared" si="17"/>
        <v>306 W. Sixth St. Reno, NV</v>
      </c>
      <c r="L1139" t="s">
        <v>1663</v>
      </c>
      <c r="M1139">
        <v>39.531460000000003</v>
      </c>
      <c r="N1139">
        <v>-119.818996</v>
      </c>
    </row>
    <row r="1140" spans="1:14">
      <c r="A1140" s="1" t="s">
        <v>531</v>
      </c>
      <c r="B1140" s="1" t="s">
        <v>65</v>
      </c>
      <c r="D1140" s="1" t="s">
        <v>67</v>
      </c>
      <c r="E1140" s="1" t="s">
        <v>85</v>
      </c>
      <c r="F1140" s="1">
        <v>7</v>
      </c>
      <c r="G1140" s="1" t="s">
        <v>452</v>
      </c>
      <c r="H1140" s="1">
        <v>2</v>
      </c>
      <c r="I1140" s="1" t="str">
        <f>LOOKUP(A1140, Streets!A:A, Streets!B:B)</f>
        <v>W6</v>
      </c>
      <c r="J1140" s="1" t="str">
        <f>IF(I1140 &lt;&gt; "?", CONCATENATE(I1140, E1140), "?")</f>
        <v>W60308</v>
      </c>
      <c r="K1140" s="2" t="str">
        <f t="shared" si="17"/>
        <v>308 W. Sixth St. Reno, NV</v>
      </c>
      <c r="L1140" t="s">
        <v>1664</v>
      </c>
      <c r="M1140">
        <v>39.531455000000001</v>
      </c>
      <c r="N1140">
        <v>-119.819022</v>
      </c>
    </row>
    <row r="1141" spans="1:14">
      <c r="A1141" s="1" t="s">
        <v>531</v>
      </c>
      <c r="B1141" s="1" t="s">
        <v>65</v>
      </c>
      <c r="D1141" s="1" t="s">
        <v>67</v>
      </c>
      <c r="E1141" s="1" t="s">
        <v>70</v>
      </c>
      <c r="F1141" s="1">
        <v>7</v>
      </c>
      <c r="G1141" s="1" t="s">
        <v>452</v>
      </c>
      <c r="H1141" s="1">
        <v>2</v>
      </c>
      <c r="I1141" s="1" t="str">
        <f>LOOKUP(A1141, Streets!A:A, Streets!B:B)</f>
        <v>W6</v>
      </c>
      <c r="J1141" s="1" t="str">
        <f>IF(I1141 &lt;&gt; "?", CONCATENATE(I1141, E1141), "?")</f>
        <v>W60310</v>
      </c>
      <c r="K1141" s="2" t="str">
        <f t="shared" si="17"/>
        <v>310 W. Sixth St. Reno, NV</v>
      </c>
      <c r="L1141" t="s">
        <v>1665</v>
      </c>
      <c r="M1141">
        <v>39.53145</v>
      </c>
      <c r="N1141">
        <v>-119.819048</v>
      </c>
    </row>
    <row r="1142" spans="1:14">
      <c r="A1142" s="1" t="s">
        <v>531</v>
      </c>
      <c r="B1142" s="1" t="s">
        <v>65</v>
      </c>
      <c r="D1142" s="1" t="s">
        <v>67</v>
      </c>
      <c r="E1142" s="1" t="s">
        <v>86</v>
      </c>
      <c r="F1142" s="1">
        <v>7</v>
      </c>
      <c r="G1142" s="1" t="s">
        <v>452</v>
      </c>
      <c r="H1142" s="1">
        <v>2</v>
      </c>
      <c r="I1142" s="1" t="str">
        <f>LOOKUP(A1142, Streets!A:A, Streets!B:B)</f>
        <v>W6</v>
      </c>
      <c r="J1142" s="1" t="str">
        <f>IF(I1142 &lt;&gt; "?", CONCATENATE(I1142, E1142), "?")</f>
        <v>W60312</v>
      </c>
      <c r="K1142" s="2" t="str">
        <f t="shared" si="17"/>
        <v>312 W. Sixth St. Reno, NV</v>
      </c>
      <c r="L1142" t="s">
        <v>1666</v>
      </c>
      <c r="M1142">
        <v>39.531444999999998</v>
      </c>
      <c r="N1142">
        <v>-119.819074</v>
      </c>
    </row>
    <row r="1143" spans="1:14">
      <c r="A1143" s="1" t="s">
        <v>531</v>
      </c>
      <c r="B1143" s="1" t="s">
        <v>65</v>
      </c>
      <c r="D1143" s="1" t="s">
        <v>67</v>
      </c>
      <c r="E1143" s="1" t="s">
        <v>229</v>
      </c>
      <c r="F1143" s="1">
        <v>7</v>
      </c>
      <c r="G1143" s="1" t="s">
        <v>452</v>
      </c>
      <c r="H1143" s="1">
        <v>2</v>
      </c>
      <c r="I1143" s="1" t="str">
        <f>LOOKUP(A1143, Streets!A:A, Streets!B:B)</f>
        <v>W6</v>
      </c>
      <c r="J1143" s="1" t="str">
        <f>IF(I1143 &lt;&gt; "?", CONCATENATE(I1143, E1143), "?")</f>
        <v>W60314</v>
      </c>
      <c r="K1143" s="2" t="str">
        <f t="shared" si="17"/>
        <v>314 W. Sixth St. Reno, NV</v>
      </c>
      <c r="L1143" t="s">
        <v>1667</v>
      </c>
      <c r="M1143">
        <v>39.531440000000003</v>
      </c>
      <c r="N1143">
        <v>-119.81910000000001</v>
      </c>
    </row>
    <row r="1144" spans="1:14">
      <c r="A1144" s="1" t="s">
        <v>531</v>
      </c>
      <c r="B1144" s="1" t="s">
        <v>65</v>
      </c>
      <c r="D1144" s="1" t="s">
        <v>67</v>
      </c>
      <c r="E1144" s="1" t="s">
        <v>230</v>
      </c>
      <c r="F1144" s="1">
        <v>7</v>
      </c>
      <c r="G1144" s="1" t="s">
        <v>452</v>
      </c>
      <c r="H1144" s="1">
        <v>2</v>
      </c>
      <c r="I1144" s="1" t="str">
        <f>LOOKUP(A1144, Streets!A:A, Streets!B:B)</f>
        <v>W6</v>
      </c>
      <c r="J1144" s="1" t="str">
        <f>IF(I1144 &lt;&gt; "?", CONCATENATE(I1144, E1144), "?")</f>
        <v>W60316</v>
      </c>
      <c r="K1144" s="2" t="str">
        <f t="shared" si="17"/>
        <v>316 W. Sixth St. Reno, NV</v>
      </c>
      <c r="L1144" t="s">
        <v>1668</v>
      </c>
      <c r="M1144">
        <v>39.531435999999999</v>
      </c>
      <c r="N1144">
        <v>-119.819126</v>
      </c>
    </row>
    <row r="1145" spans="1:14">
      <c r="A1145" s="1" t="s">
        <v>531</v>
      </c>
      <c r="B1145" s="1" t="s">
        <v>65</v>
      </c>
      <c r="D1145" s="1" t="s">
        <v>67</v>
      </c>
      <c r="E1145" s="1" t="s">
        <v>205</v>
      </c>
      <c r="F1145" s="1">
        <v>7</v>
      </c>
      <c r="G1145" s="1" t="s">
        <v>452</v>
      </c>
      <c r="H1145" s="1">
        <v>2</v>
      </c>
      <c r="I1145" s="1" t="str">
        <f>LOOKUP(A1145, Streets!A:A, Streets!B:B)</f>
        <v>W6</v>
      </c>
      <c r="J1145" s="1" t="str">
        <f>IF(I1145 &lt;&gt; "?", CONCATENATE(I1145, E1145), "?")</f>
        <v>W60318</v>
      </c>
      <c r="K1145" s="2" t="str">
        <f t="shared" si="17"/>
        <v>318 W. Sixth St. Reno, NV</v>
      </c>
      <c r="L1145" t="s">
        <v>1669</v>
      </c>
      <c r="M1145">
        <v>39.531430999999998</v>
      </c>
      <c r="N1145">
        <v>-119.819152</v>
      </c>
    </row>
    <row r="1146" spans="1:14">
      <c r="A1146" s="1" t="s">
        <v>531</v>
      </c>
      <c r="B1146" s="1" t="s">
        <v>65</v>
      </c>
      <c r="D1146" s="1" t="s">
        <v>67</v>
      </c>
      <c r="E1146" s="1" t="s">
        <v>199</v>
      </c>
      <c r="F1146" s="1">
        <v>7</v>
      </c>
      <c r="G1146" s="1" t="s">
        <v>452</v>
      </c>
      <c r="H1146" s="1">
        <v>2</v>
      </c>
      <c r="I1146" s="1" t="str">
        <f>LOOKUP(A1146, Streets!A:A, Streets!B:B)</f>
        <v>W6</v>
      </c>
      <c r="J1146" s="1" t="str">
        <f>IF(I1146 &lt;&gt; "?", CONCATENATE(I1146, E1146), "?")</f>
        <v>W60320</v>
      </c>
      <c r="K1146" s="2" t="str">
        <f t="shared" si="17"/>
        <v>320 W. Sixth St. Reno, NV</v>
      </c>
      <c r="L1146" t="s">
        <v>1670</v>
      </c>
      <c r="M1146">
        <v>39.531426000000003</v>
      </c>
      <c r="N1146">
        <v>-119.81917799999999</v>
      </c>
    </row>
    <row r="1147" spans="1:14">
      <c r="A1147" s="1" t="s">
        <v>531</v>
      </c>
      <c r="B1147" s="1" t="s">
        <v>65</v>
      </c>
      <c r="D1147" s="1" t="s">
        <v>67</v>
      </c>
      <c r="E1147" s="1" t="s">
        <v>231</v>
      </c>
      <c r="F1147" s="1">
        <v>7</v>
      </c>
      <c r="G1147" s="1" t="s">
        <v>452</v>
      </c>
      <c r="H1147" s="1">
        <v>2</v>
      </c>
      <c r="I1147" s="1" t="str">
        <f>LOOKUP(A1147, Streets!A:A, Streets!B:B)</f>
        <v>W6</v>
      </c>
      <c r="J1147" s="1" t="str">
        <f>IF(I1147 &lt;&gt; "?", CONCATENATE(I1147, E1147), "?")</f>
        <v>W60322</v>
      </c>
      <c r="K1147" s="2" t="str">
        <f t="shared" si="17"/>
        <v>322 W. Sixth St. Reno, NV</v>
      </c>
      <c r="L1147" t="s">
        <v>1671</v>
      </c>
      <c r="M1147">
        <v>39.531421000000002</v>
      </c>
      <c r="N1147">
        <v>-119.819204</v>
      </c>
    </row>
    <row r="1148" spans="1:14">
      <c r="A1148" s="1" t="s">
        <v>531</v>
      </c>
      <c r="B1148" s="1" t="s">
        <v>65</v>
      </c>
      <c r="D1148" s="1" t="s">
        <v>67</v>
      </c>
      <c r="E1148" s="1" t="s">
        <v>324</v>
      </c>
      <c r="F1148" s="1">
        <v>7</v>
      </c>
      <c r="G1148" s="1" t="s">
        <v>452</v>
      </c>
      <c r="H1148" s="1">
        <v>2</v>
      </c>
      <c r="I1148" s="1" t="str">
        <f>LOOKUP(A1148, Streets!A:A, Streets!B:B)</f>
        <v>W6</v>
      </c>
      <c r="J1148" s="1" t="str">
        <f>IF(I1148 &lt;&gt; "?", CONCATENATE(I1148, E1148), "?")</f>
        <v>W60324</v>
      </c>
      <c r="K1148" s="2" t="str">
        <f t="shared" si="17"/>
        <v>324 W. Sixth St. Reno, NV</v>
      </c>
      <c r="L1148" t="s">
        <v>1672</v>
      </c>
      <c r="M1148">
        <v>39.531416</v>
      </c>
      <c r="N1148">
        <v>-119.81923</v>
      </c>
    </row>
    <row r="1149" spans="1:14">
      <c r="A1149" s="1" t="s">
        <v>531</v>
      </c>
      <c r="B1149" s="1" t="s">
        <v>65</v>
      </c>
      <c r="D1149" s="1" t="s">
        <v>67</v>
      </c>
      <c r="E1149" s="1" t="s">
        <v>266</v>
      </c>
      <c r="F1149" s="1">
        <v>7</v>
      </c>
      <c r="G1149" s="1" t="s">
        <v>452</v>
      </c>
      <c r="H1149" s="1">
        <v>2</v>
      </c>
      <c r="I1149" s="1" t="str">
        <f>LOOKUP(A1149, Streets!A:A, Streets!B:B)</f>
        <v>W6</v>
      </c>
      <c r="J1149" s="1" t="str">
        <f>IF(I1149 &lt;&gt; "?", CONCATENATE(I1149, E1149), "?")</f>
        <v>W60326</v>
      </c>
      <c r="K1149" s="2" t="str">
        <f t="shared" si="17"/>
        <v>326 W. Sixth St. Reno, NV</v>
      </c>
      <c r="L1149" t="s">
        <v>1673</v>
      </c>
      <c r="M1149">
        <v>39.531410999999999</v>
      </c>
      <c r="N1149">
        <v>-119.819256</v>
      </c>
    </row>
    <row r="1150" spans="1:14">
      <c r="A1150" s="1" t="s">
        <v>531</v>
      </c>
      <c r="B1150" s="1" t="s">
        <v>65</v>
      </c>
      <c r="D1150" s="1" t="s">
        <v>67</v>
      </c>
      <c r="E1150" s="1" t="s">
        <v>325</v>
      </c>
      <c r="F1150" s="1">
        <v>7</v>
      </c>
      <c r="G1150" s="1" t="s">
        <v>452</v>
      </c>
      <c r="H1150" s="1">
        <v>2</v>
      </c>
      <c r="I1150" s="1" t="str">
        <f>LOOKUP(A1150, Streets!A:A, Streets!B:B)</f>
        <v>W6</v>
      </c>
      <c r="J1150" s="1" t="str">
        <f>IF(I1150 &lt;&gt; "?", CONCATENATE(I1150, E1150), "?")</f>
        <v>W60328</v>
      </c>
      <c r="K1150" s="2" t="str">
        <f t="shared" si="17"/>
        <v>328 W. Sixth St. Reno, NV</v>
      </c>
      <c r="L1150" t="s">
        <v>1674</v>
      </c>
      <c r="M1150">
        <v>39.531401000000002</v>
      </c>
      <c r="N1150">
        <v>-119.819309</v>
      </c>
    </row>
    <row r="1151" spans="1:14">
      <c r="A1151" s="1" t="s">
        <v>531</v>
      </c>
      <c r="B1151" s="1" t="s">
        <v>65</v>
      </c>
      <c r="D1151" s="1" t="s">
        <v>67</v>
      </c>
      <c r="E1151" s="1" t="s">
        <v>109</v>
      </c>
      <c r="F1151" s="1">
        <v>7</v>
      </c>
      <c r="G1151" s="1" t="s">
        <v>452</v>
      </c>
      <c r="H1151" s="1">
        <v>2</v>
      </c>
      <c r="I1151" s="1" t="str">
        <f>LOOKUP(A1151, Streets!A:A, Streets!B:B)</f>
        <v>W6</v>
      </c>
      <c r="J1151" s="1" t="str">
        <f>IF(I1151 &lt;&gt; "?", CONCATENATE(I1151, E1151), "?")</f>
        <v>W60330</v>
      </c>
      <c r="K1151" s="2" t="str">
        <f t="shared" si="17"/>
        <v>330 W. Sixth St. Reno, NV</v>
      </c>
      <c r="L1151" t="s">
        <v>1675</v>
      </c>
      <c r="M1151">
        <v>39.531390999999999</v>
      </c>
      <c r="N1151">
        <v>-119.819361</v>
      </c>
    </row>
    <row r="1152" spans="1:14">
      <c r="A1152" s="1" t="s">
        <v>531</v>
      </c>
      <c r="B1152" s="1" t="s">
        <v>65</v>
      </c>
      <c r="D1152" s="1" t="s">
        <v>67</v>
      </c>
      <c r="E1152" s="1" t="s">
        <v>108</v>
      </c>
      <c r="F1152" s="1">
        <v>7</v>
      </c>
      <c r="G1152" s="1" t="s">
        <v>452</v>
      </c>
      <c r="H1152" s="1">
        <v>2</v>
      </c>
      <c r="I1152" s="1" t="str">
        <f>LOOKUP(A1152, Streets!A:A, Streets!B:B)</f>
        <v>W6</v>
      </c>
      <c r="J1152" s="1" t="str">
        <f>IF(I1152 &lt;&gt; "?", CONCATENATE(I1152, E1152), "?")</f>
        <v>W60332</v>
      </c>
      <c r="K1152" s="2" t="str">
        <f t="shared" si="17"/>
        <v>332 W. Sixth St. Reno, NV</v>
      </c>
      <c r="L1152" t="s">
        <v>1676</v>
      </c>
      <c r="M1152">
        <v>39.531381000000003</v>
      </c>
      <c r="N1152">
        <v>-119.819413</v>
      </c>
    </row>
    <row r="1153" spans="1:14">
      <c r="A1153" s="1" t="s">
        <v>531</v>
      </c>
      <c r="B1153" s="1" t="s">
        <v>65</v>
      </c>
      <c r="D1153" s="1" t="s">
        <v>67</v>
      </c>
      <c r="E1153" s="1" t="s">
        <v>107</v>
      </c>
      <c r="F1153" s="1">
        <v>7</v>
      </c>
      <c r="G1153" s="1" t="s">
        <v>452</v>
      </c>
      <c r="H1153" s="1">
        <v>2</v>
      </c>
      <c r="I1153" s="1" t="str">
        <f>LOOKUP(A1153, Streets!A:A, Streets!B:B)</f>
        <v>W6</v>
      </c>
      <c r="J1153" s="1" t="str">
        <f>IF(I1153 &lt;&gt; "?", CONCATENATE(I1153, E1153), "?")</f>
        <v>W60334</v>
      </c>
      <c r="K1153" s="2" t="str">
        <f t="shared" si="17"/>
        <v>334 W. Sixth St. Reno, NV</v>
      </c>
      <c r="L1153" t="s">
        <v>1677</v>
      </c>
      <c r="M1153">
        <v>39.531371</v>
      </c>
      <c r="N1153">
        <v>-119.81946499999999</v>
      </c>
    </row>
    <row r="1154" spans="1:14">
      <c r="A1154" s="1" t="s">
        <v>531</v>
      </c>
      <c r="B1154" s="1" t="s">
        <v>65</v>
      </c>
      <c r="D1154" s="1" t="s">
        <v>67</v>
      </c>
      <c r="E1154" s="1" t="s">
        <v>326</v>
      </c>
      <c r="F1154" s="1">
        <v>7</v>
      </c>
      <c r="G1154" s="1" t="s">
        <v>452</v>
      </c>
      <c r="H1154" s="1">
        <v>2</v>
      </c>
      <c r="I1154" s="1" t="str">
        <f>LOOKUP(A1154, Streets!A:A, Streets!B:B)</f>
        <v>W6</v>
      </c>
      <c r="J1154" s="1" t="str">
        <f>IF(I1154 &lt;&gt; "?", CONCATENATE(I1154, E1154), "?")</f>
        <v>W60336</v>
      </c>
      <c r="K1154" s="2" t="str">
        <f t="shared" si="17"/>
        <v>336 W. Sixth St. Reno, NV</v>
      </c>
      <c r="L1154" t="s">
        <v>1678</v>
      </c>
      <c r="M1154">
        <v>39.531362000000001</v>
      </c>
      <c r="N1154">
        <v>-119.819518</v>
      </c>
    </row>
    <row r="1155" spans="1:14">
      <c r="A1155" s="1" t="s">
        <v>531</v>
      </c>
      <c r="B1155" s="1" t="s">
        <v>65</v>
      </c>
      <c r="D1155" s="1" t="s">
        <v>67</v>
      </c>
      <c r="E1155" s="1" t="s">
        <v>327</v>
      </c>
      <c r="F1155" s="1">
        <v>7</v>
      </c>
      <c r="G1155" s="1" t="s">
        <v>452</v>
      </c>
      <c r="H1155" s="1">
        <v>2</v>
      </c>
      <c r="I1155" s="1" t="str">
        <f>LOOKUP(A1155, Streets!A:A, Streets!B:B)</f>
        <v>W6</v>
      </c>
      <c r="J1155" s="1" t="str">
        <f>IF(I1155 &lt;&gt; "?", CONCATENATE(I1155, E1155), "?")</f>
        <v>W60338</v>
      </c>
      <c r="K1155" s="2" t="str">
        <f t="shared" ref="K1155:K1209" si="18">VALUE(TRIM(CLEAN(E1155)))&amp;" "&amp;A1155&amp;" Reno, NV"</f>
        <v>338 W. Sixth St. Reno, NV</v>
      </c>
      <c r="L1155" t="s">
        <v>1679</v>
      </c>
      <c r="M1155">
        <v>39.531351999999998</v>
      </c>
      <c r="N1155">
        <v>-119.81957</v>
      </c>
    </row>
    <row r="1156" spans="1:14">
      <c r="A1156" s="1" t="s">
        <v>531</v>
      </c>
      <c r="B1156" s="1" t="s">
        <v>65</v>
      </c>
      <c r="D1156" s="1" t="s">
        <v>67</v>
      </c>
      <c r="E1156" s="1" t="s">
        <v>384</v>
      </c>
      <c r="F1156" s="1">
        <v>7</v>
      </c>
      <c r="G1156" s="1" t="s">
        <v>452</v>
      </c>
      <c r="H1156" s="1">
        <v>2</v>
      </c>
      <c r="I1156" s="1" t="str">
        <f>LOOKUP(A1156, Streets!A:A, Streets!B:B)</f>
        <v>W6</v>
      </c>
      <c r="J1156" s="1" t="str">
        <f>IF(I1156 &lt;&gt; "?", CONCATENATE(I1156, E1156), "?")</f>
        <v>W60340</v>
      </c>
      <c r="K1156" s="2" t="str">
        <f t="shared" si="18"/>
        <v>340 W. Sixth St. Reno, NV</v>
      </c>
      <c r="L1156" t="s">
        <v>1680</v>
      </c>
      <c r="M1156">
        <v>39.531342000000002</v>
      </c>
      <c r="N1156">
        <v>-119.819622</v>
      </c>
    </row>
    <row r="1157" spans="1:14">
      <c r="A1157" s="1" t="s">
        <v>531</v>
      </c>
      <c r="B1157" s="1" t="s">
        <v>65</v>
      </c>
      <c r="D1157" s="1" t="s">
        <v>67</v>
      </c>
      <c r="E1157" s="1" t="s">
        <v>198</v>
      </c>
      <c r="F1157" s="1">
        <v>7</v>
      </c>
      <c r="G1157" s="1" t="s">
        <v>452</v>
      </c>
      <c r="H1157" s="1">
        <v>2</v>
      </c>
      <c r="I1157" s="1" t="str">
        <f>LOOKUP(A1157, Streets!A:A, Streets!B:B)</f>
        <v>W6</v>
      </c>
      <c r="J1157" s="1" t="str">
        <f>IF(I1157 &lt;&gt; "?", CONCATENATE(I1157, E1157), "?")</f>
        <v>W60301</v>
      </c>
      <c r="K1157" s="2" t="str">
        <f t="shared" si="18"/>
        <v>301 W. Sixth St. Reno, NV</v>
      </c>
      <c r="L1157" t="s">
        <v>1681</v>
      </c>
      <c r="M1157">
        <v>39.531502000000003</v>
      </c>
      <c r="N1157">
        <v>-119.818926</v>
      </c>
    </row>
    <row r="1158" spans="1:14">
      <c r="A1158" s="1" t="s">
        <v>531</v>
      </c>
      <c r="B1158" s="1" t="s">
        <v>65</v>
      </c>
      <c r="D1158" s="1" t="s">
        <v>67</v>
      </c>
      <c r="E1158" s="1" t="s">
        <v>197</v>
      </c>
      <c r="F1158" s="1">
        <v>7</v>
      </c>
      <c r="G1158" s="1" t="s">
        <v>452</v>
      </c>
      <c r="H1158" s="1">
        <v>2</v>
      </c>
      <c r="I1158" s="1" t="str">
        <f>LOOKUP(A1158, Streets!A:A, Streets!B:B)</f>
        <v>W6</v>
      </c>
      <c r="J1158" s="1" t="str">
        <f>IF(I1158 &lt;&gt; "?", CONCATENATE(I1158, E1158), "?")</f>
        <v>W60303</v>
      </c>
      <c r="K1158" s="2" t="str">
        <f t="shared" si="18"/>
        <v>303 W. Sixth St. Reno, NV</v>
      </c>
      <c r="L1158" t="s">
        <v>1682</v>
      </c>
      <c r="M1158">
        <v>39.531497000000002</v>
      </c>
      <c r="N1158">
        <v>-119.818952</v>
      </c>
    </row>
    <row r="1159" spans="1:14">
      <c r="A1159" s="1" t="s">
        <v>531</v>
      </c>
      <c r="B1159" s="1" t="s">
        <v>65</v>
      </c>
      <c r="D1159" s="1" t="s">
        <v>67</v>
      </c>
      <c r="E1159" s="1" t="s">
        <v>196</v>
      </c>
      <c r="F1159" s="1">
        <v>7</v>
      </c>
      <c r="G1159" s="1" t="s">
        <v>452</v>
      </c>
      <c r="H1159" s="1">
        <v>2</v>
      </c>
      <c r="I1159" s="1" t="str">
        <f>LOOKUP(A1159, Streets!A:A, Streets!B:B)</f>
        <v>W6</v>
      </c>
      <c r="J1159" s="1" t="str">
        <f>IF(I1159 &lt;&gt; "?", CONCATENATE(I1159, E1159), "?")</f>
        <v>W60305</v>
      </c>
      <c r="K1159" s="2" t="str">
        <f t="shared" si="18"/>
        <v>305 W. Sixth St. Reno, NV</v>
      </c>
      <c r="L1159" t="s">
        <v>1683</v>
      </c>
      <c r="M1159">
        <v>39.531492</v>
      </c>
      <c r="N1159">
        <v>-119.818979</v>
      </c>
    </row>
    <row r="1160" spans="1:14">
      <c r="A1160" s="1" t="s">
        <v>531</v>
      </c>
      <c r="B1160" s="1" t="s">
        <v>65</v>
      </c>
      <c r="D1160" s="1" t="s">
        <v>67</v>
      </c>
      <c r="E1160" s="1" t="s">
        <v>195</v>
      </c>
      <c r="F1160" s="1">
        <v>7</v>
      </c>
      <c r="G1160" s="1" t="s">
        <v>452</v>
      </c>
      <c r="H1160" s="1">
        <v>2</v>
      </c>
      <c r="I1160" s="1" t="str">
        <f>LOOKUP(A1160, Streets!A:A, Streets!B:B)</f>
        <v>W6</v>
      </c>
      <c r="J1160" s="1" t="str">
        <f>IF(I1160 &lt;&gt; "?", CONCATENATE(I1160, E1160), "?")</f>
        <v>W60307</v>
      </c>
      <c r="K1160" s="2" t="str">
        <f t="shared" si="18"/>
        <v>307 W. Sixth St. Reno, NV</v>
      </c>
      <c r="L1160" t="s">
        <v>1684</v>
      </c>
      <c r="M1160">
        <v>39.531486999999998</v>
      </c>
      <c r="N1160">
        <v>-119.81900400000001</v>
      </c>
    </row>
    <row r="1161" spans="1:14">
      <c r="A1161" s="1" t="s">
        <v>531</v>
      </c>
      <c r="B1161" s="1" t="s">
        <v>65</v>
      </c>
      <c r="D1161" s="1" t="s">
        <v>67</v>
      </c>
      <c r="E1161" s="1" t="s">
        <v>194</v>
      </c>
      <c r="F1161" s="1">
        <v>7</v>
      </c>
      <c r="G1161" s="1" t="s">
        <v>452</v>
      </c>
      <c r="H1161" s="1">
        <v>2</v>
      </c>
      <c r="I1161" s="1" t="str">
        <f>LOOKUP(A1161, Streets!A:A, Streets!B:B)</f>
        <v>W6</v>
      </c>
      <c r="J1161" s="1" t="str">
        <f>IF(I1161 &lt;&gt; "?", CONCATENATE(I1161, E1161), "?")</f>
        <v>W60309</v>
      </c>
      <c r="K1161" s="2" t="str">
        <f t="shared" si="18"/>
        <v>309 W. Sixth St. Reno, NV</v>
      </c>
      <c r="L1161" t="s">
        <v>1685</v>
      </c>
      <c r="M1161">
        <v>39.531483000000001</v>
      </c>
      <c r="N1161">
        <v>-119.819031</v>
      </c>
    </row>
    <row r="1162" spans="1:14">
      <c r="A1162" s="1" t="s">
        <v>531</v>
      </c>
      <c r="B1162" s="1" t="s">
        <v>65</v>
      </c>
      <c r="D1162" s="1" t="s">
        <v>67</v>
      </c>
      <c r="E1162" s="1" t="s">
        <v>193</v>
      </c>
      <c r="F1162" s="1">
        <v>7</v>
      </c>
      <c r="G1162" s="1" t="s">
        <v>452</v>
      </c>
      <c r="H1162" s="1">
        <v>2</v>
      </c>
      <c r="I1162" s="1" t="str">
        <f>LOOKUP(A1162, Streets!A:A, Streets!B:B)</f>
        <v>W6</v>
      </c>
      <c r="J1162" s="1" t="str">
        <f>IF(I1162 &lt;&gt; "?", CONCATENATE(I1162, E1162), "?")</f>
        <v>W60311</v>
      </c>
      <c r="K1162" s="2" t="str">
        <f t="shared" si="18"/>
        <v>311 W. Sixth St. Reno, NV</v>
      </c>
      <c r="L1162" t="s">
        <v>1686</v>
      </c>
      <c r="M1162">
        <v>39.531478</v>
      </c>
      <c r="N1162">
        <v>-119.819057</v>
      </c>
    </row>
    <row r="1163" spans="1:14">
      <c r="A1163" s="1" t="s">
        <v>531</v>
      </c>
      <c r="B1163" s="1" t="s">
        <v>65</v>
      </c>
      <c r="D1163" s="1" t="s">
        <v>67</v>
      </c>
      <c r="E1163" s="1" t="s">
        <v>265</v>
      </c>
      <c r="F1163" s="1">
        <v>7</v>
      </c>
      <c r="G1163" s="1" t="s">
        <v>452</v>
      </c>
      <c r="H1163" s="1">
        <v>2</v>
      </c>
      <c r="I1163" s="1" t="str">
        <f>LOOKUP(A1163, Streets!A:A, Streets!B:B)</f>
        <v>W6</v>
      </c>
      <c r="J1163" s="1" t="str">
        <f>IF(I1163 &lt;&gt; "?", CONCATENATE(I1163, E1163), "?")</f>
        <v>W60313</v>
      </c>
      <c r="K1163" s="2" t="str">
        <f t="shared" si="18"/>
        <v>313 W. Sixth St. Reno, NV</v>
      </c>
      <c r="L1163" t="s">
        <v>1687</v>
      </c>
      <c r="M1163">
        <v>39.531472999999998</v>
      </c>
      <c r="N1163">
        <v>-119.81908300000001</v>
      </c>
    </row>
    <row r="1164" spans="1:14">
      <c r="A1164" s="1" t="s">
        <v>531</v>
      </c>
      <c r="B1164" s="1" t="s">
        <v>65</v>
      </c>
      <c r="D1164" s="1" t="s">
        <v>67</v>
      </c>
      <c r="E1164" s="1" t="s">
        <v>287</v>
      </c>
      <c r="F1164" s="1">
        <v>7</v>
      </c>
      <c r="G1164" s="1" t="s">
        <v>452</v>
      </c>
      <c r="H1164" s="1">
        <v>2</v>
      </c>
      <c r="I1164" s="1" t="str">
        <f>LOOKUP(A1164, Streets!A:A, Streets!B:B)</f>
        <v>W6</v>
      </c>
      <c r="J1164" s="1" t="str">
        <f>IF(I1164 &lt;&gt; "?", CONCATENATE(I1164, E1164), "?")</f>
        <v>W60315</v>
      </c>
      <c r="K1164" s="2" t="str">
        <f t="shared" si="18"/>
        <v>315 W. Sixth St. Reno, NV</v>
      </c>
      <c r="L1164" t="s">
        <v>1688</v>
      </c>
      <c r="M1164">
        <v>39.531467999999997</v>
      </c>
      <c r="N1164">
        <v>-119.819109</v>
      </c>
    </row>
    <row r="1165" spans="1:14">
      <c r="A1165" s="1" t="s">
        <v>531</v>
      </c>
      <c r="B1165" s="1" t="s">
        <v>65</v>
      </c>
      <c r="D1165" s="1" t="s">
        <v>67</v>
      </c>
      <c r="E1165" s="1" t="s">
        <v>226</v>
      </c>
      <c r="F1165" s="1">
        <v>7</v>
      </c>
      <c r="G1165" s="1" t="s">
        <v>452</v>
      </c>
      <c r="H1165" s="1">
        <v>2</v>
      </c>
      <c r="I1165" s="1" t="str">
        <f>LOOKUP(A1165, Streets!A:A, Streets!B:B)</f>
        <v>W6</v>
      </c>
      <c r="J1165" s="1" t="str">
        <f>IF(I1165 &lt;&gt; "?", CONCATENATE(I1165, E1165), "?")</f>
        <v>W60317</v>
      </c>
      <c r="K1165" s="2" t="str">
        <f t="shared" si="18"/>
        <v>317 W. Sixth St. Reno, NV</v>
      </c>
      <c r="L1165" t="s">
        <v>1689</v>
      </c>
      <c r="M1165">
        <v>39.531463000000002</v>
      </c>
      <c r="N1165">
        <v>-119.819135</v>
      </c>
    </row>
    <row r="1166" spans="1:14">
      <c r="A1166" s="1" t="s">
        <v>504</v>
      </c>
      <c r="B1166" s="1" t="s">
        <v>66</v>
      </c>
      <c r="D1166" s="1" t="s">
        <v>5</v>
      </c>
      <c r="E1166" s="1" t="s">
        <v>175</v>
      </c>
      <c r="F1166" s="1">
        <v>7</v>
      </c>
      <c r="G1166" s="1" t="s">
        <v>452</v>
      </c>
      <c r="H1166" s="1">
        <v>2</v>
      </c>
      <c r="I1166" s="1" t="str">
        <f>LOOKUP(A1166, Streets!A:A, Streets!B:B)</f>
        <v>ELM</v>
      </c>
      <c r="J1166" s="1" t="str">
        <f>IF(I1166 &lt;&gt; "?", CONCATENATE(I1166, E1166), "?")</f>
        <v>ELM0101</v>
      </c>
      <c r="K1166" s="2" t="str">
        <f t="shared" si="18"/>
        <v>101 Elm St. Reno, NV</v>
      </c>
      <c r="L1166" t="s">
        <v>1690</v>
      </c>
      <c r="M1166">
        <v>39.532809</v>
      </c>
      <c r="N1166">
        <v>-119.817657</v>
      </c>
    </row>
    <row r="1167" spans="1:14">
      <c r="A1167" s="1" t="s">
        <v>504</v>
      </c>
      <c r="B1167" s="1" t="s">
        <v>66</v>
      </c>
      <c r="D1167" s="1" t="s">
        <v>5</v>
      </c>
      <c r="E1167" s="1" t="s">
        <v>72</v>
      </c>
      <c r="F1167" s="1">
        <v>7</v>
      </c>
      <c r="G1167" s="1" t="s">
        <v>452</v>
      </c>
      <c r="H1167" s="1">
        <v>2</v>
      </c>
      <c r="I1167" s="1" t="str">
        <f>LOOKUP(A1167, Streets!A:A, Streets!B:B)</f>
        <v>ELM</v>
      </c>
      <c r="J1167" s="1" t="str">
        <f>IF(I1167 &lt;&gt; "?", CONCATENATE(I1167, E1167), "?")</f>
        <v>ELM0103</v>
      </c>
      <c r="K1167" s="2" t="str">
        <f t="shared" si="18"/>
        <v>103 Elm St. Reno, NV</v>
      </c>
      <c r="L1167" t="s">
        <v>1691</v>
      </c>
      <c r="M1167">
        <v>39.532806999999998</v>
      </c>
      <c r="N1167">
        <v>-119.81766399999999</v>
      </c>
    </row>
    <row r="1168" spans="1:14">
      <c r="A1168" s="1" t="s">
        <v>504</v>
      </c>
      <c r="B1168" s="1" t="s">
        <v>66</v>
      </c>
      <c r="D1168" s="1" t="s">
        <v>5</v>
      </c>
      <c r="E1168" s="1" t="s">
        <v>71</v>
      </c>
      <c r="F1168" s="1">
        <v>7</v>
      </c>
      <c r="G1168" s="1" t="s">
        <v>452</v>
      </c>
      <c r="H1168" s="1">
        <v>2</v>
      </c>
      <c r="I1168" s="1" t="str">
        <f>LOOKUP(A1168, Streets!A:A, Streets!B:B)</f>
        <v>ELM</v>
      </c>
      <c r="J1168" s="1" t="str">
        <f>IF(I1168 &lt;&gt; "?", CONCATENATE(I1168, E1168), "?")</f>
        <v>ELM0105</v>
      </c>
      <c r="K1168" s="2" t="str">
        <f t="shared" si="18"/>
        <v>105 Elm St. Reno, NV</v>
      </c>
      <c r="L1168" t="s">
        <v>1692</v>
      </c>
      <c r="M1168">
        <v>39.532806000000001</v>
      </c>
      <c r="N1168">
        <v>-119.817672</v>
      </c>
    </row>
    <row r="1169" spans="1:14">
      <c r="A1169" s="1" t="s">
        <v>504</v>
      </c>
      <c r="B1169" s="1" t="s">
        <v>66</v>
      </c>
      <c r="D1169" s="1" t="s">
        <v>5</v>
      </c>
      <c r="E1169" s="1" t="s">
        <v>174</v>
      </c>
      <c r="F1169" s="1">
        <v>7</v>
      </c>
      <c r="G1169" s="1" t="s">
        <v>452</v>
      </c>
      <c r="H1169" s="1">
        <v>2</v>
      </c>
      <c r="I1169" s="1" t="str">
        <f>LOOKUP(A1169, Streets!A:A, Streets!B:B)</f>
        <v>ELM</v>
      </c>
      <c r="J1169" s="1" t="str">
        <f>IF(I1169 &lt;&gt; "?", CONCATENATE(I1169, E1169), "?")</f>
        <v>ELM0107</v>
      </c>
      <c r="K1169" s="2" t="str">
        <f t="shared" si="18"/>
        <v>107 Elm St. Reno, NV</v>
      </c>
      <c r="L1169" t="s">
        <v>1693</v>
      </c>
      <c r="M1169">
        <v>39.532805000000003</v>
      </c>
      <c r="N1169">
        <v>-119.81768</v>
      </c>
    </row>
    <row r="1170" spans="1:14">
      <c r="A1170" s="1" t="s">
        <v>504</v>
      </c>
      <c r="B1170" s="1" t="s">
        <v>66</v>
      </c>
      <c r="D1170" s="1" t="s">
        <v>5</v>
      </c>
      <c r="E1170" s="1" t="s">
        <v>73</v>
      </c>
      <c r="F1170" s="1">
        <v>7</v>
      </c>
      <c r="G1170" s="1" t="s">
        <v>452</v>
      </c>
      <c r="H1170" s="1">
        <v>2</v>
      </c>
      <c r="I1170" s="1" t="str">
        <f>LOOKUP(A1170, Streets!A:A, Streets!B:B)</f>
        <v>ELM</v>
      </c>
      <c r="J1170" s="1" t="str">
        <f>IF(I1170 &lt;&gt; "?", CONCATENATE(I1170, E1170), "?")</f>
        <v>ELM0109</v>
      </c>
      <c r="K1170" s="2" t="str">
        <f t="shared" si="18"/>
        <v>109 Elm St. Reno, NV</v>
      </c>
      <c r="L1170" t="s">
        <v>1694</v>
      </c>
      <c r="M1170">
        <v>39.532803999999999</v>
      </c>
      <c r="N1170">
        <v>-119.81768700000001</v>
      </c>
    </row>
    <row r="1171" spans="1:14">
      <c r="A1171" s="1" t="s">
        <v>504</v>
      </c>
      <c r="B1171" s="1" t="s">
        <v>66</v>
      </c>
      <c r="D1171" s="1" t="s">
        <v>5</v>
      </c>
      <c r="E1171" s="1" t="s">
        <v>173</v>
      </c>
      <c r="F1171" s="1">
        <v>7</v>
      </c>
      <c r="G1171" s="1" t="s">
        <v>452</v>
      </c>
      <c r="H1171" s="1">
        <v>2</v>
      </c>
      <c r="I1171" s="1" t="str">
        <f>LOOKUP(A1171, Streets!A:A, Streets!B:B)</f>
        <v>ELM</v>
      </c>
      <c r="J1171" s="1" t="str">
        <f>IF(I1171 &lt;&gt; "?", CONCATENATE(I1171, E1171), "?")</f>
        <v>ELM0111</v>
      </c>
      <c r="K1171" s="2" t="str">
        <f t="shared" si="18"/>
        <v>111 Elm St. Reno, NV</v>
      </c>
      <c r="L1171" t="s">
        <v>1695</v>
      </c>
      <c r="M1171">
        <v>39.532803000000001</v>
      </c>
      <c r="N1171">
        <v>-119.817695</v>
      </c>
    </row>
    <row r="1172" spans="1:14">
      <c r="A1172" s="1" t="s">
        <v>504</v>
      </c>
      <c r="B1172" s="1" t="s">
        <v>66</v>
      </c>
      <c r="D1172" s="1" t="s">
        <v>5</v>
      </c>
      <c r="E1172" s="1" t="s">
        <v>74</v>
      </c>
      <c r="F1172" s="1">
        <v>7</v>
      </c>
      <c r="G1172" s="1" t="s">
        <v>452</v>
      </c>
      <c r="H1172" s="1">
        <v>2</v>
      </c>
      <c r="I1172" s="1" t="str">
        <f>LOOKUP(A1172, Streets!A:A, Streets!B:B)</f>
        <v>ELM</v>
      </c>
      <c r="J1172" s="1" t="str">
        <f>IF(I1172 &lt;&gt; "?", CONCATENATE(I1172, E1172), "?")</f>
        <v>ELM0113</v>
      </c>
      <c r="K1172" s="2" t="str">
        <f t="shared" si="18"/>
        <v>113 Elm St. Reno, NV</v>
      </c>
      <c r="L1172" t="s">
        <v>1696</v>
      </c>
      <c r="M1172">
        <v>39.532801999999997</v>
      </c>
      <c r="N1172">
        <v>-119.81770299999999</v>
      </c>
    </row>
    <row r="1173" spans="1:14">
      <c r="A1173" s="1" t="s">
        <v>504</v>
      </c>
      <c r="B1173" s="1" t="s">
        <v>66</v>
      </c>
      <c r="D1173" s="1" t="s">
        <v>5</v>
      </c>
      <c r="E1173" s="1" t="s">
        <v>221</v>
      </c>
      <c r="F1173" s="1">
        <v>7</v>
      </c>
      <c r="G1173" s="1" t="s">
        <v>452</v>
      </c>
      <c r="H1173" s="1">
        <v>2</v>
      </c>
      <c r="I1173" s="1" t="str">
        <f>LOOKUP(A1173, Streets!A:A, Streets!B:B)</f>
        <v>ELM</v>
      </c>
      <c r="J1173" s="1" t="str">
        <f>IF(I1173 &lt;&gt; "?", CONCATENATE(I1173, E1173), "?")</f>
        <v>ELM0115</v>
      </c>
      <c r="K1173" s="2" t="str">
        <f t="shared" si="18"/>
        <v>115 Elm St. Reno, NV</v>
      </c>
      <c r="L1173" t="s">
        <v>1697</v>
      </c>
      <c r="M1173">
        <v>39.532800000000002</v>
      </c>
      <c r="N1173">
        <v>-119.81771000000001</v>
      </c>
    </row>
    <row r="1174" spans="1:14">
      <c r="A1174" s="1" t="s">
        <v>504</v>
      </c>
      <c r="B1174" s="1" t="s">
        <v>66</v>
      </c>
      <c r="D1174" s="1" t="s">
        <v>5</v>
      </c>
      <c r="E1174" s="1" t="s">
        <v>75</v>
      </c>
      <c r="F1174" s="1">
        <v>7</v>
      </c>
      <c r="G1174" s="1" t="s">
        <v>452</v>
      </c>
      <c r="H1174" s="1">
        <v>2</v>
      </c>
      <c r="I1174" s="1" t="str">
        <f>LOOKUP(A1174, Streets!A:A, Streets!B:B)</f>
        <v>ELM</v>
      </c>
      <c r="J1174" s="1" t="str">
        <f>IF(I1174 &lt;&gt; "?", CONCATENATE(I1174, E1174), "?")</f>
        <v>ELM0117</v>
      </c>
      <c r="K1174" s="2" t="str">
        <f t="shared" si="18"/>
        <v>117 Elm St. Reno, NV</v>
      </c>
      <c r="L1174" t="s">
        <v>1698</v>
      </c>
      <c r="M1174">
        <v>39.532798999999997</v>
      </c>
      <c r="N1174">
        <v>-119.817718</v>
      </c>
    </row>
    <row r="1175" spans="1:14">
      <c r="A1175" s="1" t="s">
        <v>513</v>
      </c>
      <c r="B1175" s="1" t="s">
        <v>13</v>
      </c>
      <c r="D1175" s="1" t="s">
        <v>14</v>
      </c>
      <c r="E1175" s="1" t="s">
        <v>175</v>
      </c>
      <c r="F1175" s="1">
        <v>2</v>
      </c>
      <c r="G1175" s="1" t="s">
        <v>440</v>
      </c>
      <c r="H1175" s="1">
        <v>2</v>
      </c>
      <c r="I1175" s="1" t="str">
        <f>LOOKUP(A1175, Streets!A:A, Streets!B:B)</f>
        <v>RR</v>
      </c>
      <c r="J1175" s="1" t="str">
        <f>IF(I1175 &lt;&gt; "?", CONCATENATE(I1175, E1175), "?")</f>
        <v>RR0101</v>
      </c>
      <c r="K1175" s="2" t="str">
        <f t="shared" si="18"/>
        <v>101 River Rock St. Reno, NV</v>
      </c>
      <c r="L1175" t="s">
        <v>1699</v>
      </c>
      <c r="M1175">
        <v>39.525010000000002</v>
      </c>
      <c r="N1175">
        <v>-119.80785400000001</v>
      </c>
    </row>
    <row r="1176" spans="1:14">
      <c r="A1176" s="1" t="s">
        <v>513</v>
      </c>
      <c r="B1176" s="1" t="s">
        <v>13</v>
      </c>
      <c r="D1176" s="1" t="s">
        <v>14</v>
      </c>
      <c r="E1176" s="1" t="s">
        <v>72</v>
      </c>
      <c r="F1176" s="1">
        <v>2</v>
      </c>
      <c r="G1176" s="1" t="s">
        <v>440</v>
      </c>
      <c r="H1176" s="1">
        <v>2</v>
      </c>
      <c r="I1176" s="1" t="str">
        <f>LOOKUP(A1176, Streets!A:A, Streets!B:B)</f>
        <v>RR</v>
      </c>
      <c r="J1176" s="1" t="str">
        <f>IF(I1176 &lt;&gt; "?", CONCATENATE(I1176, E1176), "?")</f>
        <v>RR0103</v>
      </c>
      <c r="K1176" s="2" t="str">
        <f t="shared" si="18"/>
        <v>103 River Rock St. Reno, NV</v>
      </c>
      <c r="L1176" t="s">
        <v>1700</v>
      </c>
      <c r="M1176">
        <v>39.525001000000003</v>
      </c>
      <c r="N1176">
        <v>-119.807851</v>
      </c>
    </row>
    <row r="1177" spans="1:14">
      <c r="A1177" s="1" t="s">
        <v>513</v>
      </c>
      <c r="B1177" s="1" t="s">
        <v>13</v>
      </c>
      <c r="D1177" s="1" t="s">
        <v>14</v>
      </c>
      <c r="E1177" s="1" t="s">
        <v>71</v>
      </c>
      <c r="F1177" s="1">
        <v>2</v>
      </c>
      <c r="G1177" s="1" t="s">
        <v>440</v>
      </c>
      <c r="H1177" s="1">
        <v>2</v>
      </c>
      <c r="I1177" s="1" t="str">
        <f>LOOKUP(A1177, Streets!A:A, Streets!B:B)</f>
        <v>RR</v>
      </c>
      <c r="J1177" s="1" t="str">
        <f>IF(I1177 &lt;&gt; "?", CONCATENATE(I1177, E1177), "?")</f>
        <v>RR0105</v>
      </c>
      <c r="K1177" s="2" t="str">
        <f t="shared" si="18"/>
        <v>105 River Rock St. Reno, NV</v>
      </c>
      <c r="L1177" t="s">
        <v>1701</v>
      </c>
      <c r="M1177">
        <v>39.524991999999997</v>
      </c>
      <c r="N1177">
        <v>-119.807847</v>
      </c>
    </row>
    <row r="1178" spans="1:14">
      <c r="A1178" s="1" t="s">
        <v>513</v>
      </c>
      <c r="B1178" s="1" t="s">
        <v>13</v>
      </c>
      <c r="D1178" s="1" t="s">
        <v>14</v>
      </c>
      <c r="E1178" s="1" t="s">
        <v>174</v>
      </c>
      <c r="F1178" s="1">
        <v>2</v>
      </c>
      <c r="G1178" s="1" t="s">
        <v>440</v>
      </c>
      <c r="H1178" s="1">
        <v>2</v>
      </c>
      <c r="I1178" s="1" t="str">
        <f>LOOKUP(A1178, Streets!A:A, Streets!B:B)</f>
        <v>RR</v>
      </c>
      <c r="J1178" s="1" t="str">
        <f>IF(I1178 &lt;&gt; "?", CONCATENATE(I1178, E1178), "?")</f>
        <v>RR0107</v>
      </c>
      <c r="K1178" s="2" t="str">
        <f t="shared" si="18"/>
        <v>107 River Rock St. Reno, NV</v>
      </c>
      <c r="L1178" t="s">
        <v>1702</v>
      </c>
      <c r="M1178">
        <v>39.524982999999999</v>
      </c>
      <c r="N1178">
        <v>-119.80784300000001</v>
      </c>
    </row>
    <row r="1179" spans="1:14">
      <c r="A1179" s="1" t="s">
        <v>513</v>
      </c>
      <c r="B1179" s="1" t="s">
        <v>13</v>
      </c>
      <c r="D1179" s="1" t="s">
        <v>14</v>
      </c>
      <c r="E1179" s="1" t="s">
        <v>73</v>
      </c>
      <c r="F1179" s="1">
        <v>2</v>
      </c>
      <c r="G1179" s="1" t="s">
        <v>440</v>
      </c>
      <c r="H1179" s="1">
        <v>2</v>
      </c>
      <c r="I1179" s="1" t="str">
        <f>LOOKUP(A1179, Streets!A:A, Streets!B:B)</f>
        <v>RR</v>
      </c>
      <c r="J1179" s="1" t="str">
        <f>IF(I1179 &lt;&gt; "?", CONCATENATE(I1179, E1179), "?")</f>
        <v>RR0109</v>
      </c>
      <c r="K1179" s="2" t="str">
        <f t="shared" si="18"/>
        <v>109 River Rock St. Reno, NV</v>
      </c>
      <c r="L1179" t="s">
        <v>1703</v>
      </c>
      <c r="M1179">
        <v>39.524974999999998</v>
      </c>
      <c r="N1179">
        <v>-119.80784</v>
      </c>
    </row>
    <row r="1180" spans="1:14">
      <c r="A1180" s="1" t="s">
        <v>513</v>
      </c>
      <c r="B1180" s="1" t="s">
        <v>13</v>
      </c>
      <c r="D1180" s="1" t="s">
        <v>12</v>
      </c>
      <c r="E1180" s="1" t="s">
        <v>113</v>
      </c>
      <c r="F1180" s="1">
        <v>2</v>
      </c>
      <c r="G1180" s="1" t="s">
        <v>440</v>
      </c>
      <c r="H1180" s="1">
        <v>2</v>
      </c>
      <c r="I1180" s="1" t="str">
        <f>LOOKUP(A1180, Streets!A:A, Streets!B:B)</f>
        <v>RR</v>
      </c>
      <c r="J1180" s="1" t="str">
        <f>IF(I1180 &lt;&gt; "?", CONCATENATE(I1180, E1180), "?")</f>
        <v>RR0201</v>
      </c>
      <c r="K1180" s="2" t="str">
        <f t="shared" si="18"/>
        <v>201 River Rock St. Reno, NV</v>
      </c>
      <c r="L1180" t="s">
        <v>1704</v>
      </c>
      <c r="M1180">
        <v>39.524352</v>
      </c>
      <c r="N1180">
        <v>-119.807582</v>
      </c>
    </row>
    <row r="1181" spans="1:14">
      <c r="A1181" s="1" t="s">
        <v>513</v>
      </c>
      <c r="B1181" s="1" t="s">
        <v>13</v>
      </c>
      <c r="D1181" s="1" t="s">
        <v>12</v>
      </c>
      <c r="E1181" s="1" t="s">
        <v>114</v>
      </c>
      <c r="F1181" s="1">
        <v>2</v>
      </c>
      <c r="G1181" s="1" t="s">
        <v>440</v>
      </c>
      <c r="H1181" s="1">
        <v>2</v>
      </c>
      <c r="I1181" s="1" t="str">
        <f>LOOKUP(A1181, Streets!A:A, Streets!B:B)</f>
        <v>RR</v>
      </c>
      <c r="J1181" s="1" t="str">
        <f>IF(I1181 &lt;&gt; "?", CONCATENATE(I1181, E1181), "?")</f>
        <v>RR0203</v>
      </c>
      <c r="K1181" s="2" t="str">
        <f t="shared" si="18"/>
        <v>203 River Rock St. Reno, NV</v>
      </c>
      <c r="L1181" t="s">
        <v>1705</v>
      </c>
      <c r="M1181">
        <v>39.524310999999997</v>
      </c>
      <c r="N1181">
        <v>-119.80756599999999</v>
      </c>
    </row>
    <row r="1182" spans="1:14">
      <c r="A1182" s="1" t="s">
        <v>513</v>
      </c>
      <c r="B1182" s="1" t="s">
        <v>13</v>
      </c>
      <c r="D1182" s="1" t="s">
        <v>12</v>
      </c>
      <c r="E1182" s="1" t="s">
        <v>115</v>
      </c>
      <c r="F1182" s="1">
        <v>2</v>
      </c>
      <c r="G1182" s="1" t="s">
        <v>440</v>
      </c>
      <c r="H1182" s="1">
        <v>2</v>
      </c>
      <c r="I1182" s="1" t="str">
        <f>LOOKUP(A1182, Streets!A:A, Streets!B:B)</f>
        <v>RR</v>
      </c>
      <c r="J1182" s="1" t="str">
        <f>IF(I1182 &lt;&gt; "?", CONCATENATE(I1182, E1182), "?")</f>
        <v>RR0205</v>
      </c>
      <c r="K1182" s="2" t="str">
        <f t="shared" si="18"/>
        <v>205 River Rock St. Reno, NV</v>
      </c>
      <c r="L1182" t="s">
        <v>1706</v>
      </c>
      <c r="M1182">
        <v>39.524270999999999</v>
      </c>
      <c r="N1182">
        <v>-119.80755000000001</v>
      </c>
    </row>
    <row r="1183" spans="1:14">
      <c r="A1183" s="1" t="s">
        <v>513</v>
      </c>
      <c r="B1183" s="1" t="s">
        <v>13</v>
      </c>
      <c r="D1183" s="1" t="s">
        <v>12</v>
      </c>
      <c r="E1183" s="1" t="s">
        <v>267</v>
      </c>
      <c r="F1183" s="1">
        <v>2</v>
      </c>
      <c r="G1183" s="1" t="s">
        <v>440</v>
      </c>
      <c r="H1183" s="1">
        <v>2</v>
      </c>
      <c r="I1183" s="1" t="str">
        <f>LOOKUP(A1183, Streets!A:A, Streets!B:B)</f>
        <v>RR</v>
      </c>
      <c r="J1183" s="1" t="str">
        <f>IF(I1183 &lt;&gt; "?", CONCATENATE(I1183, E1183), "?")</f>
        <v>RR0207</v>
      </c>
      <c r="K1183" s="2" t="str">
        <f t="shared" si="18"/>
        <v>207 River Rock St. Reno, NV</v>
      </c>
      <c r="L1183" t="s">
        <v>1707</v>
      </c>
      <c r="M1183">
        <v>39.524231</v>
      </c>
      <c r="N1183">
        <v>-119.80753300000001</v>
      </c>
    </row>
    <row r="1184" spans="1:14">
      <c r="A1184" s="1" t="s">
        <v>513</v>
      </c>
      <c r="B1184" s="1" t="s">
        <v>13</v>
      </c>
      <c r="D1184" s="1" t="s">
        <v>12</v>
      </c>
      <c r="E1184" s="1" t="s">
        <v>268</v>
      </c>
      <c r="F1184" s="1">
        <v>2</v>
      </c>
      <c r="G1184" s="1" t="s">
        <v>440</v>
      </c>
      <c r="H1184" s="1">
        <v>2</v>
      </c>
      <c r="I1184" s="1" t="str">
        <f>LOOKUP(A1184, Streets!A:A, Streets!B:B)</f>
        <v>RR</v>
      </c>
      <c r="J1184" s="1" t="str">
        <f>IF(I1184 &lt;&gt; "?", CONCATENATE(I1184, E1184), "?")</f>
        <v>RR0209</v>
      </c>
      <c r="K1184" s="2" t="str">
        <f t="shared" si="18"/>
        <v>209 River Rock St. Reno, NV</v>
      </c>
      <c r="L1184" t="s">
        <v>1708</v>
      </c>
      <c r="M1184">
        <v>39.524189999999997</v>
      </c>
      <c r="N1184">
        <v>-119.807517</v>
      </c>
    </row>
    <row r="1185" spans="1:14">
      <c r="A1185" s="1" t="s">
        <v>510</v>
      </c>
      <c r="B1185" s="1" t="s">
        <v>23</v>
      </c>
      <c r="D1185" s="1" t="s">
        <v>62</v>
      </c>
      <c r="E1185" s="1" t="s">
        <v>401</v>
      </c>
      <c r="F1185" s="1">
        <v>1</v>
      </c>
      <c r="G1185" s="1" t="s">
        <v>444</v>
      </c>
      <c r="H1185" s="1">
        <v>2</v>
      </c>
      <c r="I1185" s="1" t="str">
        <f>LOOKUP(A1185, Streets!A:A, Streets!B:B)</f>
        <v>PLA</v>
      </c>
      <c r="J1185" s="1" t="str">
        <f>IF(I1185 &lt;&gt; "?", CONCATENATE(I1185, E1185), "?")</f>
        <v>PLA0013</v>
      </c>
      <c r="K1185" s="2" t="str">
        <f t="shared" si="18"/>
        <v>13 Plaza St. Reno, NV</v>
      </c>
      <c r="L1185" t="s">
        <v>1709</v>
      </c>
      <c r="M1185">
        <v>39.528950000000002</v>
      </c>
      <c r="N1185">
        <v>-119.813492</v>
      </c>
    </row>
    <row r="1186" spans="1:14">
      <c r="A1186" s="1" t="s">
        <v>510</v>
      </c>
      <c r="B1186" s="1" t="s">
        <v>23</v>
      </c>
      <c r="D1186" s="1" t="s">
        <v>62</v>
      </c>
      <c r="E1186" s="1" t="s">
        <v>377</v>
      </c>
      <c r="F1186" s="1">
        <v>1</v>
      </c>
      <c r="G1186" s="1" t="s">
        <v>444</v>
      </c>
      <c r="H1186" s="1">
        <v>2</v>
      </c>
      <c r="I1186" s="1" t="str">
        <f>LOOKUP(A1186, Streets!A:A, Streets!B:B)</f>
        <v>PLA</v>
      </c>
      <c r="J1186" s="1" t="str">
        <f>IF(I1186 &lt;&gt; "?", CONCATENATE(I1186, E1186), "?")</f>
        <v>PLA0015</v>
      </c>
      <c r="K1186" s="2" t="str">
        <f t="shared" si="18"/>
        <v>15 Plaza St. Reno, NV</v>
      </c>
      <c r="L1186" t="s">
        <v>1710</v>
      </c>
      <c r="M1186">
        <v>39.528953000000001</v>
      </c>
      <c r="N1186">
        <v>-119.813479</v>
      </c>
    </row>
    <row r="1187" spans="1:14">
      <c r="A1187" s="1" t="s">
        <v>510</v>
      </c>
      <c r="B1187" s="1" t="s">
        <v>23</v>
      </c>
      <c r="D1187" s="1" t="s">
        <v>62</v>
      </c>
      <c r="E1187" s="1" t="s">
        <v>77</v>
      </c>
      <c r="F1187" s="1">
        <v>1</v>
      </c>
      <c r="G1187" s="1" t="s">
        <v>444</v>
      </c>
      <c r="H1187" s="1">
        <v>2</v>
      </c>
      <c r="I1187" s="1" t="str">
        <f>LOOKUP(A1187, Streets!A:A, Streets!B:B)</f>
        <v>PLA</v>
      </c>
      <c r="J1187" s="1" t="str">
        <f>IF(I1187 &lt;&gt; "?", CONCATENATE(I1187, E1187), "?")</f>
        <v>PLA0014</v>
      </c>
      <c r="K1187" s="2" t="str">
        <f t="shared" si="18"/>
        <v>14 Plaza St. Reno, NV</v>
      </c>
      <c r="L1187" t="s">
        <v>1711</v>
      </c>
      <c r="M1187">
        <v>39.528874999999999</v>
      </c>
      <c r="N1187">
        <v>-119.813731</v>
      </c>
    </row>
    <row r="1188" spans="1:14">
      <c r="A1188" s="1" t="s">
        <v>525</v>
      </c>
      <c r="B1188" s="1" t="s">
        <v>5</v>
      </c>
      <c r="D1188" s="1" t="s">
        <v>48</v>
      </c>
      <c r="E1188" s="1" t="s">
        <v>120</v>
      </c>
      <c r="F1188" s="1">
        <v>6</v>
      </c>
      <c r="G1188" s="1" t="s">
        <v>450</v>
      </c>
      <c r="H1188" s="1">
        <v>2</v>
      </c>
      <c r="I1188" s="1" t="str">
        <f>LOOKUP(A1188, Streets!A:A, Streets!B:B)</f>
        <v>3RD</v>
      </c>
      <c r="J1188" s="1" t="str">
        <f>IF(I1188 &lt;&gt; "?", CONCATENATE(I1188, E1188), "?")</f>
        <v>3RD0102</v>
      </c>
      <c r="K1188" s="2" t="str">
        <f t="shared" si="18"/>
        <v>102 Third St. Reno, NV</v>
      </c>
      <c r="L1188" t="s">
        <v>1712</v>
      </c>
      <c r="M1188">
        <v>39.528343</v>
      </c>
      <c r="N1188">
        <v>-119.815179</v>
      </c>
    </row>
    <row r="1189" spans="1:14">
      <c r="A1189" s="1" t="s">
        <v>525</v>
      </c>
      <c r="B1189" s="1" t="s">
        <v>5</v>
      </c>
      <c r="D1189" s="1" t="s">
        <v>48</v>
      </c>
      <c r="E1189" s="1" t="s">
        <v>119</v>
      </c>
      <c r="F1189" s="1">
        <v>6</v>
      </c>
      <c r="G1189" s="1" t="s">
        <v>450</v>
      </c>
      <c r="H1189" s="1">
        <v>2</v>
      </c>
      <c r="I1189" s="1" t="str">
        <f>LOOKUP(A1189, Streets!A:A, Streets!B:B)</f>
        <v>3RD</v>
      </c>
      <c r="J1189" s="1" t="str">
        <f>IF(I1189 &lt;&gt; "?", CONCATENATE(I1189, E1189), "?")</f>
        <v>3RD0104</v>
      </c>
      <c r="K1189" s="2" t="str">
        <f t="shared" si="18"/>
        <v>104 Third St. Reno, NV</v>
      </c>
      <c r="L1189" t="s">
        <v>1713</v>
      </c>
      <c r="M1189">
        <v>39.528337999999998</v>
      </c>
      <c r="N1189">
        <v>-119.81520500000001</v>
      </c>
    </row>
    <row r="1190" spans="1:14">
      <c r="A1190" s="1" t="s">
        <v>525</v>
      </c>
      <c r="B1190" s="1" t="s">
        <v>5</v>
      </c>
      <c r="D1190" s="1" t="s">
        <v>48</v>
      </c>
      <c r="E1190" s="1" t="s">
        <v>118</v>
      </c>
      <c r="F1190" s="1">
        <v>6</v>
      </c>
      <c r="G1190" s="1" t="s">
        <v>450</v>
      </c>
      <c r="H1190" s="1">
        <v>2</v>
      </c>
      <c r="I1190" s="1" t="str">
        <f>LOOKUP(A1190, Streets!A:A, Streets!B:B)</f>
        <v>3RD</v>
      </c>
      <c r="J1190" s="1" t="str">
        <f>IF(I1190 &lt;&gt; "?", CONCATENATE(I1190, E1190), "?")</f>
        <v>3RD0106</v>
      </c>
      <c r="K1190" s="2" t="str">
        <f t="shared" si="18"/>
        <v>106 Third St. Reno, NV</v>
      </c>
      <c r="L1190" t="s">
        <v>1714</v>
      </c>
      <c r="M1190">
        <v>39.528333000000003</v>
      </c>
      <c r="N1190">
        <v>-119.815231</v>
      </c>
    </row>
    <row r="1191" spans="1:14">
      <c r="A1191" s="1" t="s">
        <v>525</v>
      </c>
      <c r="B1191" s="1" t="s">
        <v>5</v>
      </c>
      <c r="D1191" s="1" t="s">
        <v>48</v>
      </c>
      <c r="E1191" s="1" t="s">
        <v>316</v>
      </c>
      <c r="F1191" s="1">
        <v>6</v>
      </c>
      <c r="G1191" s="1" t="s">
        <v>450</v>
      </c>
      <c r="H1191" s="1">
        <v>2</v>
      </c>
      <c r="I1191" s="1" t="str">
        <f>LOOKUP(A1191, Streets!A:A, Streets!B:B)</f>
        <v>3RD</v>
      </c>
      <c r="J1191" s="1" t="str">
        <f>IF(I1191 &lt;&gt; "?", CONCATENATE(I1191, E1191), "?")</f>
        <v>3RD0108</v>
      </c>
      <c r="K1191" s="2" t="str">
        <f t="shared" si="18"/>
        <v>108 Third St. Reno, NV</v>
      </c>
      <c r="L1191" t="s">
        <v>1715</v>
      </c>
      <c r="M1191">
        <v>39.528328000000002</v>
      </c>
      <c r="N1191">
        <v>-119.815257</v>
      </c>
    </row>
    <row r="1192" spans="1:14">
      <c r="A1192" s="1" t="s">
        <v>525</v>
      </c>
      <c r="B1192" s="1" t="s">
        <v>5</v>
      </c>
      <c r="D1192" s="1" t="s">
        <v>48</v>
      </c>
      <c r="E1192" s="1" t="s">
        <v>281</v>
      </c>
      <c r="F1192" s="1">
        <v>6</v>
      </c>
      <c r="G1192" s="1" t="s">
        <v>450</v>
      </c>
      <c r="H1192" s="1">
        <v>2</v>
      </c>
      <c r="I1192" s="1" t="str">
        <f>LOOKUP(A1192, Streets!A:A, Streets!B:B)</f>
        <v>3RD</v>
      </c>
      <c r="J1192" s="1" t="str">
        <f>IF(I1192 &lt;&gt; "?", CONCATENATE(I1192, E1192), "?")</f>
        <v>3RD0110</v>
      </c>
      <c r="K1192" s="2" t="str">
        <f t="shared" si="18"/>
        <v>110 Third St. Reno, NV</v>
      </c>
      <c r="L1192" t="s">
        <v>1716</v>
      </c>
      <c r="M1192">
        <v>39.528323</v>
      </c>
      <c r="N1192">
        <v>-119.81528299999999</v>
      </c>
    </row>
    <row r="1193" spans="1:14">
      <c r="A1193" s="1" t="s">
        <v>525</v>
      </c>
      <c r="B1193" s="1" t="s">
        <v>5</v>
      </c>
      <c r="D1193" s="1" t="s">
        <v>48</v>
      </c>
      <c r="E1193" s="1" t="s">
        <v>212</v>
      </c>
      <c r="F1193" s="1">
        <v>6</v>
      </c>
      <c r="G1193" s="1" t="s">
        <v>450</v>
      </c>
      <c r="H1193" s="1">
        <v>2</v>
      </c>
      <c r="I1193" s="1" t="str">
        <f>LOOKUP(A1193, Streets!A:A, Streets!B:B)</f>
        <v>3RD</v>
      </c>
      <c r="J1193" s="1" t="str">
        <f>IF(I1193 &lt;&gt; "?", CONCATENATE(I1193, E1193), "?")</f>
        <v>3RD0112</v>
      </c>
      <c r="K1193" s="2" t="str">
        <f t="shared" si="18"/>
        <v>112 Third St. Reno, NV</v>
      </c>
      <c r="L1193" t="s">
        <v>1717</v>
      </c>
      <c r="M1193">
        <v>39.528317999999999</v>
      </c>
      <c r="N1193">
        <v>-119.815309</v>
      </c>
    </row>
    <row r="1194" spans="1:14">
      <c r="A1194" s="1" t="s">
        <v>525</v>
      </c>
      <c r="B1194" s="1" t="s">
        <v>5</v>
      </c>
      <c r="D1194" s="1" t="s">
        <v>48</v>
      </c>
      <c r="E1194" s="1" t="s">
        <v>211</v>
      </c>
      <c r="F1194" s="1">
        <v>6</v>
      </c>
      <c r="G1194" s="1" t="s">
        <v>450</v>
      </c>
      <c r="H1194" s="1">
        <v>2</v>
      </c>
      <c r="I1194" s="1" t="str">
        <f>LOOKUP(A1194, Streets!A:A, Streets!B:B)</f>
        <v>3RD</v>
      </c>
      <c r="J1194" s="1" t="str">
        <f>IF(I1194 &lt;&gt; "?", CONCATENATE(I1194, E1194), "?")</f>
        <v>3RD0114</v>
      </c>
      <c r="K1194" s="2" t="str">
        <f t="shared" si="18"/>
        <v>114 Third St. Reno, NV</v>
      </c>
      <c r="L1194" t="s">
        <v>1718</v>
      </c>
      <c r="M1194">
        <v>39.528312999999997</v>
      </c>
      <c r="N1194">
        <v>-119.815335</v>
      </c>
    </row>
    <row r="1195" spans="1:14">
      <c r="A1195" s="1" t="s">
        <v>525</v>
      </c>
      <c r="B1195" s="1" t="s">
        <v>5</v>
      </c>
      <c r="D1195" s="1" t="s">
        <v>48</v>
      </c>
      <c r="E1195" s="1" t="s">
        <v>210</v>
      </c>
      <c r="F1195" s="1">
        <v>6</v>
      </c>
      <c r="G1195" s="1" t="s">
        <v>450</v>
      </c>
      <c r="H1195" s="1">
        <v>2</v>
      </c>
      <c r="I1195" s="1" t="str">
        <f>LOOKUP(A1195, Streets!A:A, Streets!B:B)</f>
        <v>3RD</v>
      </c>
      <c r="J1195" s="1" t="str">
        <f>IF(I1195 &lt;&gt; "?", CONCATENATE(I1195, E1195), "?")</f>
        <v>3RD0116</v>
      </c>
      <c r="K1195" s="2" t="str">
        <f t="shared" si="18"/>
        <v>116 Third St. Reno, NV</v>
      </c>
      <c r="L1195" t="s">
        <v>1719</v>
      </c>
      <c r="M1195">
        <v>39.528308000000003</v>
      </c>
      <c r="N1195">
        <v>-119.815361</v>
      </c>
    </row>
    <row r="1196" spans="1:14">
      <c r="A1196" s="1" t="s">
        <v>525</v>
      </c>
      <c r="B1196" s="1" t="s">
        <v>5</v>
      </c>
      <c r="D1196" s="1" t="s">
        <v>48</v>
      </c>
      <c r="E1196" s="1" t="s">
        <v>282</v>
      </c>
      <c r="F1196" s="1">
        <v>6</v>
      </c>
      <c r="G1196" s="1" t="s">
        <v>450</v>
      </c>
      <c r="H1196" s="1">
        <v>2</v>
      </c>
      <c r="I1196" s="1" t="str">
        <f>LOOKUP(A1196, Streets!A:A, Streets!B:B)</f>
        <v>3RD</v>
      </c>
      <c r="J1196" s="1" t="str">
        <f>IF(I1196 &lt;&gt; "?", CONCATENATE(I1196, E1196), "?")</f>
        <v>3RD0118</v>
      </c>
      <c r="K1196" s="2" t="str">
        <f t="shared" si="18"/>
        <v>118 Third St. Reno, NV</v>
      </c>
      <c r="L1196" t="s">
        <v>1720</v>
      </c>
      <c r="M1196">
        <v>39.528303000000001</v>
      </c>
      <c r="N1196">
        <v>-119.815387</v>
      </c>
    </row>
    <row r="1197" spans="1:14">
      <c r="A1197" s="1" t="s">
        <v>525</v>
      </c>
      <c r="B1197" s="1" t="s">
        <v>5</v>
      </c>
      <c r="D1197" s="1" t="s">
        <v>48</v>
      </c>
      <c r="E1197" s="1" t="s">
        <v>321</v>
      </c>
      <c r="F1197" s="1">
        <v>6</v>
      </c>
      <c r="G1197" s="1" t="s">
        <v>450</v>
      </c>
      <c r="H1197" s="1">
        <v>2</v>
      </c>
      <c r="I1197" s="1" t="str">
        <f>LOOKUP(A1197, Streets!A:A, Streets!B:B)</f>
        <v>3RD</v>
      </c>
      <c r="J1197" s="1" t="str">
        <f>IF(I1197 &lt;&gt; "?", CONCATENATE(I1197, E1197), "?")</f>
        <v>3RD0120</v>
      </c>
      <c r="K1197" s="2" t="str">
        <f t="shared" si="18"/>
        <v>120 Third St. Reno, NV</v>
      </c>
      <c r="L1197" t="s">
        <v>1721</v>
      </c>
      <c r="M1197">
        <v>39.528297000000002</v>
      </c>
      <c r="N1197">
        <v>-119.81541300000001</v>
      </c>
    </row>
    <row r="1198" spans="1:14">
      <c r="A1198" s="1" t="s">
        <v>525</v>
      </c>
      <c r="B1198" s="1" t="s">
        <v>5</v>
      </c>
      <c r="D1198" s="1" t="s">
        <v>48</v>
      </c>
      <c r="E1198" s="1" t="s">
        <v>252</v>
      </c>
      <c r="F1198" s="1">
        <v>6</v>
      </c>
      <c r="G1198" s="1" t="s">
        <v>450</v>
      </c>
      <c r="H1198" s="1">
        <v>2</v>
      </c>
      <c r="I1198" s="1" t="str">
        <f>LOOKUP(A1198, Streets!A:A, Streets!B:B)</f>
        <v>3RD</v>
      </c>
      <c r="J1198" s="1" t="str">
        <f>IF(I1198 &lt;&gt; "?", CONCATENATE(I1198, E1198), "?")</f>
        <v>3RD0122</v>
      </c>
      <c r="K1198" s="2" t="str">
        <f t="shared" si="18"/>
        <v>122 Third St. Reno, NV</v>
      </c>
      <c r="L1198" t="s">
        <v>1722</v>
      </c>
      <c r="M1198">
        <v>39.528292</v>
      </c>
      <c r="N1198">
        <v>-119.815439</v>
      </c>
    </row>
    <row r="1199" spans="1:14">
      <c r="A1199" s="1" t="s">
        <v>525</v>
      </c>
      <c r="B1199" s="1" t="s">
        <v>5</v>
      </c>
      <c r="D1199" s="1" t="s">
        <v>48</v>
      </c>
      <c r="E1199" s="1" t="s">
        <v>175</v>
      </c>
      <c r="F1199" s="1">
        <v>6</v>
      </c>
      <c r="G1199" s="1" t="s">
        <v>450</v>
      </c>
      <c r="H1199" s="1">
        <v>2</v>
      </c>
      <c r="I1199" s="1" t="str">
        <f>LOOKUP(A1199, Streets!A:A, Streets!B:B)</f>
        <v>3RD</v>
      </c>
      <c r="J1199" s="1" t="str">
        <f>IF(I1199 &lt;&gt; "?", CONCATENATE(I1199, E1199), "?")</f>
        <v>3RD0101</v>
      </c>
      <c r="K1199" s="2" t="str">
        <f t="shared" si="18"/>
        <v>101 Third St. Reno, NV</v>
      </c>
      <c r="L1199" t="s">
        <v>1723</v>
      </c>
      <c r="M1199">
        <v>39.528376000000002</v>
      </c>
      <c r="N1199">
        <v>-119.815162</v>
      </c>
    </row>
    <row r="1200" spans="1:14">
      <c r="A1200" s="1" t="s">
        <v>525</v>
      </c>
      <c r="B1200" s="1" t="s">
        <v>5</v>
      </c>
      <c r="D1200" s="1" t="s">
        <v>48</v>
      </c>
      <c r="E1200" s="1" t="s">
        <v>72</v>
      </c>
      <c r="F1200" s="1">
        <v>6</v>
      </c>
      <c r="G1200" s="1" t="s">
        <v>450</v>
      </c>
      <c r="H1200" s="1">
        <v>2</v>
      </c>
      <c r="I1200" s="1" t="str">
        <f>LOOKUP(A1200, Streets!A:A, Streets!B:B)</f>
        <v>3RD</v>
      </c>
      <c r="J1200" s="1" t="str">
        <f>IF(I1200 &lt;&gt; "?", CONCATENATE(I1200, E1200), "?")</f>
        <v>3RD0103</v>
      </c>
      <c r="K1200" s="2" t="str">
        <f t="shared" si="18"/>
        <v>103 Third St. Reno, NV</v>
      </c>
      <c r="L1200" t="s">
        <v>1724</v>
      </c>
      <c r="M1200">
        <v>39.528365000000001</v>
      </c>
      <c r="N1200">
        <v>-119.815217</v>
      </c>
    </row>
    <row r="1201" spans="1:14">
      <c r="A1201" s="1" t="s">
        <v>525</v>
      </c>
      <c r="B1201" s="1" t="s">
        <v>5</v>
      </c>
      <c r="D1201" s="1" t="s">
        <v>48</v>
      </c>
      <c r="E1201" s="1" t="s">
        <v>71</v>
      </c>
      <c r="F1201" s="1">
        <v>6</v>
      </c>
      <c r="G1201" s="1" t="s">
        <v>450</v>
      </c>
      <c r="H1201" s="1">
        <v>2</v>
      </c>
      <c r="I1201" s="1" t="str">
        <f>LOOKUP(A1201, Streets!A:A, Streets!B:B)</f>
        <v>3RD</v>
      </c>
      <c r="J1201" s="1" t="str">
        <f>IF(I1201 &lt;&gt; "?", CONCATENATE(I1201, E1201), "?")</f>
        <v>3RD0105</v>
      </c>
      <c r="K1201" s="2" t="str">
        <f t="shared" si="18"/>
        <v>105 Third St. Reno, NV</v>
      </c>
      <c r="L1201" t="s">
        <v>1725</v>
      </c>
      <c r="M1201">
        <v>39.528354</v>
      </c>
      <c r="N1201">
        <v>-119.815273</v>
      </c>
    </row>
    <row r="1202" spans="1:14">
      <c r="A1202" s="1" t="s">
        <v>525</v>
      </c>
      <c r="B1202" s="1" t="s">
        <v>5</v>
      </c>
      <c r="D1202" s="1" t="s">
        <v>48</v>
      </c>
      <c r="E1202" s="1" t="s">
        <v>174</v>
      </c>
      <c r="F1202" s="1">
        <v>6</v>
      </c>
      <c r="G1202" s="1" t="s">
        <v>450</v>
      </c>
      <c r="H1202" s="1">
        <v>2</v>
      </c>
      <c r="I1202" s="1" t="str">
        <f>LOOKUP(A1202, Streets!A:A, Streets!B:B)</f>
        <v>3RD</v>
      </c>
      <c r="J1202" s="1" t="str">
        <f>IF(I1202 &lt;&gt; "?", CONCATENATE(I1202, E1202), "?")</f>
        <v>3RD0107</v>
      </c>
      <c r="K1202" s="2" t="str">
        <f t="shared" si="18"/>
        <v>107 Third St. Reno, NV</v>
      </c>
      <c r="L1202" t="s">
        <v>1726</v>
      </c>
      <c r="M1202">
        <v>39.528343</v>
      </c>
      <c r="N1202">
        <v>-119.81532900000001</v>
      </c>
    </row>
    <row r="1203" spans="1:14">
      <c r="A1203" s="1" t="s">
        <v>525</v>
      </c>
      <c r="B1203" s="1" t="s">
        <v>5</v>
      </c>
      <c r="D1203" s="1" t="s">
        <v>48</v>
      </c>
      <c r="E1203" s="1" t="s">
        <v>73</v>
      </c>
      <c r="F1203" s="1">
        <v>6</v>
      </c>
      <c r="G1203" s="1" t="s">
        <v>450</v>
      </c>
      <c r="H1203" s="1">
        <v>2</v>
      </c>
      <c r="I1203" s="1" t="str">
        <f>LOOKUP(A1203, Streets!A:A, Streets!B:B)</f>
        <v>3RD</v>
      </c>
      <c r="J1203" s="1" t="str">
        <f>IF(I1203 &lt;&gt; "?", CONCATENATE(I1203, E1203), "?")</f>
        <v>3RD0109</v>
      </c>
      <c r="K1203" s="2" t="str">
        <f t="shared" si="18"/>
        <v>109 Third St. Reno, NV</v>
      </c>
      <c r="L1203" t="s">
        <v>1727</v>
      </c>
      <c r="M1203">
        <v>39.528331999999999</v>
      </c>
      <c r="N1203">
        <v>-119.81538399999999</v>
      </c>
    </row>
    <row r="1204" spans="1:14">
      <c r="A1204" s="1" t="s">
        <v>525</v>
      </c>
      <c r="B1204" s="1" t="s">
        <v>5</v>
      </c>
      <c r="D1204" s="1" t="s">
        <v>48</v>
      </c>
      <c r="E1204" s="1" t="s">
        <v>173</v>
      </c>
      <c r="F1204" s="1">
        <v>6</v>
      </c>
      <c r="G1204" s="1" t="s">
        <v>450</v>
      </c>
      <c r="H1204" s="1">
        <v>2</v>
      </c>
      <c r="I1204" s="1" t="str">
        <f>LOOKUP(A1204, Streets!A:A, Streets!B:B)</f>
        <v>3RD</v>
      </c>
      <c r="J1204" s="1" t="str">
        <f>IF(I1204 &lt;&gt; "?", CONCATENATE(I1204, E1204), "?")</f>
        <v>3RD0111</v>
      </c>
      <c r="K1204" s="2" t="str">
        <f t="shared" si="18"/>
        <v>111 Third St. Reno, NV</v>
      </c>
      <c r="L1204" t="s">
        <v>1728</v>
      </c>
      <c r="M1204">
        <v>39.528320999999998</v>
      </c>
      <c r="N1204">
        <v>-119.81544</v>
      </c>
    </row>
    <row r="1205" spans="1:14">
      <c r="A1205" s="1" t="s">
        <v>525</v>
      </c>
      <c r="B1205" s="1" t="s">
        <v>5</v>
      </c>
      <c r="D1205" s="1" t="s">
        <v>48</v>
      </c>
      <c r="E1205" s="1" t="s">
        <v>74</v>
      </c>
      <c r="F1205" s="1">
        <v>6</v>
      </c>
      <c r="G1205" s="1" t="s">
        <v>450</v>
      </c>
      <c r="H1205" s="1">
        <v>2</v>
      </c>
      <c r="I1205" s="1" t="str">
        <f>LOOKUP(A1205, Streets!A:A, Streets!B:B)</f>
        <v>3RD</v>
      </c>
      <c r="J1205" s="1" t="str">
        <f>IF(I1205 &lt;&gt; "?", CONCATENATE(I1205, E1205), "?")</f>
        <v>3RD0113</v>
      </c>
      <c r="K1205" s="2" t="str">
        <f t="shared" si="18"/>
        <v>113 Third St. Reno, NV</v>
      </c>
      <c r="L1205" t="s">
        <v>1729</v>
      </c>
      <c r="M1205">
        <v>39.528311000000002</v>
      </c>
      <c r="N1205">
        <v>-119.815496</v>
      </c>
    </row>
    <row r="1206" spans="1:14">
      <c r="A1206" s="1" t="s">
        <v>525</v>
      </c>
      <c r="B1206" s="1" t="s">
        <v>5</v>
      </c>
      <c r="D1206" s="1" t="s">
        <v>48</v>
      </c>
      <c r="E1206" s="1" t="s">
        <v>221</v>
      </c>
      <c r="F1206" s="1">
        <v>6</v>
      </c>
      <c r="G1206" s="1" t="s">
        <v>450</v>
      </c>
      <c r="H1206" s="1">
        <v>2</v>
      </c>
      <c r="I1206" s="1" t="str">
        <f>LOOKUP(A1206, Streets!A:A, Streets!B:B)</f>
        <v>3RD</v>
      </c>
      <c r="J1206" s="1" t="str">
        <f>IF(I1206 &lt;&gt; "?", CONCATENATE(I1206, E1206), "?")</f>
        <v>3RD0115</v>
      </c>
      <c r="K1206" s="2" t="str">
        <f t="shared" si="18"/>
        <v>115 Third St. Reno, NV</v>
      </c>
      <c r="L1206" t="s">
        <v>1730</v>
      </c>
      <c r="M1206">
        <v>39.528300000000002</v>
      </c>
      <c r="N1206">
        <v>-119.815551</v>
      </c>
    </row>
    <row r="1207" spans="1:14">
      <c r="A1207" s="1" t="s">
        <v>525</v>
      </c>
      <c r="B1207" s="1" t="s">
        <v>5</v>
      </c>
      <c r="D1207" s="1" t="s">
        <v>48</v>
      </c>
      <c r="E1207" s="1" t="s">
        <v>75</v>
      </c>
      <c r="F1207" s="1">
        <v>6</v>
      </c>
      <c r="G1207" s="1" t="s">
        <v>450</v>
      </c>
      <c r="H1207" s="1">
        <v>2</v>
      </c>
      <c r="I1207" s="1" t="str">
        <f>LOOKUP(A1207, Streets!A:A, Streets!B:B)</f>
        <v>3RD</v>
      </c>
      <c r="J1207" s="1" t="str">
        <f>IF(I1207 &lt;&gt; "?", CONCATENATE(I1207, E1207), "?")</f>
        <v>3RD0117</v>
      </c>
      <c r="K1207" s="2" t="str">
        <f t="shared" si="18"/>
        <v>117 Third St. Reno, NV</v>
      </c>
      <c r="L1207" t="s">
        <v>1731</v>
      </c>
      <c r="M1207">
        <v>39.528289000000001</v>
      </c>
      <c r="N1207">
        <v>-119.815607</v>
      </c>
    </row>
    <row r="1208" spans="1:14">
      <c r="A1208" s="1" t="s">
        <v>525</v>
      </c>
      <c r="B1208" s="1" t="s">
        <v>5</v>
      </c>
      <c r="D1208" s="1" t="s">
        <v>48</v>
      </c>
      <c r="E1208" s="1" t="s">
        <v>213</v>
      </c>
      <c r="F1208" s="1">
        <v>6</v>
      </c>
      <c r="G1208" s="1" t="s">
        <v>450</v>
      </c>
      <c r="H1208" s="1">
        <v>2</v>
      </c>
      <c r="I1208" s="1" t="str">
        <f>LOOKUP(A1208, Streets!A:A, Streets!B:B)</f>
        <v>3RD</v>
      </c>
      <c r="J1208" s="1" t="str">
        <f>IF(I1208 &lt;&gt; "?", CONCATENATE(I1208, E1208), "?")</f>
        <v>3RD0119</v>
      </c>
      <c r="K1208" s="2" t="str">
        <f t="shared" si="18"/>
        <v>119 Third St. Reno, NV</v>
      </c>
      <c r="L1208" t="s">
        <v>1732</v>
      </c>
      <c r="M1208">
        <v>39.528278</v>
      </c>
      <c r="N1208">
        <v>-119.815663</v>
      </c>
    </row>
    <row r="1209" spans="1:14">
      <c r="A1209" s="1" t="s">
        <v>525</v>
      </c>
      <c r="B1209" s="1" t="s">
        <v>5</v>
      </c>
      <c r="D1209" s="1" t="s">
        <v>48</v>
      </c>
      <c r="E1209" s="1" t="s">
        <v>220</v>
      </c>
      <c r="F1209" s="1">
        <v>6</v>
      </c>
      <c r="G1209" s="1" t="s">
        <v>450</v>
      </c>
      <c r="H1209" s="1">
        <v>2</v>
      </c>
      <c r="I1209" s="1" t="str">
        <f>LOOKUP(A1209, Streets!A:A, Streets!B:B)</f>
        <v>3RD</v>
      </c>
      <c r="J1209" s="1" t="str">
        <f>IF(I1209 &lt;&gt; "?", CONCATENATE(I1209, E1209), "?")</f>
        <v>3RD0121</v>
      </c>
      <c r="K1209" s="2" t="str">
        <f t="shared" si="18"/>
        <v>121 Third St. Reno, NV</v>
      </c>
      <c r="L1209" t="s">
        <v>1733</v>
      </c>
      <c r="M1209">
        <v>39.528267</v>
      </c>
      <c r="N1209">
        <v>-119.815718</v>
      </c>
    </row>
  </sheetData>
  <printOptions gridLines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14.83203125" customWidth="1"/>
    <col min="2" max="2" width="11.1640625" customWidth="1"/>
    <col min="3" max="3" width="13.6640625" customWidth="1"/>
  </cols>
  <sheetData>
    <row r="1" spans="1:2">
      <c r="A1" t="s">
        <v>535</v>
      </c>
      <c r="B1" t="s">
        <v>489</v>
      </c>
    </row>
    <row r="2" spans="1:2">
      <c r="A2" t="s">
        <v>495</v>
      </c>
      <c r="B2" t="s">
        <v>463</v>
      </c>
    </row>
    <row r="3" spans="1:2">
      <c r="A3" t="s">
        <v>496</v>
      </c>
      <c r="B3" t="s">
        <v>476</v>
      </c>
    </row>
    <row r="4" spans="1:2">
      <c r="A4" t="s">
        <v>497</v>
      </c>
      <c r="B4" t="s">
        <v>470</v>
      </c>
    </row>
    <row r="5" spans="1:2">
      <c r="A5" t="s">
        <v>498</v>
      </c>
      <c r="B5" t="s">
        <v>479</v>
      </c>
    </row>
    <row r="6" spans="1:2">
      <c r="A6" t="s">
        <v>499</v>
      </c>
      <c r="B6" t="s">
        <v>472</v>
      </c>
    </row>
    <row r="7" spans="1:2">
      <c r="A7" t="s">
        <v>500</v>
      </c>
      <c r="B7" t="s">
        <v>477</v>
      </c>
    </row>
    <row r="8" spans="1:2">
      <c r="A8" t="s">
        <v>501</v>
      </c>
      <c r="B8" t="s">
        <v>492</v>
      </c>
    </row>
    <row r="9" spans="1:2">
      <c r="A9" t="s">
        <v>502</v>
      </c>
      <c r="B9" t="s">
        <v>474</v>
      </c>
    </row>
    <row r="10" spans="1:2">
      <c r="A10" t="s">
        <v>503</v>
      </c>
      <c r="B10" t="s">
        <v>481</v>
      </c>
    </row>
    <row r="11" spans="1:2">
      <c r="A11" t="s">
        <v>504</v>
      </c>
      <c r="B11" t="s">
        <v>483</v>
      </c>
    </row>
    <row r="12" spans="1:2">
      <c r="A12" t="s">
        <v>505</v>
      </c>
      <c r="B12" t="s">
        <v>491</v>
      </c>
    </row>
    <row r="13" spans="1:2">
      <c r="A13" t="s">
        <v>506</v>
      </c>
      <c r="B13" t="s">
        <v>459</v>
      </c>
    </row>
    <row r="14" spans="1:2">
      <c r="A14" t="s">
        <v>507</v>
      </c>
      <c r="B14" t="s">
        <v>453</v>
      </c>
    </row>
    <row r="15" spans="1:2">
      <c r="A15" t="s">
        <v>508</v>
      </c>
      <c r="B15" t="s">
        <v>471</v>
      </c>
    </row>
    <row r="16" spans="1:2">
      <c r="A16" t="s">
        <v>537</v>
      </c>
      <c r="B16" t="s">
        <v>539</v>
      </c>
    </row>
    <row r="17" spans="1:2">
      <c r="A17" t="s">
        <v>509</v>
      </c>
      <c r="B17" t="s">
        <v>468</v>
      </c>
    </row>
    <row r="18" spans="1:2">
      <c r="A18" t="s">
        <v>510</v>
      </c>
      <c r="B18" t="s">
        <v>484</v>
      </c>
    </row>
    <row r="19" spans="1:2">
      <c r="A19" t="s">
        <v>454</v>
      </c>
      <c r="B19" t="s">
        <v>416</v>
      </c>
    </row>
    <row r="20" spans="1:2">
      <c r="A20" t="s">
        <v>511</v>
      </c>
      <c r="B20" t="s">
        <v>493</v>
      </c>
    </row>
    <row r="21" spans="1:2">
      <c r="A21" t="s">
        <v>512</v>
      </c>
      <c r="B21" t="s">
        <v>467</v>
      </c>
    </row>
    <row r="22" spans="1:2">
      <c r="A22" t="s">
        <v>513</v>
      </c>
      <c r="B22" t="s">
        <v>485</v>
      </c>
    </row>
    <row r="23" spans="1:2">
      <c r="A23" t="s">
        <v>514</v>
      </c>
      <c r="B23" t="s">
        <v>461</v>
      </c>
    </row>
    <row r="24" spans="1:2">
      <c r="A24" t="s">
        <v>515</v>
      </c>
      <c r="B24" t="s">
        <v>466</v>
      </c>
    </row>
    <row r="25" spans="1:2">
      <c r="A25" t="s">
        <v>516</v>
      </c>
      <c r="B25" t="s">
        <v>462</v>
      </c>
    </row>
    <row r="26" spans="1:2">
      <c r="A26" t="s">
        <v>517</v>
      </c>
      <c r="B26" t="s">
        <v>455</v>
      </c>
    </row>
    <row r="27" spans="1:2">
      <c r="A27" t="s">
        <v>518</v>
      </c>
      <c r="B27" t="s">
        <v>457</v>
      </c>
    </row>
    <row r="28" spans="1:2">
      <c r="A28" t="s">
        <v>519</v>
      </c>
      <c r="B28" t="s">
        <v>456</v>
      </c>
    </row>
    <row r="29" spans="1:2">
      <c r="A29" t="s">
        <v>520</v>
      </c>
      <c r="B29" t="s">
        <v>458</v>
      </c>
    </row>
    <row r="30" spans="1:2">
      <c r="A30" t="s">
        <v>521</v>
      </c>
      <c r="B30" t="s">
        <v>490</v>
      </c>
    </row>
    <row r="31" spans="1:2">
      <c r="A31" t="s">
        <v>522</v>
      </c>
      <c r="B31" t="s">
        <v>469</v>
      </c>
    </row>
    <row r="32" spans="1:2">
      <c r="A32" t="s">
        <v>523</v>
      </c>
      <c r="B32" t="s">
        <v>464</v>
      </c>
    </row>
    <row r="33" spans="1:2">
      <c r="A33" t="s">
        <v>524</v>
      </c>
      <c r="B33" t="s">
        <v>465</v>
      </c>
    </row>
    <row r="34" spans="1:2">
      <c r="A34" t="s">
        <v>525</v>
      </c>
      <c r="B34" t="s">
        <v>488</v>
      </c>
    </row>
    <row r="35" spans="1:2">
      <c r="A35" t="s">
        <v>526</v>
      </c>
      <c r="B35" t="s">
        <v>460</v>
      </c>
    </row>
    <row r="36" spans="1:2">
      <c r="A36" t="s">
        <v>527</v>
      </c>
      <c r="B36" t="s">
        <v>480</v>
      </c>
    </row>
    <row r="37" spans="1:2">
      <c r="A37" t="s">
        <v>528</v>
      </c>
      <c r="B37" t="s">
        <v>473</v>
      </c>
    </row>
    <row r="38" spans="1:2">
      <c r="A38" t="s">
        <v>529</v>
      </c>
      <c r="B38" t="s">
        <v>478</v>
      </c>
    </row>
    <row r="39" spans="1:2">
      <c r="A39" t="s">
        <v>538</v>
      </c>
      <c r="B39" t="s">
        <v>539</v>
      </c>
    </row>
    <row r="40" spans="1:2">
      <c r="A40" t="s">
        <v>530</v>
      </c>
      <c r="B40" t="s">
        <v>475</v>
      </c>
    </row>
    <row r="41" spans="1:2">
      <c r="A41" t="s">
        <v>531</v>
      </c>
      <c r="B41" t="s">
        <v>482</v>
      </c>
    </row>
  </sheetData>
  <sortState ref="A2:B39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baseColWidth="10" defaultRowHeight="14" x14ac:dyDescent="0"/>
  <cols>
    <col min="1" max="1" width="8.83203125" customWidth="1"/>
    <col min="2" max="2" width="22.83203125" customWidth="1"/>
    <col min="3" max="3" width="12" customWidth="1"/>
  </cols>
  <sheetData>
    <row r="1" spans="1:3">
      <c r="A1" t="s">
        <v>536</v>
      </c>
      <c r="B1" t="s">
        <v>535</v>
      </c>
      <c r="C1" t="s">
        <v>489</v>
      </c>
    </row>
    <row r="2" spans="1:3">
      <c r="A2">
        <v>1</v>
      </c>
      <c r="B2" t="s">
        <v>445</v>
      </c>
      <c r="C2" t="s">
        <v>444</v>
      </c>
    </row>
    <row r="3" spans="1:3">
      <c r="A3">
        <v>2</v>
      </c>
      <c r="B3" t="s">
        <v>441</v>
      </c>
      <c r="C3" t="s">
        <v>440</v>
      </c>
    </row>
    <row r="4" spans="1:3">
      <c r="A4">
        <v>3</v>
      </c>
      <c r="B4" t="s">
        <v>443</v>
      </c>
      <c r="C4" t="s">
        <v>442</v>
      </c>
    </row>
    <row r="5" spans="1:3">
      <c r="A5">
        <v>4</v>
      </c>
      <c r="B5" t="s">
        <v>447</v>
      </c>
      <c r="C5" t="s">
        <v>446</v>
      </c>
    </row>
    <row r="6" spans="1:3">
      <c r="A6">
        <v>5</v>
      </c>
      <c r="B6" t="s">
        <v>449</v>
      </c>
      <c r="C6" t="s">
        <v>448</v>
      </c>
    </row>
    <row r="7" spans="1:3">
      <c r="A7">
        <v>6</v>
      </c>
      <c r="B7" t="s">
        <v>451</v>
      </c>
      <c r="C7" t="s">
        <v>450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1">
      <c r="A1" t="s">
        <v>494</v>
      </c>
    </row>
    <row r="2" spans="1:1">
      <c r="A2" t="s">
        <v>543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Meter Poles</vt:lpstr>
      <vt:lpstr>Streets</vt:lpstr>
      <vt:lpstr>Zones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Jeremy</cp:lastModifiedBy>
  <cp:lastPrinted>2014-02-10T14:41:14Z</cp:lastPrinted>
  <dcterms:created xsi:type="dcterms:W3CDTF">2008-11-05T05:37:28Z</dcterms:created>
  <dcterms:modified xsi:type="dcterms:W3CDTF">2014-07-11T19:21:59Z</dcterms:modified>
</cp:coreProperties>
</file>