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yWork\anybench\doc\"/>
    </mc:Choice>
  </mc:AlternateContent>
  <xr:revisionPtr revIDLastSave="0" documentId="13_ncr:1_{3D0F362D-34E6-44D5-9636-8DBADD688010}" xr6:coauthVersionLast="45" xr6:coauthVersionMax="45" xr10:uidLastSave="{00000000-0000-0000-0000-000000000000}"/>
  <bookViews>
    <workbookView xWindow="-118" yWindow="-118" windowWidth="25370" windowHeight="13759" tabRatio="734" xr2:uid="{474E80AB-13DC-41B0-937A-E1DBEAC72ADB}"/>
  </bookViews>
  <sheets>
    <sheet name="All" sheetId="31" r:id="rId1"/>
    <sheet name="E2K compare" sheetId="30" r:id="rId2"/>
    <sheet name="dhrystones-with-runtimes" sheetId="6" r:id="rId3"/>
    <sheet name="relative-cpu" sheetId="8" r:id="rId4"/>
    <sheet name="dhrystones-no-runtimes" sheetId="10" r:id="rId5"/>
    <sheet name="whetstones-no-runtimes" sheetId="11" r:id="rId6"/>
    <sheet name="coremark" sheetId="14" r:id="rId7"/>
    <sheet name="scimark 2" sheetId="21" r:id="rId8"/>
    <sheet name="memspeed" sheetId="24" r:id="rId9"/>
    <sheet name="linpack" sheetId="17" r:id="rId10"/>
    <sheet name="mpmflops" sheetId="27" r:id="rId11"/>
    <sheet name="cpus" sheetId="2" r:id="rId12"/>
    <sheet name="settings" sheetId="26" r:id="rId13"/>
  </sheets>
  <definedNames>
    <definedName name="ExternalData_1" localSheetId="11" hidden="1">'cpus'!$A$1:$E$37</definedName>
    <definedName name="ExternalData_1" localSheetId="1" hidden="1">'E2K compare'!$A$1:$K$10</definedName>
    <definedName name="ExternalData_1" localSheetId="8" hidden="1">memspeed!$A$1:$J$37</definedName>
    <definedName name="ExternalData_1" localSheetId="7" hidden="1">'scimark 2'!$A$1:$L$37</definedName>
    <definedName name="ExternalData_1" localSheetId="5" hidden="1">'whetstones-no-runtimes'!$A$1:$K$37</definedName>
    <definedName name="ExternalData_2" localSheetId="0" hidden="1">All!$A$1:$N$37</definedName>
    <definedName name="ExternalData_2" localSheetId="6" hidden="1">coremark!$A$1:$K$37</definedName>
    <definedName name="ExternalData_2" localSheetId="9" hidden="1">linpack!$A$1:$H$37</definedName>
    <definedName name="ExternalData_2" localSheetId="10" hidden="1">mpmflops!$A$1:$M$31</definedName>
    <definedName name="ExternalData_3" localSheetId="4" hidden="1">'dhrystones-no-runtimes'!$A$1:$H$37</definedName>
    <definedName name="ExternalData_3" localSheetId="2" hidden="1">'dhrystones-with-runtimes'!$A$1:$I$4</definedName>
    <definedName name="ExternalData_4" localSheetId="3" hidden="1">'relative-cpu'!$A$1:$A$2</definedName>
    <definedName name="settings">Table2[DocumentDir]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pus_89b70ce6-baf8-4d78-8b0f-9423b585fb07" name="cpus" connection="Query - cpu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30" l="1"/>
  <c r="C11" i="30"/>
  <c r="D11" i="30"/>
  <c r="E11" i="30"/>
  <c r="F11" i="30"/>
  <c r="G11" i="30"/>
  <c r="H11" i="30"/>
  <c r="I11" i="30"/>
  <c r="J11" i="30"/>
  <c r="K11" i="30"/>
  <c r="O34" i="31"/>
  <c r="O2" i="31"/>
  <c r="O32" i="31"/>
  <c r="O33" i="31"/>
  <c r="O31" i="31"/>
  <c r="O11" i="31"/>
  <c r="O28" i="31"/>
  <c r="O30" i="31"/>
  <c r="O6" i="31"/>
  <c r="O16" i="31"/>
  <c r="O26" i="31"/>
  <c r="O19" i="31"/>
  <c r="O24" i="31"/>
  <c r="O22" i="31"/>
  <c r="O14" i="31"/>
  <c r="O5" i="31"/>
  <c r="O21" i="31"/>
  <c r="O12" i="31"/>
  <c r="O27" i="31"/>
  <c r="O36" i="31"/>
  <c r="O18" i="31"/>
  <c r="O10" i="31"/>
  <c r="O8" i="31"/>
  <c r="O13" i="31"/>
  <c r="O37" i="31"/>
  <c r="O20" i="31"/>
  <c r="O25" i="31"/>
  <c r="O15" i="31"/>
  <c r="O29" i="31"/>
  <c r="O23" i="31"/>
  <c r="O35" i="31"/>
  <c r="O7" i="31"/>
  <c r="O9" i="31"/>
  <c r="O17" i="31"/>
  <c r="O4" i="31"/>
  <c r="O3" i="31"/>
  <c r="A2" i="26" l="1" a="1"/>
  <c r="A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72242-9C5F-4765-AFFD-94CFC9CC0B65}" keepAlive="1" name="ModelConnection_ExternalData_1" description="Data Model" type="5" refreshedVersion="6" minRefreshableVersion="5" saveData="1">
    <dbPr connection="Data Model Connection" command="cpu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0BC0425-E7BC-4CFF-89D6-0B38A6528329}" keepAlive="1" name="Query - coremark" description="Connection to the 'coremark' query in the workbook." type="5" refreshedVersion="6" background="1" saveData="1">
    <dbPr connection="Provider=Microsoft.Mashup.OleDb.1;Data Source=$Workbook$;Location=coremark;Extended Properties=&quot;&quot;" command="SELECT * FROM [coremark]"/>
  </connection>
  <connection id="3" xr16:uid="{E92CE96F-8640-40D1-8294-BAA2049CC551}" keepAlive="1" name="Query - coremark-detailed" description="Connection to the 'coremark-detailed' query in the workbook." type="5" refreshedVersion="6" background="1" saveData="1">
    <dbPr connection="Provider=Microsoft.Mashup.OleDb.1;Data Source=$Workbook$;Location=coremark-detailed;Extended Properties=&quot;&quot;" command="SELECT * FROM [coremark-detailed]"/>
  </connection>
  <connection id="4" xr16:uid="{AF3A2CAF-4DC2-492B-9B84-EF4D953A103F}" keepAlive="1" name="Query - coremark-multi-thread" description="Connection to the 'coremark-multi-thread' query in the workbook." type="5" refreshedVersion="0" background="1">
    <dbPr connection="Provider=Microsoft.Mashup.OleDb.1;Data Source=$Workbook$;Location=coremark-multi-thread;Extended Properties=&quot;&quot;" command="SELECT * FROM [coremark-multi-thread]"/>
  </connection>
  <connection id="5" xr16:uid="{F9529635-07C5-42A0-8105-36FBDD7ABD1C}" keepAlive="1" name="Query - coremark-single-thread" description="Connection to the 'coremark-single-thread' query in the workbook." type="5" refreshedVersion="0" background="1">
    <dbPr connection="Provider=Microsoft.Mashup.OleDb.1;Data Source=$Workbook$;Location=coremark-single-thread;Extended Properties=&quot;&quot;" command="SELECT * FROM [coremark-single-thread]"/>
  </connection>
  <connection id="6" xr16:uid="{0C39A827-4F6B-4F71-9E1F-A661828088F8}" name="Query - cpus" description="Connection to the 'cpus' query in the workbook." type="100" refreshedVersion="6" minRefreshableVersion="5">
    <extLst>
      <ext xmlns:x15="http://schemas.microsoft.com/office/spreadsheetml/2010/11/main" uri="{DE250136-89BD-433C-8126-D09CA5730AF9}">
        <x15:connection id="34f5fadf-7a57-4d3d-9fb7-58c9a0a6ef31"/>
      </ext>
    </extLst>
  </connection>
  <connection id="7" xr16:uid="{D4E2DDAD-6AE6-4292-8190-7D4B01DDDF9C}" keepAlive="1" name="Query - dhrystones" description="Connection to the 'dhrystones' query in the workbook." type="5" refreshedVersion="6" background="1" saveData="1">
    <dbPr connection="Provider=Microsoft.Mashup.OleDb.1;Data Source=$Workbook$;Location=dhrystones;Extended Properties=&quot;&quot;" command="SELECT * FROM [dhrystones]"/>
  </connection>
  <connection id="8" xr16:uid="{AC8DC5E6-CFDB-47AE-8F2E-D395EC5B2708}" keepAlive="1" name="Query - dhrystones-baseline" description="Connection to the 'dhrystones-baseline' query in the workbook." type="5" refreshedVersion="6" background="1" saveData="1">
    <dbPr connection="Provider=Microsoft.Mashup.OleDb.1;Data Source=$Workbook$;Location=dhrystones-baseline;Extended Properties=&quot;&quot;" command="SELECT * FROM [dhrystones-baseline]"/>
  </connection>
  <connection id="9" xr16:uid="{4100B316-6AF1-449A-96D4-6A1E0EE73229}" keepAlive="1" name="Query - dhrystones-detailed" description="Connection to the 'dhrystones-detailed' query in the workbook." type="5" refreshedVersion="6" background="1" saveData="1">
    <dbPr connection="Provider=Microsoft.Mashup.OleDb.1;Data Source=$Workbook$;Location=dhrystones-detailed;Extended Properties=&quot;&quot;" command="SELECT * FROM [dhrystones-detailed]"/>
  </connection>
  <connection id="10" xr16:uid="{55C08781-2EAF-42EC-BD42-93EB5C7C8B55}" keepAlive="1" name="Query - dhrystones-no-runtimes" description="Connection to the 'dhrystones-no-runtimes' query in the workbook." type="5" refreshedVersion="6" background="1" saveData="1">
    <dbPr connection="Provider=Microsoft.Mashup.OleDb.1;Data Source=$Workbook$;Location=dhrystones-no-runtimes;Extended Properties=&quot;&quot;" command="SELECT * FROM [dhrystones-no-runtimes]"/>
  </connection>
  <connection id="11" xr16:uid="{B6EFE3FB-EF86-4010-B249-591BB7E8703D}" keepAlive="1" name="Query - dhrystones-with-runtimes" description="Connection to the 'dhrystones-with-runtimes' query in the workbook." type="5" refreshedVersion="6" background="1" saveData="1">
    <dbPr connection="Provider=Microsoft.Mashup.OleDb.1;Data Source=$Workbook$;Location=dhrystones-with-runtimes;Extended Properties=&quot;&quot;" command="SELECT * FROM [dhrystones-with-runtimes]"/>
  </connection>
  <connection id="12" xr16:uid="{9E3ADF91-6EDF-4964-B6B8-D85FB4F95A38}" keepAlive="1" name="Query - GrandTable" description="Connection to the 'GrandTable' query in the workbook." type="5" refreshedVersion="6" background="1" saveData="1">
    <dbPr connection="Provider=Microsoft.Mashup.OleDb.1;Data Source=$Workbook$;Location=GrandTable;Extended Properties=&quot;&quot;" command="SELECT * FROM [GrandTable]"/>
  </connection>
  <connection id="13" xr16:uid="{6A336F92-1773-4434-8FE1-7DB8E9D57D50}" keepAlive="1" name="Query - linpack" description="Connection to the 'linpack' query in the workbook." type="5" refreshedVersion="6" background="1" saveData="1">
    <dbPr connection="Provider=Microsoft.Mashup.OleDb.1;Data Source=$Workbook$;Location=linpack;Extended Properties=&quot;&quot;" command="SELECT * FROM [linpack]"/>
  </connection>
  <connection id="14" xr16:uid="{8F7BA58A-7C52-44F9-AB93-106B791A5BDE}" keepAlive="1" name="Query - linpack-detailed" description="Connection to the 'linpack-detailed' query in the workbook." type="5" refreshedVersion="6" background="1" saveData="1">
    <dbPr connection="Provider=Microsoft.Mashup.OleDb.1;Data Source=$Workbook$;Location=linpack-detailed;Extended Properties=&quot;&quot;" command="SELECT * FROM [linpack-detailed]"/>
  </connection>
  <connection id="15" xr16:uid="{89388B3B-BDDD-4734-9D40-6B683E813EBC}" keepAlive="1" name="Query - linpack-single-thread" description="Connection to the 'linpack-single-thread' query in the workbook." type="5" refreshedVersion="6" background="1" saveData="1">
    <dbPr connection="Provider=Microsoft.Mashup.OleDb.1;Data Source=$Workbook$;Location=linpack-single-thread;Extended Properties=&quot;&quot;" command="SELECT * FROM [linpack-single-thread]"/>
  </connection>
  <connection id="16" xr16:uid="{7E9647F9-0811-4FF0-B5E4-07CBE3D8EEE0}" keepAlive="1" name="Query - memspeed" description="Connection to the 'memspeed' query in the workbook." type="5" refreshedVersion="6" background="1" saveData="1">
    <dbPr connection="Provider=Microsoft.Mashup.OleDb.1;Data Source=$Workbook$;Location=memspeed;Extended Properties=&quot;&quot;" command="SELECT * FROM [memspeed]"/>
  </connection>
  <connection id="17" xr16:uid="{1E087E5E-50A1-4ECF-946C-921EA91F34BA}" keepAlive="1" name="Query - mpmflops" description="Connection to the 'mpmflops' query in the workbook." type="5" refreshedVersion="6" background="1" saveData="1">
    <dbPr connection="Provider=Microsoft.Mashup.OleDb.1;Data Source=$Workbook$;Location=mpmflops;Extended Properties=&quot;&quot;" command="SELECT * FROM [mpmflops]"/>
  </connection>
  <connection id="18" xr16:uid="{EB9E3517-FDA0-4F80-98B5-46A60CD2325F}" keepAlive="1" name="Query - mpmflops-baseline" description="Connection to the 'mpmflops-baseline' query in the workbook." type="5" refreshedVersion="6" background="1" saveData="1">
    <dbPr connection="Provider=Microsoft.Mashup.OleDb.1;Data Source=$Workbook$;Location=mpmflops-baseline;Extended Properties=&quot;&quot;" command="SELECT * FROM [mpmflops-baseline]"/>
  </connection>
  <connection id="19" xr16:uid="{8F20AD9B-771F-4CCE-BE09-5E83F5F4AD89}" keepAlive="1" name="Query - MpMFlops-details" description="Connection to the 'MpMFlops-details' query in the workbook." type="5" refreshedVersion="6" background="1" saveData="1">
    <dbPr connection="Provider=Microsoft.Mashup.OleDb.1;Data Source=$Workbook$;Location=MpMFlops-details;Extended Properties=&quot;&quot;" command="SELECT * FROM [MpMFlops-details]"/>
  </connection>
  <connection id="20" xr16:uid="{D909784F-F8B1-4F5A-B018-72E16E144E3E}" keepAlive="1" name="Query - relative-cpu" description="Connection to the 'relative-cpu' query in the workbook." type="5" refreshedVersion="6" background="1" saveData="1">
    <dbPr connection="Provider=Microsoft.Mashup.OleDb.1;Data Source=$Workbook$;Location=relative-cpu;Extended Properties=&quot;&quot;" command="SELECT * FROM [relative-cpu]"/>
  </connection>
  <connection id="21" xr16:uid="{C0076C38-7ED4-4EF1-AF48-B16F1CCDA347}" keepAlive="1" name="Query - scimark2" description="Connection to the 'scimark2' query in the workbook." type="5" refreshedVersion="6" background="1" saveData="1">
    <dbPr connection="Provider=Microsoft.Mashup.OleDb.1;Data Source=$Workbook$;Location=scimark2;Extended Properties=&quot;&quot;" command="SELECT * FROM [scimark2]"/>
  </connection>
  <connection id="22" xr16:uid="{C704FA24-5D46-4DC4-A201-93EC0395A5F0}" keepAlive="1" name="Query - scimark2-composite-score" description="Connection to the 'scimark2-composite-score' query in the workbook." type="5" refreshedVersion="6" background="1" saveData="1">
    <dbPr connection="Provider=Microsoft.Mashup.OleDb.1;Data Source=$Workbook$;Location=scimark2-composite-score;Extended Properties=&quot;&quot;" command="SELECT * FROM [scimark2-composite-score]"/>
  </connection>
  <connection id="23" xr16:uid="{9DC270AB-B142-467B-91B3-CF8D02D0A4B5}" keepAlive="1" name="Query - scimark2-detailed" description="Connection to the 'scimark2-detailed' query in the workbook." type="5" refreshedVersion="6" background="1" saveData="1">
    <dbPr connection="Provider=Microsoft.Mashup.OleDb.1;Data Source=$Workbook$;Location=scimark2-detailed;Extended Properties=&quot;&quot;" command="SELECT * FROM [scimark2-detailed]"/>
  </connection>
  <connection id="24" xr16:uid="{A4FCBE0E-2368-4D2C-9B44-A24BAA3BC5E6}" keepAlive="1" name="Query - TransposedTable" description="Connection to the 'TransposedTable' query in the workbook." type="5" refreshedVersion="6" background="1" saveData="1">
    <dbPr connection="Provider=Microsoft.Mashup.OleDb.1;Data Source=$Workbook$;Location=TransposedTable;Extended Properties=&quot;&quot;" command="SELECT * FROM [TransposedTable]"/>
  </connection>
  <connection id="25" xr16:uid="{5F485F23-FF0F-4C0D-953C-94E6543A2FCE}" keepAlive="1" name="Query - whetstones" description="Connection to the 'whetstones' query in the workbook." type="5" refreshedVersion="6" background="1" saveData="1">
    <dbPr connection="Provider=Microsoft.Mashup.OleDb.1;Data Source=$Workbook$;Location=whetstones;Extended Properties=&quot;&quot;" command="SELECT * FROM [whetstones]"/>
  </connection>
  <connection id="26" xr16:uid="{6594F2A0-A170-4E0E-AE30-804C68DB0F89}" keepAlive="1" name="Query - whetstones-detailed" description="Connection to the 'whetstones-detailed' query in the workbook." type="5" refreshedVersion="6" background="1" saveData="1">
    <dbPr connection="Provider=Microsoft.Mashup.OleDb.1;Data Source=$Workbook$;Location=whetstones-detailed;Extended Properties=&quot;&quot;" command="SELECT * FROM [whetstones-detailed]"/>
  </connection>
  <connection id="27" xr16:uid="{A2F34B2D-4DF6-4D86-AED0-C100B9C4B34C}" keepAlive="1" name="Query - whetstones-multi-thread" description="Connection to the 'whetstones-multi-thread' query in the workbook." type="5" refreshedVersion="0" background="1">
    <dbPr connection="Provider=Microsoft.Mashup.OleDb.1;Data Source=$Workbook$;Location=whetstones-multi-thread;Extended Properties=&quot;&quot;" command="SELECT * FROM [whetstones-multi-thread]"/>
  </connection>
  <connection id="28" xr16:uid="{DF65EF8E-C0F9-474C-A219-1615203C7147}" keepAlive="1" name="Query - whetstones-no-runtimes" description="Connection to the 'whetstones-no-runtimes' query in the workbook." type="5" refreshedVersion="6" background="1" saveData="1">
    <dbPr connection="Provider=Microsoft.Mashup.OleDb.1;Data Source=$Workbook$;Location=whetstones-no-runtimes;Extended Properties=&quot;&quot;" command="SELECT * FROM [whetstones-no-runtimes]"/>
  </connection>
  <connection id="29" xr16:uid="{498395CA-D41D-4ADB-9FAE-4DDA69B46834}" keepAlive="1" name="Query - whetstones-single thread" description="Connection to the 'whetstones-single thread' query in the workbook." type="5" refreshedVersion="0" background="1">
    <dbPr connection="Provider=Microsoft.Mashup.OleDb.1;Data Source=$Workbook$;Location=&quot;whetstones-single thread&quot;;Extended Properties=&quot;&quot;" command="SELECT * FROM [whetstones-single thread]"/>
  </connection>
  <connection id="30" xr16:uid="{6F23B7AA-C3A0-46F6-AC26-275180A32BF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<sst xmlns="http://schemas.openxmlformats.org/spreadsheetml/2006/main" count="986" uniqueCount="138">
  <si>
    <t>Платформа</t>
  </si>
  <si>
    <t>Процессор</t>
  </si>
  <si>
    <t>Ядер</t>
  </si>
  <si>
    <t>Тактовая частота (MHz)</t>
  </si>
  <si>
    <t>Архитектура</t>
  </si>
  <si>
    <t>Xeon 6128</t>
  </si>
  <si>
    <t>Intel(R) Xeon(R) Gold 6128 CPU @ 3.40GHz (2 CPU)</t>
  </si>
  <si>
    <t>amd64</t>
  </si>
  <si>
    <t>Core i7-4700MQ</t>
  </si>
  <si>
    <t>Intel(R) Core(TM) i7-4700MQ CPU @ 2.40GHz</t>
  </si>
  <si>
    <t>Core i7-2600</t>
  </si>
  <si>
    <t>Intel(R) Core(TM) i7-2600 CPU @ 3.40GHz</t>
  </si>
  <si>
    <t>Core 2 Duo T9400</t>
  </si>
  <si>
    <t>Intel(R) Core(TM) 2 Duo CPU     T9400  @ 2.53GHz</t>
  </si>
  <si>
    <t>Core i3-m330</t>
  </si>
  <si>
    <t>Intel(R) Core(TM) i3 CPU       M 330  @ 2.13GHz</t>
  </si>
  <si>
    <t>Atom Z8350</t>
  </si>
  <si>
    <t>Intel(R) Atom(TM) x5-Z8350 CPU @ 1.44GHz</t>
  </si>
  <si>
    <t>AMD A6-3650</t>
  </si>
  <si>
    <t>AMD A6-3650 APU with Radeon(tm) HD Graphics</t>
  </si>
  <si>
    <t>Pentium M725</t>
  </si>
  <si>
    <t>i386</t>
  </si>
  <si>
    <t>Pentium 4</t>
  </si>
  <si>
    <t>Intel(R) Pentium(TM) 4 CPU</t>
  </si>
  <si>
    <t>Pentium III</t>
  </si>
  <si>
    <t>Intel(R) Pentium(TM) III CPU</t>
  </si>
  <si>
    <t>AWS Graviton</t>
  </si>
  <si>
    <t>Alpine AL73400</t>
  </si>
  <si>
    <t>aarch64</t>
  </si>
  <si>
    <t>Odroid N2</t>
  </si>
  <si>
    <t>Amlogic S922X</t>
  </si>
  <si>
    <t>Odroid X2</t>
  </si>
  <si>
    <t>Samsung Exynos 4412 (armv7l)</t>
  </si>
  <si>
    <t>arm</t>
  </si>
  <si>
    <t>Orange Pi PC2</t>
  </si>
  <si>
    <t>Allwinner H5 (aarch64)</t>
  </si>
  <si>
    <t>Orange Pi Win</t>
  </si>
  <si>
    <t>Allwinner A64 (aarch64)</t>
  </si>
  <si>
    <t>Raspberry PI 3</t>
  </si>
  <si>
    <t>Broadcom BCM2837B0 (armv8)</t>
  </si>
  <si>
    <t>Huawei Server</t>
  </si>
  <si>
    <t>Kunpeng 920 (armv8.4 2 CPU)</t>
  </si>
  <si>
    <t>Raspberry PI</t>
  </si>
  <si>
    <t>Broadcom BCM2835</t>
  </si>
  <si>
    <t>E16C-APPROX!</t>
  </si>
  <si>
    <t>Elbrus 16</t>
  </si>
  <si>
    <t>e2k</t>
  </si>
  <si>
    <t>E8C2-1550</t>
  </si>
  <si>
    <t>Elbrus 8C2 (E8C2 1550 MHz)</t>
  </si>
  <si>
    <t>E8C2</t>
  </si>
  <si>
    <t>Elbrus 8C2 (E8C2)</t>
  </si>
  <si>
    <t>E8C2-1200</t>
  </si>
  <si>
    <t>Elbrus 8C2 (Broken 8MB Cache 1.2 GHz)</t>
  </si>
  <si>
    <t>E8C-SWTX</t>
  </si>
  <si>
    <t>Elbrus 8C (E8C-SWTX)</t>
  </si>
  <si>
    <t>E8C-E8C4</t>
  </si>
  <si>
    <t>Elbrus 8C (4 CPU)</t>
  </si>
  <si>
    <t>E2S-EL2S4</t>
  </si>
  <si>
    <t>Elbrus 4C [EL2S4] (4 CPU)</t>
  </si>
  <si>
    <t>E2S-PC401</t>
  </si>
  <si>
    <t>Elbrus 4C [E2S] (pc401)</t>
  </si>
  <si>
    <t>MBE1C-PC</t>
  </si>
  <si>
    <t>Elbrus 1C+ (MBE1C-PC)</t>
  </si>
  <si>
    <t>Baikal T1 BFK</t>
  </si>
  <si>
    <t>Baikal-T1 (MIPS P5600 V3.0)</t>
  </si>
  <si>
    <t>mips</t>
  </si>
  <si>
    <t>VAX Dhrystones (single-thread)</t>
  </si>
  <si>
    <t>VAX Dhrystones (mono)</t>
  </si>
  <si>
    <t>VAX Dhrystones (netcore)</t>
  </si>
  <si>
    <t>VAX Dhrystones Per 1 MHz</t>
  </si>
  <si>
    <t>relative-cpu</t>
  </si>
  <si>
    <t>MWIPS (single-thread)</t>
  </si>
  <si>
    <t>MWIPS (multi-thread)</t>
  </si>
  <si>
    <t>MWIPS Per 1 MHz (single-thread)</t>
  </si>
  <si>
    <t>MWIPS Per 1 MHz (multi-thread)</t>
  </si>
  <si>
    <t>Vax Dhrystones Relative to Core i7-2600</t>
  </si>
  <si>
    <t>MWIPS Relative to Core i7-2600 (single-thread)</t>
  </si>
  <si>
    <t>MWIPS Relative to Core i7-2600 (multi-thread)</t>
  </si>
  <si>
    <t>Coremark (single-thread)</t>
  </si>
  <si>
    <t>Coremark (multi-thread)</t>
  </si>
  <si>
    <t>Coremark Per 1 MHz (single-thread)</t>
  </si>
  <si>
    <t>Coremark Per 1 MHz (multi-thread)</t>
  </si>
  <si>
    <t>Linpack (single-thread)</t>
  </si>
  <si>
    <t>Linpack Per 1 MHz (single-thread)</t>
  </si>
  <si>
    <t>Linpack Relative To Core i7-2600</t>
  </si>
  <si>
    <t>Composite Score</t>
  </si>
  <si>
    <t>FFT</t>
  </si>
  <si>
    <t>SOR</t>
  </si>
  <si>
    <t>MonteCarlo</t>
  </si>
  <si>
    <t>Sparse matmult</t>
  </si>
  <si>
    <t>LU</t>
  </si>
  <si>
    <t>Composite Score Relative To Core i7-2600</t>
  </si>
  <si>
    <t>16 KB x[m]=x[m]+s*y[m] Sngl</t>
  </si>
  <si>
    <t>512 KB x[m]=x[m]+s*y[m] Sngl</t>
  </si>
  <si>
    <t>8192 KB x[m]=x[m]+s*y[m] Sngl</t>
  </si>
  <si>
    <t>16 KB x[m]=x[m]+y[m] Sngl</t>
  </si>
  <si>
    <t>512 KB x[m]=x[m]+y[m] Sngl</t>
  </si>
  <si>
    <t>8192 KB x[m]=x[m]+y[m] Sngl</t>
  </si>
  <si>
    <t>16 KB x[m]=y[m] Sngl</t>
  </si>
  <si>
    <t>512 KB x[m]=y[m] Sngl</t>
  </si>
  <si>
    <t>8192 KB x[m]=y[m] Sngl</t>
  </si>
  <si>
    <t>DocumentDir</t>
  </si>
  <si>
    <t>2 ops/w – 102400 4B words</t>
  </si>
  <si>
    <t>2 ops/w – 1024000 4B words</t>
  </si>
  <si>
    <t>2 ops/w – 10240000 4B words</t>
  </si>
  <si>
    <t>8 ops/w – 102400 4B words</t>
  </si>
  <si>
    <t>8 ops/w – 1024000 4B words</t>
  </si>
  <si>
    <t>8 ops/w – 10240000 4B words</t>
  </si>
  <si>
    <t>32 ops/w – 102400 4B words</t>
  </si>
  <si>
    <t>32 ops/w – 1024000 4B words</t>
  </si>
  <si>
    <t>32 ops/w – 10240000 4B words</t>
  </si>
  <si>
    <t>Maximum MFLOPS</t>
  </si>
  <si>
    <t>Relative to Core i7-2600</t>
  </si>
  <si>
    <t>Coremark Relative to Core i7-2600 (single-thread)</t>
  </si>
  <si>
    <t>Coremark Relative To Core i7-2600 (multi-thread)</t>
  </si>
  <si>
    <t>E2C+DSP</t>
  </si>
  <si>
    <t>Elbrus 2C</t>
  </si>
  <si>
    <t>scimark2.Composite Score</t>
  </si>
  <si>
    <t>mpmflops.Maximum MFLOPS</t>
  </si>
  <si>
    <t>R1000</t>
  </si>
  <si>
    <t>R1000 MBC4-PC1</t>
  </si>
  <si>
    <t>sparc64</t>
  </si>
  <si>
    <t>R2000</t>
  </si>
  <si>
    <t>R2000 MP1C2/V</t>
  </si>
  <si>
    <t>Median</t>
  </si>
  <si>
    <t>GeomMean</t>
  </si>
  <si>
    <t>TM5800</t>
  </si>
  <si>
    <t>Transmeta Crusoe TM5800</t>
  </si>
  <si>
    <t>Pentium M725 600 / 1600</t>
  </si>
  <si>
    <t>Pentium III 933</t>
  </si>
  <si>
    <t>Intel(R) Pentium(TM) III 933</t>
  </si>
  <si>
    <t>Celeron N3350</t>
  </si>
  <si>
    <t>Intel(R) Celeron(R) CPU N3350 @ 1.10GHz</t>
  </si>
  <si>
    <t>AMD Ryzen 7 3700X</t>
  </si>
  <si>
    <t>AMD Ryzen 7 3700X 8-Core Processor</t>
  </si>
  <si>
    <t>PowerPC 750FX 800</t>
  </si>
  <si>
    <t>IBM PowerPC G3 (750FX) 800 MHz</t>
  </si>
  <si>
    <t>powerpc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</si>
</sst>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4" fontId="0" fillId="0" borderId="0" xfId="0" applyNumberFormat="1"/>
  </cellXfs>
  <cellStyles count="1">
    <cellStyle name="Normal" xfId="0" builtinId="0"/>
  </cellStyles>
  <dxfs count="55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26" Type="http://schemas.openxmlformats.org/officeDocument/2006/relationships/customXml" Target="../customXml/item6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37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'dhrystones-no-runtimes'!$F$1</c:f>
              <c:strCache>
                <c:ptCount val="1"/>
                <c:pt idx="0">
                  <c:v>VAX Dhrystones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'dhrystones-no-runtimes'!$A$2:$A$37</c:f>
              <c:strCache>
                <c:ptCount val="36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PowerPC 750FX 800</c:v>
                </c:pt>
                <c:pt idx="5">
                  <c:v>Pentium III 933</c:v>
                </c:pt>
                <c:pt idx="6">
                  <c:v>Pentium III</c:v>
                </c:pt>
                <c:pt idx="7">
                  <c:v>R1000</c:v>
                </c:pt>
                <c:pt idx="8">
                  <c:v>MBE1C-PC</c:v>
                </c:pt>
                <c:pt idx="9">
                  <c:v>Orange Pi Win</c:v>
                </c:pt>
                <c:pt idx="10">
                  <c:v>Raspberry PI 3</c:v>
                </c:pt>
                <c:pt idx="11">
                  <c:v>Pentium 4</c:v>
                </c:pt>
                <c:pt idx="12">
                  <c:v>Orange Pi PC2</c:v>
                </c:pt>
                <c:pt idx="13">
                  <c:v>E2S-EL2S4</c:v>
                </c:pt>
                <c:pt idx="14">
                  <c:v>E2S-PC401</c:v>
                </c:pt>
                <c:pt idx="15">
                  <c:v>E8C2-1200</c:v>
                </c:pt>
                <c:pt idx="16">
                  <c:v>R2000</c:v>
                </c:pt>
                <c:pt idx="17">
                  <c:v>Baikal T1 BFK</c:v>
                </c:pt>
                <c:pt idx="18">
                  <c:v>Odroid X2</c:v>
                </c:pt>
                <c:pt idx="19">
                  <c:v>Atom Z8350</c:v>
                </c:pt>
                <c:pt idx="20">
                  <c:v>E8C2-1550</c:v>
                </c:pt>
                <c:pt idx="21">
                  <c:v>E8C-E8C4</c:v>
                </c:pt>
                <c:pt idx="22">
                  <c:v>E8C-SWTX</c:v>
                </c:pt>
                <c:pt idx="23">
                  <c:v>Odroid N2</c:v>
                </c:pt>
                <c:pt idx="24">
                  <c:v>E8C2</c:v>
                </c:pt>
                <c:pt idx="25">
                  <c:v>Core i3-m330</c:v>
                </c:pt>
                <c:pt idx="26">
                  <c:v>Celeron N3350</c:v>
                </c:pt>
                <c:pt idx="27">
                  <c:v>AWS Graviton</c:v>
                </c:pt>
                <c:pt idx="28">
                  <c:v>AMD A6-3650</c:v>
                </c:pt>
                <c:pt idx="29">
                  <c:v>E16C-APPROX!</c:v>
                </c:pt>
                <c:pt idx="30">
                  <c:v>Core 2 Duo T9400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</c:strCache>
            </c:strRef>
          </c:cat>
          <c:val>
            <c:numRef>
              <c:f>'dhrystones-no-runtimes'!$F$2:$F$37</c:f>
              <c:numCache>
                <c:formatCode>General</c:formatCode>
                <c:ptCount val="36"/>
                <c:pt idx="0">
                  <c:v>847</c:v>
                </c:pt>
                <c:pt idx="1">
                  <c:v>823.07</c:v>
                </c:pt>
                <c:pt idx="2">
                  <c:v>813.44</c:v>
                </c:pt>
                <c:pt idx="3">
                  <c:v>1085.68</c:v>
                </c:pt>
                <c:pt idx="4">
                  <c:v>1078.5</c:v>
                </c:pt>
                <c:pt idx="5">
                  <c:v>1278.27</c:v>
                </c:pt>
                <c:pt idx="6">
                  <c:v>1595</c:v>
                </c:pt>
                <c:pt idx="7">
                  <c:v>1482.19</c:v>
                </c:pt>
                <c:pt idx="8">
                  <c:v>1922</c:v>
                </c:pt>
                <c:pt idx="9">
                  <c:v>2370</c:v>
                </c:pt>
                <c:pt idx="10">
                  <c:v>2469</c:v>
                </c:pt>
                <c:pt idx="11">
                  <c:v>2574.86</c:v>
                </c:pt>
                <c:pt idx="12">
                  <c:v>2949.12</c:v>
                </c:pt>
                <c:pt idx="13">
                  <c:v>3329.51</c:v>
                </c:pt>
                <c:pt idx="14">
                  <c:v>3548.8</c:v>
                </c:pt>
                <c:pt idx="15">
                  <c:v>3554.46</c:v>
                </c:pt>
                <c:pt idx="16">
                  <c:v>3490.52</c:v>
                </c:pt>
                <c:pt idx="17">
                  <c:v>3650</c:v>
                </c:pt>
                <c:pt idx="18">
                  <c:v>4495.03</c:v>
                </c:pt>
                <c:pt idx="19">
                  <c:v>4677.3</c:v>
                </c:pt>
                <c:pt idx="20">
                  <c:v>5357.45</c:v>
                </c:pt>
                <c:pt idx="21">
                  <c:v>5844.82</c:v>
                </c:pt>
                <c:pt idx="22">
                  <c:v>7779.4</c:v>
                </c:pt>
                <c:pt idx="23">
                  <c:v>8230</c:v>
                </c:pt>
                <c:pt idx="24">
                  <c:v>8974.7800000000007</c:v>
                </c:pt>
                <c:pt idx="25">
                  <c:v>10919.4</c:v>
                </c:pt>
                <c:pt idx="26">
                  <c:v>10749.76</c:v>
                </c:pt>
                <c:pt idx="27">
                  <c:v>11377.63</c:v>
                </c:pt>
                <c:pt idx="28">
                  <c:v>11455.81</c:v>
                </c:pt>
                <c:pt idx="29">
                  <c:v>11965</c:v>
                </c:pt>
                <c:pt idx="30">
                  <c:v>13308.91</c:v>
                </c:pt>
                <c:pt idx="31">
                  <c:v>21011.57</c:v>
                </c:pt>
                <c:pt idx="32">
                  <c:v>22076.97</c:v>
                </c:pt>
                <c:pt idx="33">
                  <c:v>22987.48</c:v>
                </c:pt>
                <c:pt idx="34">
                  <c:v>25195.31</c:v>
                </c:pt>
                <c:pt idx="35">
                  <c:v>28977.31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1-42C0-BC80-15780504D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'dhrystones-no-runtimes'!$G$1</c:f>
              <c:strCache>
                <c:ptCount val="1"/>
                <c:pt idx="0">
                  <c:v>VAX Dhrystones Per 1 MHz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'dhrystones-no-runtimes'!$A$2:$A$37</c:f>
              <c:strCache>
                <c:ptCount val="36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PowerPC 750FX 800</c:v>
                </c:pt>
                <c:pt idx="5">
                  <c:v>Pentium III 933</c:v>
                </c:pt>
                <c:pt idx="6">
                  <c:v>Pentium III</c:v>
                </c:pt>
                <c:pt idx="7">
                  <c:v>R1000</c:v>
                </c:pt>
                <c:pt idx="8">
                  <c:v>MBE1C-PC</c:v>
                </c:pt>
                <c:pt idx="9">
                  <c:v>Orange Pi Win</c:v>
                </c:pt>
                <c:pt idx="10">
                  <c:v>Raspberry PI 3</c:v>
                </c:pt>
                <c:pt idx="11">
                  <c:v>Pentium 4</c:v>
                </c:pt>
                <c:pt idx="12">
                  <c:v>Orange Pi PC2</c:v>
                </c:pt>
                <c:pt idx="13">
                  <c:v>E2S-EL2S4</c:v>
                </c:pt>
                <c:pt idx="14">
                  <c:v>E2S-PC401</c:v>
                </c:pt>
                <c:pt idx="15">
                  <c:v>E8C2-1200</c:v>
                </c:pt>
                <c:pt idx="16">
                  <c:v>R2000</c:v>
                </c:pt>
                <c:pt idx="17">
                  <c:v>Baikal T1 BFK</c:v>
                </c:pt>
                <c:pt idx="18">
                  <c:v>Odroid X2</c:v>
                </c:pt>
                <c:pt idx="19">
                  <c:v>Atom Z8350</c:v>
                </c:pt>
                <c:pt idx="20">
                  <c:v>E8C2-1550</c:v>
                </c:pt>
                <c:pt idx="21">
                  <c:v>E8C-E8C4</c:v>
                </c:pt>
                <c:pt idx="22">
                  <c:v>E8C-SWTX</c:v>
                </c:pt>
                <c:pt idx="23">
                  <c:v>Odroid N2</c:v>
                </c:pt>
                <c:pt idx="24">
                  <c:v>E8C2</c:v>
                </c:pt>
                <c:pt idx="25">
                  <c:v>Core i3-m330</c:v>
                </c:pt>
                <c:pt idx="26">
                  <c:v>Celeron N3350</c:v>
                </c:pt>
                <c:pt idx="27">
                  <c:v>AWS Graviton</c:v>
                </c:pt>
                <c:pt idx="28">
                  <c:v>AMD A6-3650</c:v>
                </c:pt>
                <c:pt idx="29">
                  <c:v>E16C-APPROX!</c:v>
                </c:pt>
                <c:pt idx="30">
                  <c:v>Core 2 Duo T9400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</c:strCache>
            </c:strRef>
          </c:cat>
          <c:val>
            <c:numRef>
              <c:f>'dhrystones-no-runtimes'!$G$2:$G$37</c:f>
              <c:numCache>
                <c:formatCode>General</c:formatCode>
                <c:ptCount val="36"/>
                <c:pt idx="0">
                  <c:v>1.21</c:v>
                </c:pt>
                <c:pt idx="1">
                  <c:v>1.65</c:v>
                </c:pt>
                <c:pt idx="2">
                  <c:v>0.81</c:v>
                </c:pt>
                <c:pt idx="3">
                  <c:v>1.81</c:v>
                </c:pt>
                <c:pt idx="4">
                  <c:v>1.35</c:v>
                </c:pt>
                <c:pt idx="5">
                  <c:v>1.37</c:v>
                </c:pt>
                <c:pt idx="6">
                  <c:v>1.6</c:v>
                </c:pt>
                <c:pt idx="7">
                  <c:v>1.48</c:v>
                </c:pt>
                <c:pt idx="8">
                  <c:v>1.95</c:v>
                </c:pt>
                <c:pt idx="9">
                  <c:v>1.76</c:v>
                </c:pt>
                <c:pt idx="10">
                  <c:v>2.06</c:v>
                </c:pt>
                <c:pt idx="11">
                  <c:v>0.92</c:v>
                </c:pt>
                <c:pt idx="12">
                  <c:v>2.56</c:v>
                </c:pt>
                <c:pt idx="13">
                  <c:v>4.4400000000000004</c:v>
                </c:pt>
                <c:pt idx="14">
                  <c:v>4.4400000000000004</c:v>
                </c:pt>
                <c:pt idx="15">
                  <c:v>2.96</c:v>
                </c:pt>
                <c:pt idx="16">
                  <c:v>1.75</c:v>
                </c:pt>
                <c:pt idx="17">
                  <c:v>3.04</c:v>
                </c:pt>
                <c:pt idx="18">
                  <c:v>2.64</c:v>
                </c:pt>
                <c:pt idx="19">
                  <c:v>3.25</c:v>
                </c:pt>
                <c:pt idx="20">
                  <c:v>3.46</c:v>
                </c:pt>
                <c:pt idx="21">
                  <c:v>4.5</c:v>
                </c:pt>
                <c:pt idx="22">
                  <c:v>5.98</c:v>
                </c:pt>
                <c:pt idx="23">
                  <c:v>4.57</c:v>
                </c:pt>
                <c:pt idx="24">
                  <c:v>5.98</c:v>
                </c:pt>
                <c:pt idx="25">
                  <c:v>5.12</c:v>
                </c:pt>
                <c:pt idx="26">
                  <c:v>9.77</c:v>
                </c:pt>
                <c:pt idx="27">
                  <c:v>4.95</c:v>
                </c:pt>
                <c:pt idx="28">
                  <c:v>4.41</c:v>
                </c:pt>
                <c:pt idx="29">
                  <c:v>5.98</c:v>
                </c:pt>
                <c:pt idx="30">
                  <c:v>5.26</c:v>
                </c:pt>
                <c:pt idx="31">
                  <c:v>8.08</c:v>
                </c:pt>
                <c:pt idx="32">
                  <c:v>6.49</c:v>
                </c:pt>
                <c:pt idx="33">
                  <c:v>9.58</c:v>
                </c:pt>
                <c:pt idx="34">
                  <c:v>7.41</c:v>
                </c:pt>
                <c:pt idx="35">
                  <c:v>8.0500000000000007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5-4C3D-A747-88DBBFBCA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'dhrystones-no-runtimes'!$H$1</c:f>
              <c:strCache>
                <c:ptCount val="1"/>
                <c:pt idx="0">
                  <c:v>Vax Dhrystones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'dhrystones-no-runtimes'!$A$2:$A$37</c:f>
              <c:strCache>
                <c:ptCount val="36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PowerPC 750FX 800</c:v>
                </c:pt>
                <c:pt idx="5">
                  <c:v>Pentium III 933</c:v>
                </c:pt>
                <c:pt idx="6">
                  <c:v>Pentium III</c:v>
                </c:pt>
                <c:pt idx="7">
                  <c:v>R1000</c:v>
                </c:pt>
                <c:pt idx="8">
                  <c:v>MBE1C-PC</c:v>
                </c:pt>
                <c:pt idx="9">
                  <c:v>Orange Pi Win</c:v>
                </c:pt>
                <c:pt idx="10">
                  <c:v>Raspberry PI 3</c:v>
                </c:pt>
                <c:pt idx="11">
                  <c:v>Pentium 4</c:v>
                </c:pt>
                <c:pt idx="12">
                  <c:v>Orange Pi PC2</c:v>
                </c:pt>
                <c:pt idx="13">
                  <c:v>E2S-EL2S4</c:v>
                </c:pt>
                <c:pt idx="14">
                  <c:v>E2S-PC401</c:v>
                </c:pt>
                <c:pt idx="15">
                  <c:v>E8C2-1200</c:v>
                </c:pt>
                <c:pt idx="16">
                  <c:v>R2000</c:v>
                </c:pt>
                <c:pt idx="17">
                  <c:v>Baikal T1 BFK</c:v>
                </c:pt>
                <c:pt idx="18">
                  <c:v>Odroid X2</c:v>
                </c:pt>
                <c:pt idx="19">
                  <c:v>Atom Z8350</c:v>
                </c:pt>
                <c:pt idx="20">
                  <c:v>E8C2-1550</c:v>
                </c:pt>
                <c:pt idx="21">
                  <c:v>E8C-E8C4</c:v>
                </c:pt>
                <c:pt idx="22">
                  <c:v>E8C-SWTX</c:v>
                </c:pt>
                <c:pt idx="23">
                  <c:v>Odroid N2</c:v>
                </c:pt>
                <c:pt idx="24">
                  <c:v>E8C2</c:v>
                </c:pt>
                <c:pt idx="25">
                  <c:v>Core i3-m330</c:v>
                </c:pt>
                <c:pt idx="26">
                  <c:v>Celeron N3350</c:v>
                </c:pt>
                <c:pt idx="27">
                  <c:v>AWS Graviton</c:v>
                </c:pt>
                <c:pt idx="28">
                  <c:v>AMD A6-3650</c:v>
                </c:pt>
                <c:pt idx="29">
                  <c:v>E16C-APPROX!</c:v>
                </c:pt>
                <c:pt idx="30">
                  <c:v>Core 2 Duo T9400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</c:strCache>
            </c:strRef>
          </c:cat>
          <c:val>
            <c:numRef>
              <c:f>'dhrystones-no-runtimes'!$H$2:$H$37</c:f>
              <c:numCache>
                <c:formatCode>General</c:formatCode>
                <c:ptCount val="36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0.05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7.0000000000000007E-2</c:v>
                </c:pt>
                <c:pt idx="8">
                  <c:v>0.09</c:v>
                </c:pt>
                <c:pt idx="9">
                  <c:v>0.11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0.15</c:v>
                </c:pt>
                <c:pt idx="14">
                  <c:v>0.16</c:v>
                </c:pt>
                <c:pt idx="15">
                  <c:v>0.16</c:v>
                </c:pt>
                <c:pt idx="16">
                  <c:v>0.16</c:v>
                </c:pt>
                <c:pt idx="17">
                  <c:v>0.17</c:v>
                </c:pt>
                <c:pt idx="18">
                  <c:v>0.2</c:v>
                </c:pt>
                <c:pt idx="19">
                  <c:v>0.21</c:v>
                </c:pt>
                <c:pt idx="20">
                  <c:v>0.24</c:v>
                </c:pt>
                <c:pt idx="21">
                  <c:v>0.26</c:v>
                </c:pt>
                <c:pt idx="22">
                  <c:v>0.35</c:v>
                </c:pt>
                <c:pt idx="23">
                  <c:v>0.37</c:v>
                </c:pt>
                <c:pt idx="24">
                  <c:v>0.41</c:v>
                </c:pt>
                <c:pt idx="25">
                  <c:v>0.49</c:v>
                </c:pt>
                <c:pt idx="26">
                  <c:v>0.49</c:v>
                </c:pt>
                <c:pt idx="27">
                  <c:v>0.52</c:v>
                </c:pt>
                <c:pt idx="28">
                  <c:v>0.52</c:v>
                </c:pt>
                <c:pt idx="29">
                  <c:v>0.54</c:v>
                </c:pt>
                <c:pt idx="30">
                  <c:v>0.6</c:v>
                </c:pt>
                <c:pt idx="31">
                  <c:v>0.95</c:v>
                </c:pt>
                <c:pt idx="32">
                  <c:v>1</c:v>
                </c:pt>
                <c:pt idx="33">
                  <c:v>1.04</c:v>
                </c:pt>
                <c:pt idx="34">
                  <c:v>1.1399999999999999</c:v>
                </c:pt>
                <c:pt idx="35">
                  <c:v>1.31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C0-4E94-9B8F-5221DD4DD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'whetstones-no-runtimes'!$F$1</c:f>
              <c:strCache>
                <c:ptCount val="1"/>
                <c:pt idx="0">
                  <c:v>MWIPS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'whetstones-no-runtimes'!$A$2:$A$37</c:f>
              <c:strCache>
                <c:ptCount val="36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Odroid X2</c:v>
                </c:pt>
                <c:pt idx="16">
                  <c:v>Core 2 Duo T9400</c:v>
                </c:pt>
                <c:pt idx="17">
                  <c:v>Atom Z8350</c:v>
                </c:pt>
                <c:pt idx="18">
                  <c:v>Celeron N3350</c:v>
                </c:pt>
                <c:pt idx="19">
                  <c:v>Core i3-m330</c:v>
                </c:pt>
                <c:pt idx="20">
                  <c:v>Odroid N2</c:v>
                </c:pt>
                <c:pt idx="21">
                  <c:v>AMD A6-3650</c:v>
                </c:pt>
                <c:pt idx="22">
                  <c:v>E8C2-1200</c:v>
                </c:pt>
                <c:pt idx="23">
                  <c:v>E8C-SWTX</c:v>
                </c:pt>
                <c:pt idx="24">
                  <c:v>E8C2-1550</c:v>
                </c:pt>
                <c:pt idx="25">
                  <c:v>E2S-EL2S4</c:v>
                </c:pt>
                <c:pt idx="26">
                  <c:v>E8C2</c:v>
                </c:pt>
                <c:pt idx="27">
                  <c:v>R2000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E16C-APPROX!</c:v>
                </c:pt>
                <c:pt idx="31">
                  <c:v>AWS Graviton</c:v>
                </c:pt>
                <c:pt idx="32">
                  <c:v>E8C-E8C4</c:v>
                </c:pt>
                <c:pt idx="33">
                  <c:v>AMD Ryzen 7 3700X</c:v>
                </c:pt>
                <c:pt idx="34">
                  <c:v>Xeon 6128</c:v>
                </c:pt>
                <c:pt idx="35">
                  <c:v>Huawei Server</c:v>
                </c:pt>
              </c:strCache>
            </c:strRef>
          </c:cat>
          <c:val>
            <c:numRef>
              <c:f>'whetstones-no-runtimes'!$F$2:$F$37</c:f>
              <c:numCache>
                <c:formatCode>General</c:formatCode>
                <c:ptCount val="36"/>
                <c:pt idx="0">
                  <c:v>272.91000000000003</c:v>
                </c:pt>
                <c:pt idx="1">
                  <c:v>313.94</c:v>
                </c:pt>
                <c:pt idx="2">
                  <c:v>506.94</c:v>
                </c:pt>
                <c:pt idx="3">
                  <c:v>725.20500000000004</c:v>
                </c:pt>
                <c:pt idx="4">
                  <c:v>542.50400000000002</c:v>
                </c:pt>
                <c:pt idx="5">
                  <c:v>816</c:v>
                </c:pt>
                <c:pt idx="6">
                  <c:v>613.5</c:v>
                </c:pt>
                <c:pt idx="7">
                  <c:v>1252</c:v>
                </c:pt>
                <c:pt idx="8">
                  <c:v>1277.55</c:v>
                </c:pt>
                <c:pt idx="9">
                  <c:v>626.65499999999997</c:v>
                </c:pt>
                <c:pt idx="10">
                  <c:v>700.6</c:v>
                </c:pt>
                <c:pt idx="11">
                  <c:v>938.12</c:v>
                </c:pt>
                <c:pt idx="12">
                  <c:v>997.2</c:v>
                </c:pt>
                <c:pt idx="13">
                  <c:v>925.99</c:v>
                </c:pt>
                <c:pt idx="14">
                  <c:v>980.26</c:v>
                </c:pt>
                <c:pt idx="15">
                  <c:v>1305.1600000000001</c:v>
                </c:pt>
                <c:pt idx="16">
                  <c:v>2910.33</c:v>
                </c:pt>
                <c:pt idx="17">
                  <c:v>2085.2399999999998</c:v>
                </c:pt>
                <c:pt idx="18">
                  <c:v>3883.3879999999999</c:v>
                </c:pt>
                <c:pt idx="19">
                  <c:v>2824.97</c:v>
                </c:pt>
                <c:pt idx="20">
                  <c:v>2136.98</c:v>
                </c:pt>
                <c:pt idx="21">
                  <c:v>3718.16</c:v>
                </c:pt>
                <c:pt idx="22">
                  <c:v>1545.92</c:v>
                </c:pt>
                <c:pt idx="23">
                  <c:v>1748.37</c:v>
                </c:pt>
                <c:pt idx="24">
                  <c:v>1703.75</c:v>
                </c:pt>
                <c:pt idx="25">
                  <c:v>970.8</c:v>
                </c:pt>
                <c:pt idx="26">
                  <c:v>2037.62</c:v>
                </c:pt>
                <c:pt idx="27">
                  <c:v>2252.5</c:v>
                </c:pt>
                <c:pt idx="28">
                  <c:v>5729.52</c:v>
                </c:pt>
                <c:pt idx="29">
                  <c:v>5326.9</c:v>
                </c:pt>
                <c:pt idx="30">
                  <c:v>2717</c:v>
                </c:pt>
                <c:pt idx="31">
                  <c:v>2851.8</c:v>
                </c:pt>
                <c:pt idx="32">
                  <c:v>1647.51</c:v>
                </c:pt>
                <c:pt idx="33">
                  <c:v>7778.0870000000004</c:v>
                </c:pt>
                <c:pt idx="34">
                  <c:v>5850.41</c:v>
                </c:pt>
                <c:pt idx="35">
                  <c:v>4340.75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'whetstones-no-runtimes'!$G$1</c:f>
              <c:strCache>
                <c:ptCount val="1"/>
                <c:pt idx="0">
                  <c:v>MWIPS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'whetstones-no-runtimes'!$A$2:$A$37</c:f>
              <c:strCache>
                <c:ptCount val="36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Odroid X2</c:v>
                </c:pt>
                <c:pt idx="16">
                  <c:v>Core 2 Duo T9400</c:v>
                </c:pt>
                <c:pt idx="17">
                  <c:v>Atom Z8350</c:v>
                </c:pt>
                <c:pt idx="18">
                  <c:v>Celeron N3350</c:v>
                </c:pt>
                <c:pt idx="19">
                  <c:v>Core i3-m330</c:v>
                </c:pt>
                <c:pt idx="20">
                  <c:v>Odroid N2</c:v>
                </c:pt>
                <c:pt idx="21">
                  <c:v>AMD A6-3650</c:v>
                </c:pt>
                <c:pt idx="22">
                  <c:v>E8C2-1200</c:v>
                </c:pt>
                <c:pt idx="23">
                  <c:v>E8C-SWTX</c:v>
                </c:pt>
                <c:pt idx="24">
                  <c:v>E8C2-1550</c:v>
                </c:pt>
                <c:pt idx="25">
                  <c:v>E2S-EL2S4</c:v>
                </c:pt>
                <c:pt idx="26">
                  <c:v>E8C2</c:v>
                </c:pt>
                <c:pt idx="27">
                  <c:v>R2000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E16C-APPROX!</c:v>
                </c:pt>
                <c:pt idx="31">
                  <c:v>AWS Graviton</c:v>
                </c:pt>
                <c:pt idx="32">
                  <c:v>E8C-E8C4</c:v>
                </c:pt>
                <c:pt idx="33">
                  <c:v>AMD Ryzen 7 3700X</c:v>
                </c:pt>
                <c:pt idx="34">
                  <c:v>Xeon 6128</c:v>
                </c:pt>
                <c:pt idx="35">
                  <c:v>Huawei Server</c:v>
                </c:pt>
              </c:strCache>
            </c:strRef>
          </c:cat>
          <c:val>
            <c:numRef>
              <c:f>'whetstones-no-runtimes'!$G$2:$G$37</c:f>
              <c:numCache>
                <c:formatCode>General</c:formatCode>
                <c:ptCount val="36"/>
                <c:pt idx="0">
                  <c:v>272.91000000000003</c:v>
                </c:pt>
                <c:pt idx="1">
                  <c:v>321</c:v>
                </c:pt>
                <c:pt idx="2">
                  <c:v>506.94</c:v>
                </c:pt>
                <c:pt idx="3">
                  <c:v>725.20500000000004</c:v>
                </c:pt>
                <c:pt idx="4">
                  <c:v>542.50400000000002</c:v>
                </c:pt>
                <c:pt idx="5">
                  <c:v>816</c:v>
                </c:pt>
                <c:pt idx="6">
                  <c:v>1227</c:v>
                </c:pt>
                <c:pt idx="7">
                  <c:v>1267</c:v>
                </c:pt>
                <c:pt idx="8">
                  <c:v>1312</c:v>
                </c:pt>
                <c:pt idx="9">
                  <c:v>1215</c:v>
                </c:pt>
                <c:pt idx="10">
                  <c:v>1854</c:v>
                </c:pt>
                <c:pt idx="11">
                  <c:v>2455</c:v>
                </c:pt>
                <c:pt idx="12">
                  <c:v>2779.8</c:v>
                </c:pt>
                <c:pt idx="13">
                  <c:v>3518.76</c:v>
                </c:pt>
                <c:pt idx="14">
                  <c:v>3798</c:v>
                </c:pt>
                <c:pt idx="15">
                  <c:v>4291</c:v>
                </c:pt>
                <c:pt idx="16">
                  <c:v>5195</c:v>
                </c:pt>
                <c:pt idx="17">
                  <c:v>6636</c:v>
                </c:pt>
                <c:pt idx="18">
                  <c:v>7567</c:v>
                </c:pt>
                <c:pt idx="19">
                  <c:v>8837</c:v>
                </c:pt>
                <c:pt idx="20">
                  <c:v>9931</c:v>
                </c:pt>
                <c:pt idx="21">
                  <c:v>12113</c:v>
                </c:pt>
                <c:pt idx="22">
                  <c:v>12420</c:v>
                </c:pt>
                <c:pt idx="23">
                  <c:v>13818</c:v>
                </c:pt>
                <c:pt idx="24">
                  <c:v>14571.94</c:v>
                </c:pt>
                <c:pt idx="25">
                  <c:v>15790</c:v>
                </c:pt>
                <c:pt idx="26">
                  <c:v>16194</c:v>
                </c:pt>
                <c:pt idx="27">
                  <c:v>17119</c:v>
                </c:pt>
                <c:pt idx="28">
                  <c:v>31319</c:v>
                </c:pt>
                <c:pt idx="29">
                  <c:v>35234</c:v>
                </c:pt>
                <c:pt idx="30">
                  <c:v>43184</c:v>
                </c:pt>
                <c:pt idx="31">
                  <c:v>44741</c:v>
                </c:pt>
                <c:pt idx="32">
                  <c:v>53563</c:v>
                </c:pt>
                <c:pt idx="33">
                  <c:v>110870</c:v>
                </c:pt>
                <c:pt idx="34">
                  <c:v>123854</c:v>
                </c:pt>
                <c:pt idx="35">
                  <c:v>544503.55000000005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'whetstones-no-runtimes'!$H$1</c:f>
              <c:strCache>
                <c:ptCount val="1"/>
                <c:pt idx="0">
                  <c:v>MWIPS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'whetstones-no-runtimes'!$A$2:$A$37</c:f>
              <c:strCache>
                <c:ptCount val="36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Odroid X2</c:v>
                </c:pt>
                <c:pt idx="16">
                  <c:v>Core 2 Duo T9400</c:v>
                </c:pt>
                <c:pt idx="17">
                  <c:v>Atom Z8350</c:v>
                </c:pt>
                <c:pt idx="18">
                  <c:v>Celeron N3350</c:v>
                </c:pt>
                <c:pt idx="19">
                  <c:v>Core i3-m330</c:v>
                </c:pt>
                <c:pt idx="20">
                  <c:v>Odroid N2</c:v>
                </c:pt>
                <c:pt idx="21">
                  <c:v>AMD A6-3650</c:v>
                </c:pt>
                <c:pt idx="22">
                  <c:v>E8C2-1200</c:v>
                </c:pt>
                <c:pt idx="23">
                  <c:v>E8C-SWTX</c:v>
                </c:pt>
                <c:pt idx="24">
                  <c:v>E8C2-1550</c:v>
                </c:pt>
                <c:pt idx="25">
                  <c:v>E2S-EL2S4</c:v>
                </c:pt>
                <c:pt idx="26">
                  <c:v>E8C2</c:v>
                </c:pt>
                <c:pt idx="27">
                  <c:v>R2000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E16C-APPROX!</c:v>
                </c:pt>
                <c:pt idx="31">
                  <c:v>AWS Graviton</c:v>
                </c:pt>
                <c:pt idx="32">
                  <c:v>E8C-E8C4</c:v>
                </c:pt>
                <c:pt idx="33">
                  <c:v>AMD Ryzen 7 3700X</c:v>
                </c:pt>
                <c:pt idx="34">
                  <c:v>Xeon 6128</c:v>
                </c:pt>
                <c:pt idx="35">
                  <c:v>Huawei Server</c:v>
                </c:pt>
              </c:strCache>
            </c:strRef>
          </c:cat>
          <c:val>
            <c:numRef>
              <c:f>'whetstones-no-runtimes'!$H$2:$H$37</c:f>
              <c:numCache>
                <c:formatCode>General</c:formatCode>
                <c:ptCount val="36"/>
                <c:pt idx="0">
                  <c:v>0.39</c:v>
                </c:pt>
                <c:pt idx="1">
                  <c:v>0.31</c:v>
                </c:pt>
                <c:pt idx="2">
                  <c:v>0.84</c:v>
                </c:pt>
                <c:pt idx="3">
                  <c:v>0.78</c:v>
                </c:pt>
                <c:pt idx="4">
                  <c:v>0.68</c:v>
                </c:pt>
                <c:pt idx="5">
                  <c:v>0.82</c:v>
                </c:pt>
                <c:pt idx="6">
                  <c:v>0.51</c:v>
                </c:pt>
                <c:pt idx="7">
                  <c:v>0.45</c:v>
                </c:pt>
                <c:pt idx="8">
                  <c:v>1.3</c:v>
                </c:pt>
                <c:pt idx="9">
                  <c:v>1.25</c:v>
                </c:pt>
                <c:pt idx="10">
                  <c:v>0.52</c:v>
                </c:pt>
                <c:pt idx="11">
                  <c:v>1.17</c:v>
                </c:pt>
                <c:pt idx="12">
                  <c:v>0.83</c:v>
                </c:pt>
                <c:pt idx="13">
                  <c:v>0.93</c:v>
                </c:pt>
                <c:pt idx="14">
                  <c:v>0.85</c:v>
                </c:pt>
                <c:pt idx="15">
                  <c:v>0.77</c:v>
                </c:pt>
                <c:pt idx="16">
                  <c:v>1.1499999999999999</c:v>
                </c:pt>
                <c:pt idx="17">
                  <c:v>1.45</c:v>
                </c:pt>
                <c:pt idx="18">
                  <c:v>3.53</c:v>
                </c:pt>
                <c:pt idx="19">
                  <c:v>1.32</c:v>
                </c:pt>
                <c:pt idx="20">
                  <c:v>1.19</c:v>
                </c:pt>
                <c:pt idx="21">
                  <c:v>1.43</c:v>
                </c:pt>
                <c:pt idx="22">
                  <c:v>1.29</c:v>
                </c:pt>
                <c:pt idx="23">
                  <c:v>1.34</c:v>
                </c:pt>
                <c:pt idx="24">
                  <c:v>1.1000000000000001</c:v>
                </c:pt>
                <c:pt idx="25">
                  <c:v>1.29</c:v>
                </c:pt>
                <c:pt idx="26">
                  <c:v>1.36</c:v>
                </c:pt>
                <c:pt idx="27">
                  <c:v>1.1299999999999999</c:v>
                </c:pt>
                <c:pt idx="28">
                  <c:v>1.69</c:v>
                </c:pt>
                <c:pt idx="29">
                  <c:v>2.2200000000000002</c:v>
                </c:pt>
                <c:pt idx="30">
                  <c:v>1.36</c:v>
                </c:pt>
                <c:pt idx="31">
                  <c:v>1.24</c:v>
                </c:pt>
                <c:pt idx="32">
                  <c:v>1.27</c:v>
                </c:pt>
                <c:pt idx="33">
                  <c:v>2.16</c:v>
                </c:pt>
                <c:pt idx="34">
                  <c:v>1.72</c:v>
                </c:pt>
                <c:pt idx="35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'whetstones-no-runtimes'!$I$1</c:f>
              <c:strCache>
                <c:ptCount val="1"/>
                <c:pt idx="0">
                  <c:v>MWIPS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'whetstones-no-runtimes'!$A$2:$A$37</c:f>
              <c:strCache>
                <c:ptCount val="36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Odroid X2</c:v>
                </c:pt>
                <c:pt idx="16">
                  <c:v>Core 2 Duo T9400</c:v>
                </c:pt>
                <c:pt idx="17">
                  <c:v>Atom Z8350</c:v>
                </c:pt>
                <c:pt idx="18">
                  <c:v>Celeron N3350</c:v>
                </c:pt>
                <c:pt idx="19">
                  <c:v>Core i3-m330</c:v>
                </c:pt>
                <c:pt idx="20">
                  <c:v>Odroid N2</c:v>
                </c:pt>
                <c:pt idx="21">
                  <c:v>AMD A6-3650</c:v>
                </c:pt>
                <c:pt idx="22">
                  <c:v>E8C2-1200</c:v>
                </c:pt>
                <c:pt idx="23">
                  <c:v>E8C-SWTX</c:v>
                </c:pt>
                <c:pt idx="24">
                  <c:v>E8C2-1550</c:v>
                </c:pt>
                <c:pt idx="25">
                  <c:v>E2S-EL2S4</c:v>
                </c:pt>
                <c:pt idx="26">
                  <c:v>E8C2</c:v>
                </c:pt>
                <c:pt idx="27">
                  <c:v>R2000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E16C-APPROX!</c:v>
                </c:pt>
                <c:pt idx="31">
                  <c:v>AWS Graviton</c:v>
                </c:pt>
                <c:pt idx="32">
                  <c:v>E8C-E8C4</c:v>
                </c:pt>
                <c:pt idx="33">
                  <c:v>AMD Ryzen 7 3700X</c:v>
                </c:pt>
                <c:pt idx="34">
                  <c:v>Xeon 6128</c:v>
                </c:pt>
                <c:pt idx="35">
                  <c:v>Huawei Server</c:v>
                </c:pt>
              </c:strCache>
            </c:strRef>
          </c:cat>
          <c:val>
            <c:numRef>
              <c:f>'whetstones-no-runtimes'!$I$2:$I$37</c:f>
              <c:numCache>
                <c:formatCode>General</c:formatCode>
                <c:ptCount val="36"/>
                <c:pt idx="0">
                  <c:v>0.39</c:v>
                </c:pt>
                <c:pt idx="1">
                  <c:v>0.32</c:v>
                </c:pt>
                <c:pt idx="2">
                  <c:v>0.84</c:v>
                </c:pt>
                <c:pt idx="3">
                  <c:v>0.78</c:v>
                </c:pt>
                <c:pt idx="4">
                  <c:v>0.68</c:v>
                </c:pt>
                <c:pt idx="5">
                  <c:v>0.82</c:v>
                </c:pt>
                <c:pt idx="6">
                  <c:v>1.02</c:v>
                </c:pt>
                <c:pt idx="7">
                  <c:v>0.45</c:v>
                </c:pt>
                <c:pt idx="8">
                  <c:v>1.33</c:v>
                </c:pt>
                <c:pt idx="9">
                  <c:v>2.4300000000000002</c:v>
                </c:pt>
                <c:pt idx="10">
                  <c:v>1.38</c:v>
                </c:pt>
                <c:pt idx="11">
                  <c:v>3.07</c:v>
                </c:pt>
                <c:pt idx="12">
                  <c:v>2.3199999999999998</c:v>
                </c:pt>
                <c:pt idx="13">
                  <c:v>3.52</c:v>
                </c:pt>
                <c:pt idx="14">
                  <c:v>3.3</c:v>
                </c:pt>
                <c:pt idx="15">
                  <c:v>2.52</c:v>
                </c:pt>
                <c:pt idx="16">
                  <c:v>2.0499999999999998</c:v>
                </c:pt>
                <c:pt idx="17">
                  <c:v>4.6100000000000003</c:v>
                </c:pt>
                <c:pt idx="18">
                  <c:v>6.88</c:v>
                </c:pt>
                <c:pt idx="19">
                  <c:v>4.1399999999999997</c:v>
                </c:pt>
                <c:pt idx="20">
                  <c:v>5.52</c:v>
                </c:pt>
                <c:pt idx="21">
                  <c:v>4.66</c:v>
                </c:pt>
                <c:pt idx="22">
                  <c:v>10.35</c:v>
                </c:pt>
                <c:pt idx="23">
                  <c:v>10.63</c:v>
                </c:pt>
                <c:pt idx="24">
                  <c:v>9.4</c:v>
                </c:pt>
                <c:pt idx="25">
                  <c:v>21.05</c:v>
                </c:pt>
                <c:pt idx="26">
                  <c:v>10.8</c:v>
                </c:pt>
                <c:pt idx="27">
                  <c:v>8.56</c:v>
                </c:pt>
                <c:pt idx="28">
                  <c:v>9.2100000000000009</c:v>
                </c:pt>
                <c:pt idx="29">
                  <c:v>14.68</c:v>
                </c:pt>
                <c:pt idx="30">
                  <c:v>21.59</c:v>
                </c:pt>
                <c:pt idx="31">
                  <c:v>19.45</c:v>
                </c:pt>
                <c:pt idx="32">
                  <c:v>41.2</c:v>
                </c:pt>
                <c:pt idx="33">
                  <c:v>30.8</c:v>
                </c:pt>
                <c:pt idx="34">
                  <c:v>36.43</c:v>
                </c:pt>
                <c:pt idx="35">
                  <c:v>209.42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'whetstones-no-runtimes'!$J$1</c:f>
              <c:strCache>
                <c:ptCount val="1"/>
                <c:pt idx="0">
                  <c:v>MWIPS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'whetstones-no-runtimes'!$A$2:$A$37</c:f>
              <c:strCache>
                <c:ptCount val="36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Odroid X2</c:v>
                </c:pt>
                <c:pt idx="16">
                  <c:v>Core 2 Duo T9400</c:v>
                </c:pt>
                <c:pt idx="17">
                  <c:v>Atom Z8350</c:v>
                </c:pt>
                <c:pt idx="18">
                  <c:v>Celeron N3350</c:v>
                </c:pt>
                <c:pt idx="19">
                  <c:v>Core i3-m330</c:v>
                </c:pt>
                <c:pt idx="20">
                  <c:v>Odroid N2</c:v>
                </c:pt>
                <c:pt idx="21">
                  <c:v>AMD A6-3650</c:v>
                </c:pt>
                <c:pt idx="22">
                  <c:v>E8C2-1200</c:v>
                </c:pt>
                <c:pt idx="23">
                  <c:v>E8C-SWTX</c:v>
                </c:pt>
                <c:pt idx="24">
                  <c:v>E8C2-1550</c:v>
                </c:pt>
                <c:pt idx="25">
                  <c:v>E2S-EL2S4</c:v>
                </c:pt>
                <c:pt idx="26">
                  <c:v>E8C2</c:v>
                </c:pt>
                <c:pt idx="27">
                  <c:v>R2000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E16C-APPROX!</c:v>
                </c:pt>
                <c:pt idx="31">
                  <c:v>AWS Graviton</c:v>
                </c:pt>
                <c:pt idx="32">
                  <c:v>E8C-E8C4</c:v>
                </c:pt>
                <c:pt idx="33">
                  <c:v>AMD Ryzen 7 3700X</c:v>
                </c:pt>
                <c:pt idx="34">
                  <c:v>Xeon 6128</c:v>
                </c:pt>
                <c:pt idx="35">
                  <c:v>Huawei Server</c:v>
                </c:pt>
              </c:strCache>
            </c:strRef>
          </c:cat>
          <c:val>
            <c:numRef>
              <c:f>'whetstones-no-runtimes'!$J$2:$J$37</c:f>
              <c:numCache>
                <c:formatCode>General</c:formatCode>
                <c:ptCount val="36"/>
                <c:pt idx="0">
                  <c:v>0.05</c:v>
                </c:pt>
                <c:pt idx="1">
                  <c:v>0.05</c:v>
                </c:pt>
                <c:pt idx="2">
                  <c:v>0.09</c:v>
                </c:pt>
                <c:pt idx="3">
                  <c:v>0.13</c:v>
                </c:pt>
                <c:pt idx="4">
                  <c:v>0.09</c:v>
                </c:pt>
                <c:pt idx="5">
                  <c:v>0.14000000000000001</c:v>
                </c:pt>
                <c:pt idx="6">
                  <c:v>0.11</c:v>
                </c:pt>
                <c:pt idx="7">
                  <c:v>0.22</c:v>
                </c:pt>
                <c:pt idx="8">
                  <c:v>0.22</c:v>
                </c:pt>
                <c:pt idx="9">
                  <c:v>0.11</c:v>
                </c:pt>
                <c:pt idx="10">
                  <c:v>0.12</c:v>
                </c:pt>
                <c:pt idx="11">
                  <c:v>0.16</c:v>
                </c:pt>
                <c:pt idx="12">
                  <c:v>0.17</c:v>
                </c:pt>
                <c:pt idx="13">
                  <c:v>0.16</c:v>
                </c:pt>
                <c:pt idx="14">
                  <c:v>0.17</c:v>
                </c:pt>
                <c:pt idx="15">
                  <c:v>0.23</c:v>
                </c:pt>
                <c:pt idx="16">
                  <c:v>0.51</c:v>
                </c:pt>
                <c:pt idx="17">
                  <c:v>0.36</c:v>
                </c:pt>
                <c:pt idx="18">
                  <c:v>0.68</c:v>
                </c:pt>
                <c:pt idx="19">
                  <c:v>0.49</c:v>
                </c:pt>
                <c:pt idx="20">
                  <c:v>0.37</c:v>
                </c:pt>
                <c:pt idx="21">
                  <c:v>0.65</c:v>
                </c:pt>
                <c:pt idx="22">
                  <c:v>0.27</c:v>
                </c:pt>
                <c:pt idx="23">
                  <c:v>0.31</c:v>
                </c:pt>
                <c:pt idx="24">
                  <c:v>0.3</c:v>
                </c:pt>
                <c:pt idx="25">
                  <c:v>0.17</c:v>
                </c:pt>
                <c:pt idx="26">
                  <c:v>0.36</c:v>
                </c:pt>
                <c:pt idx="27">
                  <c:v>0.39</c:v>
                </c:pt>
                <c:pt idx="28">
                  <c:v>1</c:v>
                </c:pt>
                <c:pt idx="29">
                  <c:v>0.93</c:v>
                </c:pt>
                <c:pt idx="30">
                  <c:v>0.47</c:v>
                </c:pt>
                <c:pt idx="31">
                  <c:v>0.5</c:v>
                </c:pt>
                <c:pt idx="32">
                  <c:v>0.28999999999999998</c:v>
                </c:pt>
                <c:pt idx="33">
                  <c:v>1.36</c:v>
                </c:pt>
                <c:pt idx="34">
                  <c:v>1.02</c:v>
                </c:pt>
                <c:pt idx="35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'whetstones-no-runtimes'!$K$1</c:f>
              <c:strCache>
                <c:ptCount val="1"/>
                <c:pt idx="0">
                  <c:v>MWIPS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'whetstones-no-runtimes'!$A$2:$A$37</c:f>
              <c:strCache>
                <c:ptCount val="36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Odroid X2</c:v>
                </c:pt>
                <c:pt idx="16">
                  <c:v>Core 2 Duo T9400</c:v>
                </c:pt>
                <c:pt idx="17">
                  <c:v>Atom Z8350</c:v>
                </c:pt>
                <c:pt idx="18">
                  <c:v>Celeron N3350</c:v>
                </c:pt>
                <c:pt idx="19">
                  <c:v>Core i3-m330</c:v>
                </c:pt>
                <c:pt idx="20">
                  <c:v>Odroid N2</c:v>
                </c:pt>
                <c:pt idx="21">
                  <c:v>AMD A6-3650</c:v>
                </c:pt>
                <c:pt idx="22">
                  <c:v>E8C2-1200</c:v>
                </c:pt>
                <c:pt idx="23">
                  <c:v>E8C-SWTX</c:v>
                </c:pt>
                <c:pt idx="24">
                  <c:v>E8C2-1550</c:v>
                </c:pt>
                <c:pt idx="25">
                  <c:v>E2S-EL2S4</c:v>
                </c:pt>
                <c:pt idx="26">
                  <c:v>E8C2</c:v>
                </c:pt>
                <c:pt idx="27">
                  <c:v>R2000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E16C-APPROX!</c:v>
                </c:pt>
                <c:pt idx="31">
                  <c:v>AWS Graviton</c:v>
                </c:pt>
                <c:pt idx="32">
                  <c:v>E8C-E8C4</c:v>
                </c:pt>
                <c:pt idx="33">
                  <c:v>AMD Ryzen 7 3700X</c:v>
                </c:pt>
                <c:pt idx="34">
                  <c:v>Xeon 6128</c:v>
                </c:pt>
                <c:pt idx="35">
                  <c:v>Huawei Server</c:v>
                </c:pt>
              </c:strCache>
            </c:strRef>
          </c:cat>
          <c:val>
            <c:numRef>
              <c:f>'whetstones-no-runtimes'!$K$2:$K$37</c:f>
              <c:numCache>
                <c:formatCode>General</c:formatCode>
                <c:ptCount val="36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0.06</c:v>
                </c:pt>
                <c:pt idx="11">
                  <c:v>0.08</c:v>
                </c:pt>
                <c:pt idx="12">
                  <c:v>0.09</c:v>
                </c:pt>
                <c:pt idx="13">
                  <c:v>0.11</c:v>
                </c:pt>
                <c:pt idx="14">
                  <c:v>0.12</c:v>
                </c:pt>
                <c:pt idx="15">
                  <c:v>0.14000000000000001</c:v>
                </c:pt>
                <c:pt idx="16">
                  <c:v>0.17</c:v>
                </c:pt>
                <c:pt idx="17">
                  <c:v>0.21</c:v>
                </c:pt>
                <c:pt idx="18">
                  <c:v>0.24</c:v>
                </c:pt>
                <c:pt idx="19">
                  <c:v>0.28000000000000003</c:v>
                </c:pt>
                <c:pt idx="20">
                  <c:v>0.32</c:v>
                </c:pt>
                <c:pt idx="21">
                  <c:v>0.39</c:v>
                </c:pt>
                <c:pt idx="22">
                  <c:v>0.4</c:v>
                </c:pt>
                <c:pt idx="23">
                  <c:v>0.44</c:v>
                </c:pt>
                <c:pt idx="24">
                  <c:v>0.47</c:v>
                </c:pt>
                <c:pt idx="25">
                  <c:v>0.5</c:v>
                </c:pt>
                <c:pt idx="26">
                  <c:v>0.52</c:v>
                </c:pt>
                <c:pt idx="27">
                  <c:v>0.55000000000000004</c:v>
                </c:pt>
                <c:pt idx="28">
                  <c:v>1</c:v>
                </c:pt>
                <c:pt idx="29">
                  <c:v>1.1299999999999999</c:v>
                </c:pt>
                <c:pt idx="30">
                  <c:v>1.38</c:v>
                </c:pt>
                <c:pt idx="31">
                  <c:v>1.43</c:v>
                </c:pt>
                <c:pt idx="32">
                  <c:v>1.71</c:v>
                </c:pt>
                <c:pt idx="33">
                  <c:v>3.54</c:v>
                </c:pt>
                <c:pt idx="34">
                  <c:v>3.95</c:v>
                </c:pt>
                <c:pt idx="35">
                  <c:v>17.39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coremark!$F$1</c:f>
              <c:strCache>
                <c:ptCount val="1"/>
                <c:pt idx="0">
                  <c:v>Coremark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coremark!$A$2:$A$37</c:f>
              <c:strCache>
                <c:ptCount val="36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Odroid X2</c:v>
                </c:pt>
                <c:pt idx="21">
                  <c:v>Baikal T1 BFK</c:v>
                </c:pt>
                <c:pt idx="22">
                  <c:v>Pentium 4</c:v>
                </c:pt>
                <c:pt idx="23">
                  <c:v>Atom Z8350</c:v>
                </c:pt>
                <c:pt idx="24">
                  <c:v>E16C-APPROX!</c:v>
                </c:pt>
                <c:pt idx="25">
                  <c:v>Core i3-m330</c:v>
                </c:pt>
                <c:pt idx="26">
                  <c:v>AMD A6-3650</c:v>
                </c:pt>
                <c:pt idx="27">
                  <c:v>Core 2 Duo T9400</c:v>
                </c:pt>
                <c:pt idx="28">
                  <c:v>Celeron N3350</c:v>
                </c:pt>
                <c:pt idx="29">
                  <c:v>Huawei Server</c:v>
                </c:pt>
                <c:pt idx="30">
                  <c:v>Core i7-2600</c:v>
                </c:pt>
                <c:pt idx="31">
                  <c:v>Core i7-4700MQ</c:v>
                </c:pt>
                <c:pt idx="32">
                  <c:v>Xeon 6128</c:v>
                </c:pt>
                <c:pt idx="33">
                  <c:v>AMD Ryzen 7 3700X</c:v>
                </c:pt>
                <c:pt idx="34">
                  <c:v>AWS Graviton</c:v>
                </c:pt>
                <c:pt idx="35">
                  <c:v>Odroid N2</c:v>
                </c:pt>
              </c:strCache>
            </c:strRef>
          </c:cat>
          <c:val>
            <c:numRef>
              <c:f>coremark!$F$2:$F$37</c:f>
              <c:numCache>
                <c:formatCode>General</c:formatCode>
                <c:ptCount val="36"/>
                <c:pt idx="0">
                  <c:v>1143.45</c:v>
                </c:pt>
                <c:pt idx="1">
                  <c:v>1303.78</c:v>
                </c:pt>
                <c:pt idx="2">
                  <c:v>1310.27</c:v>
                </c:pt>
                <c:pt idx="3">
                  <c:v>1580.52</c:v>
                </c:pt>
                <c:pt idx="4">
                  <c:v>1803.86</c:v>
                </c:pt>
                <c:pt idx="5">
                  <c:v>2018.44</c:v>
                </c:pt>
                <c:pt idx="6">
                  <c:v>2216.48</c:v>
                </c:pt>
                <c:pt idx="7">
                  <c:v>2246.5700000000002</c:v>
                </c:pt>
                <c:pt idx="8">
                  <c:v>2288.6799999999998</c:v>
                </c:pt>
                <c:pt idx="9">
                  <c:v>2364.2399999999998</c:v>
                </c:pt>
                <c:pt idx="10">
                  <c:v>2901.49</c:v>
                </c:pt>
                <c:pt idx="11">
                  <c:v>3413.36</c:v>
                </c:pt>
                <c:pt idx="12">
                  <c:v>3813.64</c:v>
                </c:pt>
                <c:pt idx="13">
                  <c:v>3840.98</c:v>
                </c:pt>
                <c:pt idx="14">
                  <c:v>3841</c:v>
                </c:pt>
                <c:pt idx="15">
                  <c:v>3869.72</c:v>
                </c:pt>
                <c:pt idx="16">
                  <c:v>4239.3999999999996</c:v>
                </c:pt>
                <c:pt idx="17">
                  <c:v>4359.51</c:v>
                </c:pt>
                <c:pt idx="18">
                  <c:v>4907.57</c:v>
                </c:pt>
                <c:pt idx="19">
                  <c:v>5510.19</c:v>
                </c:pt>
                <c:pt idx="20">
                  <c:v>6109.07</c:v>
                </c:pt>
                <c:pt idx="21">
                  <c:v>6182</c:v>
                </c:pt>
                <c:pt idx="22">
                  <c:v>6709.77</c:v>
                </c:pt>
                <c:pt idx="23">
                  <c:v>6893.09</c:v>
                </c:pt>
                <c:pt idx="24">
                  <c:v>7346</c:v>
                </c:pt>
                <c:pt idx="25">
                  <c:v>9980.9500000000007</c:v>
                </c:pt>
                <c:pt idx="26">
                  <c:v>11810.56</c:v>
                </c:pt>
                <c:pt idx="27">
                  <c:v>12481.28</c:v>
                </c:pt>
                <c:pt idx="28">
                  <c:v>12503.12</c:v>
                </c:pt>
                <c:pt idx="29">
                  <c:v>19309.990000000002</c:v>
                </c:pt>
                <c:pt idx="30">
                  <c:v>22692.89</c:v>
                </c:pt>
                <c:pt idx="31">
                  <c:v>24295.43</c:v>
                </c:pt>
                <c:pt idx="32">
                  <c:v>28210.73</c:v>
                </c:pt>
                <c:pt idx="33">
                  <c:v>31456.43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A-4295-B991-3B56C27BC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coremark!$G$1</c:f>
              <c:strCache>
                <c:ptCount val="1"/>
                <c:pt idx="0">
                  <c:v>Coremark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coremark!$A$2:$A$37</c:f>
              <c:strCache>
                <c:ptCount val="36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Odroid X2</c:v>
                </c:pt>
                <c:pt idx="21">
                  <c:v>Baikal T1 BFK</c:v>
                </c:pt>
                <c:pt idx="22">
                  <c:v>Pentium 4</c:v>
                </c:pt>
                <c:pt idx="23">
                  <c:v>Atom Z8350</c:v>
                </c:pt>
                <c:pt idx="24">
                  <c:v>E16C-APPROX!</c:v>
                </c:pt>
                <c:pt idx="25">
                  <c:v>Core i3-m330</c:v>
                </c:pt>
                <c:pt idx="26">
                  <c:v>AMD A6-3650</c:v>
                </c:pt>
                <c:pt idx="27">
                  <c:v>Core 2 Duo T9400</c:v>
                </c:pt>
                <c:pt idx="28">
                  <c:v>Celeron N3350</c:v>
                </c:pt>
                <c:pt idx="29">
                  <c:v>Huawei Server</c:v>
                </c:pt>
                <c:pt idx="30">
                  <c:v>Core i7-2600</c:v>
                </c:pt>
                <c:pt idx="31">
                  <c:v>Core i7-4700MQ</c:v>
                </c:pt>
                <c:pt idx="32">
                  <c:v>Xeon 6128</c:v>
                </c:pt>
                <c:pt idx="33">
                  <c:v>AMD Ryzen 7 3700X</c:v>
                </c:pt>
                <c:pt idx="34">
                  <c:v>AWS Graviton</c:v>
                </c:pt>
                <c:pt idx="35">
                  <c:v>Odroid N2</c:v>
                </c:pt>
              </c:strCache>
            </c:strRef>
          </c:cat>
          <c:val>
            <c:numRef>
              <c:f>coremark!$G$2:$G$37</c:f>
              <c:numCache>
                <c:formatCode>General</c:formatCode>
                <c:ptCount val="36"/>
                <c:pt idx="0">
                  <c:v>2412.98</c:v>
                </c:pt>
                <c:pt idx="1">
                  <c:v>1303.78</c:v>
                </c:pt>
                <c:pt idx="2">
                  <c:v>1310.27</c:v>
                </c:pt>
                <c:pt idx="3">
                  <c:v>1580.52</c:v>
                </c:pt>
                <c:pt idx="4">
                  <c:v>7212</c:v>
                </c:pt>
                <c:pt idx="5">
                  <c:v>2018.44</c:v>
                </c:pt>
                <c:pt idx="6">
                  <c:v>34457.870000000003</c:v>
                </c:pt>
                <c:pt idx="7">
                  <c:v>2246.5700000000002</c:v>
                </c:pt>
                <c:pt idx="8">
                  <c:v>2288.6799999999998</c:v>
                </c:pt>
                <c:pt idx="9">
                  <c:v>8458.44</c:v>
                </c:pt>
                <c:pt idx="10">
                  <c:v>2848.32</c:v>
                </c:pt>
                <c:pt idx="11">
                  <c:v>26396.83</c:v>
                </c:pt>
                <c:pt idx="12">
                  <c:v>117885.43</c:v>
                </c:pt>
                <c:pt idx="13">
                  <c:v>15370.82</c:v>
                </c:pt>
                <c:pt idx="14">
                  <c:v>15363.93</c:v>
                </c:pt>
                <c:pt idx="15">
                  <c:v>14901.28</c:v>
                </c:pt>
                <c:pt idx="16">
                  <c:v>32219.439999999999</c:v>
                </c:pt>
                <c:pt idx="17">
                  <c:v>34485.24</c:v>
                </c:pt>
                <c:pt idx="18">
                  <c:v>35395.620000000003</c:v>
                </c:pt>
                <c:pt idx="19">
                  <c:v>39941.9</c:v>
                </c:pt>
                <c:pt idx="20">
                  <c:v>24162.55</c:v>
                </c:pt>
                <c:pt idx="21">
                  <c:v>12364</c:v>
                </c:pt>
                <c:pt idx="22">
                  <c:v>6709.77</c:v>
                </c:pt>
                <c:pt idx="23">
                  <c:v>23814.68</c:v>
                </c:pt>
                <c:pt idx="24">
                  <c:v>106512</c:v>
                </c:pt>
                <c:pt idx="25">
                  <c:v>24252.71</c:v>
                </c:pt>
                <c:pt idx="26">
                  <c:v>41666.67</c:v>
                </c:pt>
                <c:pt idx="27">
                  <c:v>23950.66</c:v>
                </c:pt>
                <c:pt idx="28">
                  <c:v>3591.86</c:v>
                </c:pt>
                <c:pt idx="29">
                  <c:v>2196796.34</c:v>
                </c:pt>
                <c:pt idx="30">
                  <c:v>119670.91</c:v>
                </c:pt>
                <c:pt idx="31">
                  <c:v>123260.23</c:v>
                </c:pt>
                <c:pt idx="32">
                  <c:v>670625.22</c:v>
                </c:pt>
                <c:pt idx="33">
                  <c:v>247123.33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0-4890-960B-D64A1EC27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coremark!$H$1</c:f>
              <c:strCache>
                <c:ptCount val="1"/>
                <c:pt idx="0">
                  <c:v>Coremark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coremark!$A$2:$A$37</c:f>
              <c:strCache>
                <c:ptCount val="36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Odroid X2</c:v>
                </c:pt>
                <c:pt idx="21">
                  <c:v>Baikal T1 BFK</c:v>
                </c:pt>
                <c:pt idx="22">
                  <c:v>Pentium 4</c:v>
                </c:pt>
                <c:pt idx="23">
                  <c:v>Atom Z8350</c:v>
                </c:pt>
                <c:pt idx="24">
                  <c:v>E16C-APPROX!</c:v>
                </c:pt>
                <c:pt idx="25">
                  <c:v>Core i3-m330</c:v>
                </c:pt>
                <c:pt idx="26">
                  <c:v>AMD A6-3650</c:v>
                </c:pt>
                <c:pt idx="27">
                  <c:v>Core 2 Duo T9400</c:v>
                </c:pt>
                <c:pt idx="28">
                  <c:v>Celeron N3350</c:v>
                </c:pt>
                <c:pt idx="29">
                  <c:v>Huawei Server</c:v>
                </c:pt>
                <c:pt idx="30">
                  <c:v>Core i7-2600</c:v>
                </c:pt>
                <c:pt idx="31">
                  <c:v>Core i7-4700MQ</c:v>
                </c:pt>
                <c:pt idx="32">
                  <c:v>Xeon 6128</c:v>
                </c:pt>
                <c:pt idx="33">
                  <c:v>AMD Ryzen 7 3700X</c:v>
                </c:pt>
                <c:pt idx="34">
                  <c:v>AWS Graviton</c:v>
                </c:pt>
                <c:pt idx="35">
                  <c:v>Odroid N2</c:v>
                </c:pt>
              </c:strCache>
            </c:strRef>
          </c:cat>
          <c:val>
            <c:numRef>
              <c:f>coremark!$H$2:$H$37</c:f>
              <c:numCache>
                <c:formatCode>General</c:formatCode>
                <c:ptCount val="36"/>
                <c:pt idx="0">
                  <c:v>2.29</c:v>
                </c:pt>
                <c:pt idx="1">
                  <c:v>1.86</c:v>
                </c:pt>
                <c:pt idx="2">
                  <c:v>1.64</c:v>
                </c:pt>
                <c:pt idx="3">
                  <c:v>1.58</c:v>
                </c:pt>
                <c:pt idx="4">
                  <c:v>1.8</c:v>
                </c:pt>
                <c:pt idx="5">
                  <c:v>3.36</c:v>
                </c:pt>
                <c:pt idx="6">
                  <c:v>2.96</c:v>
                </c:pt>
                <c:pt idx="7">
                  <c:v>2.25</c:v>
                </c:pt>
                <c:pt idx="8">
                  <c:v>2.4500000000000002</c:v>
                </c:pt>
                <c:pt idx="9">
                  <c:v>2.96</c:v>
                </c:pt>
                <c:pt idx="10">
                  <c:v>2.95</c:v>
                </c:pt>
                <c:pt idx="11">
                  <c:v>2.84</c:v>
                </c:pt>
                <c:pt idx="12">
                  <c:v>2.93</c:v>
                </c:pt>
                <c:pt idx="13">
                  <c:v>2.86</c:v>
                </c:pt>
                <c:pt idx="14">
                  <c:v>3.2</c:v>
                </c:pt>
                <c:pt idx="15">
                  <c:v>3.36</c:v>
                </c:pt>
                <c:pt idx="16">
                  <c:v>2.12</c:v>
                </c:pt>
                <c:pt idx="17">
                  <c:v>2.81</c:v>
                </c:pt>
                <c:pt idx="18">
                  <c:v>3.78</c:v>
                </c:pt>
                <c:pt idx="19">
                  <c:v>3.67</c:v>
                </c:pt>
                <c:pt idx="20">
                  <c:v>3.59</c:v>
                </c:pt>
                <c:pt idx="21">
                  <c:v>5.15</c:v>
                </c:pt>
                <c:pt idx="22">
                  <c:v>2.4</c:v>
                </c:pt>
                <c:pt idx="23">
                  <c:v>4.79</c:v>
                </c:pt>
                <c:pt idx="24">
                  <c:v>3.67</c:v>
                </c:pt>
                <c:pt idx="25">
                  <c:v>4.68</c:v>
                </c:pt>
                <c:pt idx="26">
                  <c:v>4.54</c:v>
                </c:pt>
                <c:pt idx="27">
                  <c:v>4.93</c:v>
                </c:pt>
                <c:pt idx="28">
                  <c:v>11.37</c:v>
                </c:pt>
                <c:pt idx="29">
                  <c:v>7.43</c:v>
                </c:pt>
                <c:pt idx="30">
                  <c:v>6.67</c:v>
                </c:pt>
                <c:pt idx="31">
                  <c:v>10.119999999999999</c:v>
                </c:pt>
                <c:pt idx="32">
                  <c:v>8.3000000000000007</c:v>
                </c:pt>
                <c:pt idx="33">
                  <c:v>8.74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356-AEA6-FBF1012AB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coremark!$I$1</c:f>
              <c:strCache>
                <c:ptCount val="1"/>
                <c:pt idx="0">
                  <c:v>Coremark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coremark!$A$2:$A$37</c:f>
              <c:strCache>
                <c:ptCount val="36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Odroid X2</c:v>
                </c:pt>
                <c:pt idx="21">
                  <c:v>Baikal T1 BFK</c:v>
                </c:pt>
                <c:pt idx="22">
                  <c:v>Pentium 4</c:v>
                </c:pt>
                <c:pt idx="23">
                  <c:v>Atom Z8350</c:v>
                </c:pt>
                <c:pt idx="24">
                  <c:v>E16C-APPROX!</c:v>
                </c:pt>
                <c:pt idx="25">
                  <c:v>Core i3-m330</c:v>
                </c:pt>
                <c:pt idx="26">
                  <c:v>AMD A6-3650</c:v>
                </c:pt>
                <c:pt idx="27">
                  <c:v>Core 2 Duo T9400</c:v>
                </c:pt>
                <c:pt idx="28">
                  <c:v>Celeron N3350</c:v>
                </c:pt>
                <c:pt idx="29">
                  <c:v>Huawei Server</c:v>
                </c:pt>
                <c:pt idx="30">
                  <c:v>Core i7-2600</c:v>
                </c:pt>
                <c:pt idx="31">
                  <c:v>Core i7-4700MQ</c:v>
                </c:pt>
                <c:pt idx="32">
                  <c:v>Xeon 6128</c:v>
                </c:pt>
                <c:pt idx="33">
                  <c:v>AMD Ryzen 7 3700X</c:v>
                </c:pt>
                <c:pt idx="34">
                  <c:v>AWS Graviton</c:v>
                </c:pt>
                <c:pt idx="35">
                  <c:v>Odroid N2</c:v>
                </c:pt>
              </c:strCache>
            </c:strRef>
          </c:cat>
          <c:val>
            <c:numRef>
              <c:f>coremark!$I$2:$I$37</c:f>
              <c:numCache>
                <c:formatCode>General</c:formatCode>
                <c:ptCount val="36"/>
                <c:pt idx="0">
                  <c:v>4.83</c:v>
                </c:pt>
                <c:pt idx="1">
                  <c:v>1.86</c:v>
                </c:pt>
                <c:pt idx="2">
                  <c:v>1.64</c:v>
                </c:pt>
                <c:pt idx="3">
                  <c:v>1.58</c:v>
                </c:pt>
                <c:pt idx="4">
                  <c:v>7.21</c:v>
                </c:pt>
                <c:pt idx="5">
                  <c:v>3.36</c:v>
                </c:pt>
                <c:pt idx="6">
                  <c:v>45.94</c:v>
                </c:pt>
                <c:pt idx="7">
                  <c:v>2.25</c:v>
                </c:pt>
                <c:pt idx="8">
                  <c:v>2.4500000000000002</c:v>
                </c:pt>
                <c:pt idx="9">
                  <c:v>10.57</c:v>
                </c:pt>
                <c:pt idx="10">
                  <c:v>2.89</c:v>
                </c:pt>
                <c:pt idx="11">
                  <c:v>22</c:v>
                </c:pt>
                <c:pt idx="12">
                  <c:v>90.68</c:v>
                </c:pt>
                <c:pt idx="13">
                  <c:v>11.44</c:v>
                </c:pt>
                <c:pt idx="14">
                  <c:v>12.8</c:v>
                </c:pt>
                <c:pt idx="15">
                  <c:v>12.94</c:v>
                </c:pt>
                <c:pt idx="16">
                  <c:v>16.11</c:v>
                </c:pt>
                <c:pt idx="17">
                  <c:v>22.25</c:v>
                </c:pt>
                <c:pt idx="18">
                  <c:v>27.23</c:v>
                </c:pt>
                <c:pt idx="19">
                  <c:v>26.63</c:v>
                </c:pt>
                <c:pt idx="20">
                  <c:v>14.21</c:v>
                </c:pt>
                <c:pt idx="21">
                  <c:v>10.3</c:v>
                </c:pt>
                <c:pt idx="22">
                  <c:v>2.4</c:v>
                </c:pt>
                <c:pt idx="23">
                  <c:v>16.54</c:v>
                </c:pt>
                <c:pt idx="24">
                  <c:v>53.26</c:v>
                </c:pt>
                <c:pt idx="25">
                  <c:v>11.37</c:v>
                </c:pt>
                <c:pt idx="26">
                  <c:v>16.03</c:v>
                </c:pt>
                <c:pt idx="27">
                  <c:v>9.4700000000000006</c:v>
                </c:pt>
                <c:pt idx="28">
                  <c:v>3.27</c:v>
                </c:pt>
                <c:pt idx="29">
                  <c:v>844.92</c:v>
                </c:pt>
                <c:pt idx="30">
                  <c:v>35.200000000000003</c:v>
                </c:pt>
                <c:pt idx="31">
                  <c:v>51.36</c:v>
                </c:pt>
                <c:pt idx="32">
                  <c:v>197.24</c:v>
                </c:pt>
                <c:pt idx="33">
                  <c:v>68.650000000000006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E-4E93-9373-76F037931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coremark!$J$1</c:f>
              <c:strCache>
                <c:ptCount val="1"/>
                <c:pt idx="0">
                  <c:v>Coremark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coremark!$A$2:$A$37</c:f>
              <c:strCache>
                <c:ptCount val="36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Odroid X2</c:v>
                </c:pt>
                <c:pt idx="21">
                  <c:v>Baikal T1 BFK</c:v>
                </c:pt>
                <c:pt idx="22">
                  <c:v>Pentium 4</c:v>
                </c:pt>
                <c:pt idx="23">
                  <c:v>Atom Z8350</c:v>
                </c:pt>
                <c:pt idx="24">
                  <c:v>E16C-APPROX!</c:v>
                </c:pt>
                <c:pt idx="25">
                  <c:v>Core i3-m330</c:v>
                </c:pt>
                <c:pt idx="26">
                  <c:v>AMD A6-3650</c:v>
                </c:pt>
                <c:pt idx="27">
                  <c:v>Core 2 Duo T9400</c:v>
                </c:pt>
                <c:pt idx="28">
                  <c:v>Celeron N3350</c:v>
                </c:pt>
                <c:pt idx="29">
                  <c:v>Huawei Server</c:v>
                </c:pt>
                <c:pt idx="30">
                  <c:v>Core i7-2600</c:v>
                </c:pt>
                <c:pt idx="31">
                  <c:v>Core i7-4700MQ</c:v>
                </c:pt>
                <c:pt idx="32">
                  <c:v>Xeon 6128</c:v>
                </c:pt>
                <c:pt idx="33">
                  <c:v>AMD Ryzen 7 3700X</c:v>
                </c:pt>
                <c:pt idx="34">
                  <c:v>AWS Graviton</c:v>
                </c:pt>
                <c:pt idx="35">
                  <c:v>Odroid N2</c:v>
                </c:pt>
              </c:strCache>
            </c:strRef>
          </c:cat>
          <c:val>
            <c:numRef>
              <c:f>coremark!$J$2:$J$37</c:f>
              <c:numCache>
                <c:formatCode>General</c:formatCode>
                <c:ptCount val="36"/>
                <c:pt idx="0">
                  <c:v>0.05</c:v>
                </c:pt>
                <c:pt idx="1">
                  <c:v>0.06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0.13</c:v>
                </c:pt>
                <c:pt idx="11">
                  <c:v>0.15</c:v>
                </c:pt>
                <c:pt idx="12">
                  <c:v>0.17</c:v>
                </c:pt>
                <c:pt idx="13">
                  <c:v>0.17</c:v>
                </c:pt>
                <c:pt idx="14">
                  <c:v>0.17</c:v>
                </c:pt>
                <c:pt idx="15">
                  <c:v>0.17</c:v>
                </c:pt>
                <c:pt idx="16">
                  <c:v>0.19</c:v>
                </c:pt>
                <c:pt idx="17">
                  <c:v>0.19</c:v>
                </c:pt>
                <c:pt idx="18">
                  <c:v>0.22</c:v>
                </c:pt>
                <c:pt idx="19">
                  <c:v>0.24</c:v>
                </c:pt>
                <c:pt idx="20">
                  <c:v>0.27</c:v>
                </c:pt>
                <c:pt idx="21">
                  <c:v>0.27</c:v>
                </c:pt>
                <c:pt idx="22">
                  <c:v>0.3</c:v>
                </c:pt>
                <c:pt idx="23">
                  <c:v>0.3</c:v>
                </c:pt>
                <c:pt idx="24">
                  <c:v>0.32</c:v>
                </c:pt>
                <c:pt idx="25">
                  <c:v>0.44</c:v>
                </c:pt>
                <c:pt idx="26">
                  <c:v>0.52</c:v>
                </c:pt>
                <c:pt idx="27">
                  <c:v>0.55000000000000004</c:v>
                </c:pt>
                <c:pt idx="28">
                  <c:v>0.55000000000000004</c:v>
                </c:pt>
                <c:pt idx="29">
                  <c:v>0.85</c:v>
                </c:pt>
                <c:pt idx="30">
                  <c:v>1</c:v>
                </c:pt>
                <c:pt idx="31">
                  <c:v>1.07</c:v>
                </c:pt>
                <c:pt idx="32">
                  <c:v>1.24</c:v>
                </c:pt>
                <c:pt idx="33">
                  <c:v>1.39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2E-48DC-95C9-A79E5E77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coremark!$K$1</c:f>
              <c:strCache>
                <c:ptCount val="1"/>
                <c:pt idx="0">
                  <c:v>Coremark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coremark!$A$2:$A$37</c:f>
              <c:strCache>
                <c:ptCount val="36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Odroid X2</c:v>
                </c:pt>
                <c:pt idx="21">
                  <c:v>Baikal T1 BFK</c:v>
                </c:pt>
                <c:pt idx="22">
                  <c:v>Pentium 4</c:v>
                </c:pt>
                <c:pt idx="23">
                  <c:v>Atom Z8350</c:v>
                </c:pt>
                <c:pt idx="24">
                  <c:v>E16C-APPROX!</c:v>
                </c:pt>
                <c:pt idx="25">
                  <c:v>Core i3-m330</c:v>
                </c:pt>
                <c:pt idx="26">
                  <c:v>AMD A6-3650</c:v>
                </c:pt>
                <c:pt idx="27">
                  <c:v>Core 2 Duo T9400</c:v>
                </c:pt>
                <c:pt idx="28">
                  <c:v>Celeron N3350</c:v>
                </c:pt>
                <c:pt idx="29">
                  <c:v>Huawei Server</c:v>
                </c:pt>
                <c:pt idx="30">
                  <c:v>Core i7-2600</c:v>
                </c:pt>
                <c:pt idx="31">
                  <c:v>Core i7-4700MQ</c:v>
                </c:pt>
                <c:pt idx="32">
                  <c:v>Xeon 6128</c:v>
                </c:pt>
                <c:pt idx="33">
                  <c:v>AMD Ryzen 7 3700X</c:v>
                </c:pt>
                <c:pt idx="34">
                  <c:v>AWS Graviton</c:v>
                </c:pt>
                <c:pt idx="35">
                  <c:v>Odroid N2</c:v>
                </c:pt>
              </c:strCache>
            </c:strRef>
          </c:cat>
          <c:val>
            <c:numRef>
              <c:f>coremark!$K$2:$K$37</c:f>
              <c:numCache>
                <c:formatCode>General</c:formatCode>
                <c:ptCount val="36"/>
                <c:pt idx="0">
                  <c:v>0.02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0.06</c:v>
                </c:pt>
                <c:pt idx="5">
                  <c:v>0.02</c:v>
                </c:pt>
                <c:pt idx="6">
                  <c:v>0.28999999999999998</c:v>
                </c:pt>
                <c:pt idx="7">
                  <c:v>0.02</c:v>
                </c:pt>
                <c:pt idx="8">
                  <c:v>0.02</c:v>
                </c:pt>
                <c:pt idx="9">
                  <c:v>7.0000000000000007E-2</c:v>
                </c:pt>
                <c:pt idx="10">
                  <c:v>0.02</c:v>
                </c:pt>
                <c:pt idx="11">
                  <c:v>0.22</c:v>
                </c:pt>
                <c:pt idx="12">
                  <c:v>0.99</c:v>
                </c:pt>
                <c:pt idx="13">
                  <c:v>0.13</c:v>
                </c:pt>
                <c:pt idx="14">
                  <c:v>0.13</c:v>
                </c:pt>
                <c:pt idx="15">
                  <c:v>0.12</c:v>
                </c:pt>
                <c:pt idx="16">
                  <c:v>0.27</c:v>
                </c:pt>
                <c:pt idx="17">
                  <c:v>0.28999999999999998</c:v>
                </c:pt>
                <c:pt idx="18">
                  <c:v>0.3</c:v>
                </c:pt>
                <c:pt idx="19">
                  <c:v>0.33</c:v>
                </c:pt>
                <c:pt idx="20">
                  <c:v>0.2</c:v>
                </c:pt>
                <c:pt idx="21">
                  <c:v>0.1</c:v>
                </c:pt>
                <c:pt idx="22">
                  <c:v>0.06</c:v>
                </c:pt>
                <c:pt idx="23">
                  <c:v>0.2</c:v>
                </c:pt>
                <c:pt idx="24">
                  <c:v>0.89</c:v>
                </c:pt>
                <c:pt idx="25">
                  <c:v>0.2</c:v>
                </c:pt>
                <c:pt idx="26">
                  <c:v>0.35</c:v>
                </c:pt>
                <c:pt idx="27">
                  <c:v>0.2</c:v>
                </c:pt>
                <c:pt idx="28">
                  <c:v>0.03</c:v>
                </c:pt>
                <c:pt idx="29">
                  <c:v>18.36</c:v>
                </c:pt>
                <c:pt idx="30">
                  <c:v>1</c:v>
                </c:pt>
                <c:pt idx="31">
                  <c:v>1.03</c:v>
                </c:pt>
                <c:pt idx="32">
                  <c:v>5.6</c:v>
                </c:pt>
                <c:pt idx="33">
                  <c:v>2.0699999999999998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9-4B4B-A214-425BFDC1E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'scimark 2'!$L$1</c:f>
              <c:strCache>
                <c:ptCount val="1"/>
                <c:pt idx="0">
                  <c:v>Composite Score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'scimark 2'!$A$2:$A$28</c:f>
              <c:strCache>
                <c:ptCount val="20"/>
                <c:pt idx="0">
                  <c:v>Raspberry PI</c:v>
                </c:pt>
                <c:pt idx="1">
                  <c:v>PowerPC 750FX 800</c:v>
                </c:pt>
                <c:pt idx="2">
                  <c:v>E2C+DSP</c:v>
                </c:pt>
                <c:pt idx="3">
                  <c:v>Orange Pi Win</c:v>
                </c:pt>
                <c:pt idx="4">
                  <c:v>Orange Pi PC2</c:v>
                </c:pt>
                <c:pt idx="5">
                  <c:v>MBE1C-PC</c:v>
                </c:pt>
                <c:pt idx="6">
                  <c:v>E8C2-1200</c:v>
                </c:pt>
                <c:pt idx="7">
                  <c:v>E8C2-1550</c:v>
                </c:pt>
                <c:pt idx="8">
                  <c:v>Pentium 4</c:v>
                </c:pt>
                <c:pt idx="9">
                  <c:v>Atom Z8350</c:v>
                </c:pt>
                <c:pt idx="10">
                  <c:v>E8C-SWTX</c:v>
                </c:pt>
                <c:pt idx="11">
                  <c:v>Celeron N3350</c:v>
                </c:pt>
                <c:pt idx="12">
                  <c:v>Core i3-m330</c:v>
                </c:pt>
                <c:pt idx="13">
                  <c:v>AMD A6-3650</c:v>
                </c:pt>
                <c:pt idx="14">
                  <c:v>Core 2 Duo T9400</c:v>
                </c:pt>
                <c:pt idx="15">
                  <c:v>Huawei Server</c:v>
                </c:pt>
                <c:pt idx="16">
                  <c:v>Core i7-2600</c:v>
                </c:pt>
                <c:pt idx="17">
                  <c:v>Core i7-4700MQ</c:v>
                </c:pt>
                <c:pt idx="18">
                  <c:v>Xeon 6128</c:v>
                </c:pt>
                <c:pt idx="19">
                  <c:v>AMD Ryzen 7 3700X</c:v>
                </c:pt>
              </c:strCache>
            </c:strRef>
          </c:cat>
          <c:val>
            <c:numRef>
              <c:f>'scimark 2'!$L$2:$L$28</c:f>
              <c:numCache>
                <c:formatCode>General</c:formatCode>
                <c:ptCount val="20"/>
                <c:pt idx="0">
                  <c:v>0.02</c:v>
                </c:pt>
                <c:pt idx="1">
                  <c:v>7.0000000000000007E-2</c:v>
                </c:pt>
                <c:pt idx="2">
                  <c:v>0.09</c:v>
                </c:pt>
                <c:pt idx="3">
                  <c:v>0.09</c:v>
                </c:pt>
                <c:pt idx="4">
                  <c:v>0.11</c:v>
                </c:pt>
                <c:pt idx="5">
                  <c:v>0.21</c:v>
                </c:pt>
                <c:pt idx="6">
                  <c:v>0.26</c:v>
                </c:pt>
                <c:pt idx="7">
                  <c:v>0.26</c:v>
                </c:pt>
                <c:pt idx="8">
                  <c:v>0.28000000000000003</c:v>
                </c:pt>
                <c:pt idx="9">
                  <c:v>0.28000000000000003</c:v>
                </c:pt>
                <c:pt idx="10">
                  <c:v>0.28000000000000003</c:v>
                </c:pt>
                <c:pt idx="11">
                  <c:v>0.54</c:v>
                </c:pt>
                <c:pt idx="12">
                  <c:v>0.56000000000000005</c:v>
                </c:pt>
                <c:pt idx="13">
                  <c:v>0.56999999999999995</c:v>
                </c:pt>
                <c:pt idx="14">
                  <c:v>0.57999999999999996</c:v>
                </c:pt>
                <c:pt idx="15">
                  <c:v>0.82</c:v>
                </c:pt>
                <c:pt idx="16">
                  <c:v>1</c:v>
                </c:pt>
                <c:pt idx="17">
                  <c:v>1.1499999999999999</c:v>
                </c:pt>
                <c:pt idx="18">
                  <c:v>1.35</c:v>
                </c:pt>
                <c:pt idx="19">
                  <c:v>1.49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D-4339-A011-06A12BA95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114257743"/>
        <c:axId val="1822171872"/>
      </c:barChart>
      <c:catAx>
        <c:axId val="11425774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2171872"/>
        <c:crosses val="autoZero"/>
        <c:auto val="1"/>
        <c:lblAlgn val="ctr"/>
        <c:lblOffset val="100"/>
        <c:noMultiLvlLbl val="0"/>
      </c:catAx>
      <c:valAx>
        <c:axId val="182217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25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 b="0" i="0" u="none" strike="noStrike" cap="none" normalizeH="0" baseline="0">
                <a:effectLst/>
              </a:rPr>
              <a:t>Memspeed (</a:t>
            </a:r>
            <a:r>
              <a:rPr lang="en-US" baseline="0"/>
              <a:t>x[m]=x[m]+s*y[m]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memspeed!$B$1</c:f>
              <c:strCache>
                <c:ptCount val="1"/>
                <c:pt idx="0">
                  <c:v>16 KB x[m]=x[m]+s*y[m]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memspeed!$B$2:$B$37</c:f>
              <c:numCache>
                <c:formatCode>General</c:formatCode>
                <c:ptCount val="24"/>
                <c:pt idx="0">
                  <c:v>620</c:v>
                </c:pt>
                <c:pt idx="1">
                  <c:v>1915</c:v>
                </c:pt>
                <c:pt idx="2">
                  <c:v>1324</c:v>
                </c:pt>
                <c:pt idx="3">
                  <c:v>20403</c:v>
                </c:pt>
                <c:pt idx="4">
                  <c:v>1598</c:v>
                </c:pt>
                <c:pt idx="5">
                  <c:v>2364</c:v>
                </c:pt>
                <c:pt idx="6">
                  <c:v>1311</c:v>
                </c:pt>
                <c:pt idx="7">
                  <c:v>13327</c:v>
                </c:pt>
                <c:pt idx="8">
                  <c:v>41032</c:v>
                </c:pt>
                <c:pt idx="9">
                  <c:v>8452</c:v>
                </c:pt>
                <c:pt idx="10">
                  <c:v>22896</c:v>
                </c:pt>
                <c:pt idx="11">
                  <c:v>17395</c:v>
                </c:pt>
                <c:pt idx="12">
                  <c:v>21463</c:v>
                </c:pt>
                <c:pt idx="13">
                  <c:v>22267</c:v>
                </c:pt>
                <c:pt idx="14">
                  <c:v>21353</c:v>
                </c:pt>
                <c:pt idx="15">
                  <c:v>40906</c:v>
                </c:pt>
                <c:pt idx="16">
                  <c:v>34626</c:v>
                </c:pt>
                <c:pt idx="17">
                  <c:v>37065</c:v>
                </c:pt>
                <c:pt idx="18">
                  <c:v>37092</c:v>
                </c:pt>
                <c:pt idx="19">
                  <c:v>44195</c:v>
                </c:pt>
                <c:pt idx="20">
                  <c:v>75172</c:v>
                </c:pt>
                <c:pt idx="21">
                  <c:v>64476</c:v>
                </c:pt>
                <c:pt idx="22">
                  <c:v>52992</c:v>
                </c:pt>
                <c:pt idx="23">
                  <c:v>57653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6-4323-BAC5-224526F0F8BC}"/>
            </c:ext>
          </c:extLst>
        </c:ser>
        <c:ser>
          <c:idx val="1"/>
          <c:order val="1"/>
          <c:tx>
            <c:strRef>
              <c:f>memspeed!$C$1</c:f>
              <c:strCache>
                <c:ptCount val="1"/>
                <c:pt idx="0">
                  <c:v>512 KB x[m]=x[m]+s*y[m]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memspeed!$C$2:$C$37</c:f>
              <c:numCache>
                <c:formatCode>General</c:formatCode>
                <c:ptCount val="24"/>
                <c:pt idx="0">
                  <c:v>136</c:v>
                </c:pt>
                <c:pt idx="1">
                  <c:v>1530</c:v>
                </c:pt>
                <c:pt idx="2">
                  <c:v>1598</c:v>
                </c:pt>
                <c:pt idx="3">
                  <c:v>14189</c:v>
                </c:pt>
                <c:pt idx="4">
                  <c:v>1752</c:v>
                </c:pt>
                <c:pt idx="5">
                  <c:v>1464</c:v>
                </c:pt>
                <c:pt idx="6">
                  <c:v>1224</c:v>
                </c:pt>
                <c:pt idx="7">
                  <c:v>31305</c:v>
                </c:pt>
                <c:pt idx="8">
                  <c:v>41708</c:v>
                </c:pt>
                <c:pt idx="9">
                  <c:v>8214</c:v>
                </c:pt>
                <c:pt idx="10">
                  <c:v>22106</c:v>
                </c:pt>
                <c:pt idx="11">
                  <c:v>14596</c:v>
                </c:pt>
                <c:pt idx="12">
                  <c:v>22714</c:v>
                </c:pt>
                <c:pt idx="13">
                  <c:v>12837</c:v>
                </c:pt>
                <c:pt idx="14">
                  <c:v>17418</c:v>
                </c:pt>
                <c:pt idx="15">
                  <c:v>37749</c:v>
                </c:pt>
                <c:pt idx="16">
                  <c:v>34168</c:v>
                </c:pt>
                <c:pt idx="17">
                  <c:v>27882</c:v>
                </c:pt>
                <c:pt idx="18">
                  <c:v>29195</c:v>
                </c:pt>
                <c:pt idx="19">
                  <c:v>41990</c:v>
                </c:pt>
                <c:pt idx="20">
                  <c:v>53366</c:v>
                </c:pt>
                <c:pt idx="21">
                  <c:v>40481</c:v>
                </c:pt>
                <c:pt idx="22">
                  <c:v>29816</c:v>
                </c:pt>
                <c:pt idx="23">
                  <c:v>51351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6-4323-BAC5-224526F0F8BC}"/>
            </c:ext>
          </c:extLst>
        </c:ser>
        <c:ser>
          <c:idx val="2"/>
          <c:order val="2"/>
          <c:tx>
            <c:strRef>
              <c:f>memspeed!$D$1</c:f>
              <c:strCache>
                <c:ptCount val="1"/>
                <c:pt idx="0">
                  <c:v>8192 KB x[m]=x[m]+s*y[m]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memspeed!$D$2:$D$37</c:f>
              <c:numCache>
                <c:formatCode>General</c:formatCode>
                <c:ptCount val="24"/>
                <c:pt idx="0">
                  <c:v>132</c:v>
                </c:pt>
                <c:pt idx="1">
                  <c:v>844</c:v>
                </c:pt>
                <c:pt idx="2">
                  <c:v>1019</c:v>
                </c:pt>
                <c:pt idx="3">
                  <c:v>8249</c:v>
                </c:pt>
                <c:pt idx="4">
                  <c:v>1019</c:v>
                </c:pt>
                <c:pt idx="5">
                  <c:v>1261</c:v>
                </c:pt>
                <c:pt idx="6">
                  <c:v>1039</c:v>
                </c:pt>
                <c:pt idx="7">
                  <c:v>5856</c:v>
                </c:pt>
                <c:pt idx="8">
                  <c:v>33881</c:v>
                </c:pt>
                <c:pt idx="9">
                  <c:v>3888</c:v>
                </c:pt>
                <c:pt idx="10">
                  <c:v>8491</c:v>
                </c:pt>
                <c:pt idx="11">
                  <c:v>5208</c:v>
                </c:pt>
                <c:pt idx="12">
                  <c:v>7975</c:v>
                </c:pt>
                <c:pt idx="13">
                  <c:v>4636</c:v>
                </c:pt>
                <c:pt idx="14">
                  <c:v>7336</c:v>
                </c:pt>
                <c:pt idx="15">
                  <c:v>8578</c:v>
                </c:pt>
                <c:pt idx="16">
                  <c:v>28890</c:v>
                </c:pt>
                <c:pt idx="17">
                  <c:v>23315</c:v>
                </c:pt>
                <c:pt idx="18">
                  <c:v>24130</c:v>
                </c:pt>
                <c:pt idx="19">
                  <c:v>36299</c:v>
                </c:pt>
                <c:pt idx="20">
                  <c:v>32794</c:v>
                </c:pt>
                <c:pt idx="21">
                  <c:v>27309</c:v>
                </c:pt>
                <c:pt idx="22">
                  <c:v>17618</c:v>
                </c:pt>
                <c:pt idx="23">
                  <c:v>26334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E6-4323-BAC5-224526F0F8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x[m]=x[m]+y[m]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memspeed!$E$1</c:f>
              <c:strCache>
                <c:ptCount val="1"/>
                <c:pt idx="0">
                  <c:v>16 KB x[m]=x[m]+y[m]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memspeed!$E$2:$E$37</c:f>
              <c:numCache>
                <c:formatCode>General</c:formatCode>
                <c:ptCount val="24"/>
                <c:pt idx="0">
                  <c:v>722</c:v>
                </c:pt>
                <c:pt idx="1">
                  <c:v>2348</c:v>
                </c:pt>
                <c:pt idx="2">
                  <c:v>2240</c:v>
                </c:pt>
                <c:pt idx="3">
                  <c:v>18113</c:v>
                </c:pt>
                <c:pt idx="4">
                  <c:v>2771</c:v>
                </c:pt>
                <c:pt idx="5">
                  <c:v>2543</c:v>
                </c:pt>
                <c:pt idx="6">
                  <c:v>2872</c:v>
                </c:pt>
                <c:pt idx="7">
                  <c:v>10999</c:v>
                </c:pt>
                <c:pt idx="8">
                  <c:v>19815</c:v>
                </c:pt>
                <c:pt idx="9">
                  <c:v>9876</c:v>
                </c:pt>
                <c:pt idx="10">
                  <c:v>10053</c:v>
                </c:pt>
                <c:pt idx="11">
                  <c:v>17415</c:v>
                </c:pt>
                <c:pt idx="12">
                  <c:v>20662</c:v>
                </c:pt>
                <c:pt idx="13">
                  <c:v>22396</c:v>
                </c:pt>
                <c:pt idx="14">
                  <c:v>7344</c:v>
                </c:pt>
                <c:pt idx="15">
                  <c:v>40988</c:v>
                </c:pt>
                <c:pt idx="16">
                  <c:v>30016</c:v>
                </c:pt>
                <c:pt idx="17">
                  <c:v>35758</c:v>
                </c:pt>
                <c:pt idx="18">
                  <c:v>37806</c:v>
                </c:pt>
                <c:pt idx="19">
                  <c:v>39990</c:v>
                </c:pt>
                <c:pt idx="20">
                  <c:v>75334</c:v>
                </c:pt>
                <c:pt idx="21">
                  <c:v>62581</c:v>
                </c:pt>
                <c:pt idx="22">
                  <c:v>59299</c:v>
                </c:pt>
                <c:pt idx="23">
                  <c:v>57982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3A-4CD2-ABD6-812A1595D0D9}"/>
            </c:ext>
          </c:extLst>
        </c:ser>
        <c:ser>
          <c:idx val="1"/>
          <c:order val="1"/>
          <c:tx>
            <c:strRef>
              <c:f>memspeed!$F$1</c:f>
              <c:strCache>
                <c:ptCount val="1"/>
                <c:pt idx="0">
                  <c:v>512 KB x[m]=x[m]+y[m]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memspeed!$F$2:$F$37</c:f>
              <c:numCache>
                <c:formatCode>General</c:formatCode>
                <c:ptCount val="24"/>
                <c:pt idx="0">
                  <c:v>136</c:v>
                </c:pt>
                <c:pt idx="1">
                  <c:v>1670</c:v>
                </c:pt>
                <c:pt idx="2">
                  <c:v>1906</c:v>
                </c:pt>
                <c:pt idx="3">
                  <c:v>9344</c:v>
                </c:pt>
                <c:pt idx="4">
                  <c:v>1787</c:v>
                </c:pt>
                <c:pt idx="5">
                  <c:v>1472</c:v>
                </c:pt>
                <c:pt idx="6">
                  <c:v>1179</c:v>
                </c:pt>
                <c:pt idx="7">
                  <c:v>11421</c:v>
                </c:pt>
                <c:pt idx="8">
                  <c:v>12399</c:v>
                </c:pt>
                <c:pt idx="9">
                  <c:v>8463</c:v>
                </c:pt>
                <c:pt idx="10">
                  <c:v>6591</c:v>
                </c:pt>
                <c:pt idx="11">
                  <c:v>14356</c:v>
                </c:pt>
                <c:pt idx="12">
                  <c:v>23032</c:v>
                </c:pt>
                <c:pt idx="13">
                  <c:v>13193</c:v>
                </c:pt>
                <c:pt idx="14">
                  <c:v>18328</c:v>
                </c:pt>
                <c:pt idx="15">
                  <c:v>36529</c:v>
                </c:pt>
                <c:pt idx="16">
                  <c:v>34232</c:v>
                </c:pt>
                <c:pt idx="17">
                  <c:v>27681</c:v>
                </c:pt>
                <c:pt idx="18">
                  <c:v>29193</c:v>
                </c:pt>
                <c:pt idx="19">
                  <c:v>42034</c:v>
                </c:pt>
                <c:pt idx="20">
                  <c:v>54605</c:v>
                </c:pt>
                <c:pt idx="21">
                  <c:v>39969</c:v>
                </c:pt>
                <c:pt idx="22">
                  <c:v>30982</c:v>
                </c:pt>
                <c:pt idx="23">
                  <c:v>52292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3A-4CD2-ABD6-812A1595D0D9}"/>
            </c:ext>
          </c:extLst>
        </c:ser>
        <c:ser>
          <c:idx val="2"/>
          <c:order val="2"/>
          <c:tx>
            <c:strRef>
              <c:f>memspeed!$G$1</c:f>
              <c:strCache>
                <c:ptCount val="1"/>
                <c:pt idx="0">
                  <c:v>8192 KB x[m]=x[m]+y[m]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memspeed!$G$2:$G$37</c:f>
              <c:numCache>
                <c:formatCode>General</c:formatCode>
                <c:ptCount val="24"/>
                <c:pt idx="0">
                  <c:v>132</c:v>
                </c:pt>
                <c:pt idx="1">
                  <c:v>850</c:v>
                </c:pt>
                <c:pt idx="2">
                  <c:v>954</c:v>
                </c:pt>
                <c:pt idx="3">
                  <c:v>8153</c:v>
                </c:pt>
                <c:pt idx="4">
                  <c:v>1028</c:v>
                </c:pt>
                <c:pt idx="5">
                  <c:v>1271</c:v>
                </c:pt>
                <c:pt idx="6">
                  <c:v>1009</c:v>
                </c:pt>
                <c:pt idx="7">
                  <c:v>9663</c:v>
                </c:pt>
                <c:pt idx="8">
                  <c:v>9617</c:v>
                </c:pt>
                <c:pt idx="9">
                  <c:v>3966</c:v>
                </c:pt>
                <c:pt idx="10">
                  <c:v>2092</c:v>
                </c:pt>
                <c:pt idx="11">
                  <c:v>5219</c:v>
                </c:pt>
                <c:pt idx="12">
                  <c:v>7809</c:v>
                </c:pt>
                <c:pt idx="13">
                  <c:v>4996</c:v>
                </c:pt>
                <c:pt idx="14">
                  <c:v>21796</c:v>
                </c:pt>
                <c:pt idx="15">
                  <c:v>8523</c:v>
                </c:pt>
                <c:pt idx="16">
                  <c:v>28920</c:v>
                </c:pt>
                <c:pt idx="17">
                  <c:v>23172</c:v>
                </c:pt>
                <c:pt idx="18">
                  <c:v>24114</c:v>
                </c:pt>
                <c:pt idx="19">
                  <c:v>36355</c:v>
                </c:pt>
                <c:pt idx="20">
                  <c:v>32432</c:v>
                </c:pt>
                <c:pt idx="21">
                  <c:v>27196</c:v>
                </c:pt>
                <c:pt idx="22">
                  <c:v>18371</c:v>
                </c:pt>
                <c:pt idx="23">
                  <c:v>26638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3A-4CD2-ABD6-812A1595D0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memspeed!$H$1</c:f>
              <c:strCache>
                <c:ptCount val="1"/>
                <c:pt idx="0">
                  <c:v>16 KB x[m]=y[m]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memspeed!$H$2:$H$37</c:f>
              <c:numCache>
                <c:formatCode>General</c:formatCode>
                <c:ptCount val="24"/>
                <c:pt idx="0">
                  <c:v>524</c:v>
                </c:pt>
                <c:pt idx="1">
                  <c:v>1866</c:v>
                </c:pt>
                <c:pt idx="2">
                  <c:v>3136</c:v>
                </c:pt>
                <c:pt idx="3">
                  <c:v>3232</c:v>
                </c:pt>
                <c:pt idx="4">
                  <c:v>3483</c:v>
                </c:pt>
                <c:pt idx="5">
                  <c:v>3856</c:v>
                </c:pt>
                <c:pt idx="6">
                  <c:v>4902</c:v>
                </c:pt>
                <c:pt idx="7">
                  <c:v>5073</c:v>
                </c:pt>
                <c:pt idx="8">
                  <c:v>6124</c:v>
                </c:pt>
                <c:pt idx="9">
                  <c:v>8261</c:v>
                </c:pt>
                <c:pt idx="10">
                  <c:v>8415</c:v>
                </c:pt>
                <c:pt idx="11">
                  <c:v>10075</c:v>
                </c:pt>
                <c:pt idx="12">
                  <c:v>10535</c:v>
                </c:pt>
                <c:pt idx="13">
                  <c:v>10774</c:v>
                </c:pt>
                <c:pt idx="14">
                  <c:v>12118</c:v>
                </c:pt>
                <c:pt idx="15">
                  <c:v>13655</c:v>
                </c:pt>
                <c:pt idx="16">
                  <c:v>16709</c:v>
                </c:pt>
                <c:pt idx="17">
                  <c:v>18273</c:v>
                </c:pt>
                <c:pt idx="18">
                  <c:v>19096</c:v>
                </c:pt>
                <c:pt idx="19">
                  <c:v>21901</c:v>
                </c:pt>
                <c:pt idx="20">
                  <c:v>26348</c:v>
                </c:pt>
                <c:pt idx="21">
                  <c:v>27141</c:v>
                </c:pt>
                <c:pt idx="22">
                  <c:v>40254</c:v>
                </c:pt>
                <c:pt idx="23">
                  <c:v>45452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F-434E-BD52-DC368B9F27CD}"/>
            </c:ext>
          </c:extLst>
        </c:ser>
        <c:ser>
          <c:idx val="1"/>
          <c:order val="1"/>
          <c:tx>
            <c:strRef>
              <c:f>memspeed!$I$1</c:f>
              <c:strCache>
                <c:ptCount val="1"/>
                <c:pt idx="0">
                  <c:v>512 KB x[m]=y[m]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memspeed!$I$2:$I$37</c:f>
              <c:numCache>
                <c:formatCode>General</c:formatCode>
                <c:ptCount val="24"/>
                <c:pt idx="0">
                  <c:v>126</c:v>
                </c:pt>
                <c:pt idx="1">
                  <c:v>1145</c:v>
                </c:pt>
                <c:pt idx="2">
                  <c:v>2783</c:v>
                </c:pt>
                <c:pt idx="3">
                  <c:v>5196</c:v>
                </c:pt>
                <c:pt idx="4">
                  <c:v>3146</c:v>
                </c:pt>
                <c:pt idx="5">
                  <c:v>1324</c:v>
                </c:pt>
                <c:pt idx="6">
                  <c:v>2284</c:v>
                </c:pt>
                <c:pt idx="7">
                  <c:v>10442</c:v>
                </c:pt>
                <c:pt idx="8">
                  <c:v>4376</c:v>
                </c:pt>
                <c:pt idx="9">
                  <c:v>7260</c:v>
                </c:pt>
                <c:pt idx="10">
                  <c:v>6145</c:v>
                </c:pt>
                <c:pt idx="11">
                  <c:v>5598</c:v>
                </c:pt>
                <c:pt idx="12">
                  <c:v>11483</c:v>
                </c:pt>
                <c:pt idx="13">
                  <c:v>8340</c:v>
                </c:pt>
                <c:pt idx="14">
                  <c:v>12120</c:v>
                </c:pt>
                <c:pt idx="15">
                  <c:v>9154</c:v>
                </c:pt>
                <c:pt idx="16">
                  <c:v>18654</c:v>
                </c:pt>
                <c:pt idx="17">
                  <c:v>16898</c:v>
                </c:pt>
                <c:pt idx="18">
                  <c:v>17431</c:v>
                </c:pt>
                <c:pt idx="19">
                  <c:v>23589</c:v>
                </c:pt>
                <c:pt idx="20">
                  <c:v>16541</c:v>
                </c:pt>
                <c:pt idx="21">
                  <c:v>18967</c:v>
                </c:pt>
                <c:pt idx="22">
                  <c:v>16127</c:v>
                </c:pt>
                <c:pt idx="23">
                  <c:v>37370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AF-434E-BD52-DC368B9F27CD}"/>
            </c:ext>
          </c:extLst>
        </c:ser>
        <c:ser>
          <c:idx val="2"/>
          <c:order val="2"/>
          <c:tx>
            <c:strRef>
              <c:f>memspeed!$J$1</c:f>
              <c:strCache>
                <c:ptCount val="1"/>
                <c:pt idx="0">
                  <c:v>8192 KB x[m]=y[m]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memspeed!$A$2:$A$37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memspeed!$J$2:$J$37</c:f>
              <c:numCache>
                <c:formatCode>General</c:formatCode>
                <c:ptCount val="24"/>
                <c:pt idx="0">
                  <c:v>115</c:v>
                </c:pt>
                <c:pt idx="1">
                  <c:v>420</c:v>
                </c:pt>
                <c:pt idx="2">
                  <c:v>871</c:v>
                </c:pt>
                <c:pt idx="3">
                  <c:v>2131</c:v>
                </c:pt>
                <c:pt idx="4">
                  <c:v>1374</c:v>
                </c:pt>
                <c:pt idx="5">
                  <c:v>627</c:v>
                </c:pt>
                <c:pt idx="6">
                  <c:v>1261</c:v>
                </c:pt>
                <c:pt idx="7">
                  <c:v>1163</c:v>
                </c:pt>
                <c:pt idx="8">
                  <c:v>3318</c:v>
                </c:pt>
                <c:pt idx="9">
                  <c:v>3582</c:v>
                </c:pt>
                <c:pt idx="10">
                  <c:v>1468</c:v>
                </c:pt>
                <c:pt idx="11">
                  <c:v>1365</c:v>
                </c:pt>
                <c:pt idx="12">
                  <c:v>4263</c:v>
                </c:pt>
                <c:pt idx="13">
                  <c:v>2387</c:v>
                </c:pt>
                <c:pt idx="14">
                  <c:v>4422</c:v>
                </c:pt>
                <c:pt idx="15">
                  <c:v>2154</c:v>
                </c:pt>
                <c:pt idx="16">
                  <c:v>17513</c:v>
                </c:pt>
                <c:pt idx="17">
                  <c:v>13798</c:v>
                </c:pt>
                <c:pt idx="18">
                  <c:v>14045</c:v>
                </c:pt>
                <c:pt idx="19">
                  <c:v>21518</c:v>
                </c:pt>
                <c:pt idx="20">
                  <c:v>8317</c:v>
                </c:pt>
                <c:pt idx="21">
                  <c:v>9696</c:v>
                </c:pt>
                <c:pt idx="22">
                  <c:v>9605</c:v>
                </c:pt>
                <c:pt idx="23">
                  <c:v>13360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AF-434E-BD52-DC368B9F27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linpack!$F$1</c:f>
              <c:strCache>
                <c:ptCount val="1"/>
                <c:pt idx="0">
                  <c:v>Linpack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linpack!$A$2:$A$37</c:f>
              <c:strCache>
                <c:ptCount val="36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PowerPC 750FX 800</c:v>
                </c:pt>
                <c:pt idx="8">
                  <c:v>Pentium 4</c:v>
                </c:pt>
                <c:pt idx="9">
                  <c:v>Pentium III</c:v>
                </c:pt>
                <c:pt idx="10">
                  <c:v>Pentium III 933</c:v>
                </c:pt>
                <c:pt idx="11">
                  <c:v>R2000</c:v>
                </c:pt>
                <c:pt idx="12">
                  <c:v>Odroid N2</c:v>
                </c:pt>
                <c:pt idx="13">
                  <c:v>Pentium M725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Atom Z8350</c:v>
                </c:pt>
                <c:pt idx="17">
                  <c:v>Core 2 Duo T9400</c:v>
                </c:pt>
                <c:pt idx="18">
                  <c:v>E2C+DSP</c:v>
                </c:pt>
                <c:pt idx="19">
                  <c:v>E8C2-1550</c:v>
                </c:pt>
                <c:pt idx="20">
                  <c:v>E8C-SWTX</c:v>
                </c:pt>
                <c:pt idx="21">
                  <c:v>MBE1C-PC</c:v>
                </c:pt>
                <c:pt idx="22">
                  <c:v>E2S-EL2S4</c:v>
                </c:pt>
                <c:pt idx="23">
                  <c:v>E2S-PC401</c:v>
                </c:pt>
                <c:pt idx="24">
                  <c:v>E8C2</c:v>
                </c:pt>
                <c:pt idx="25">
                  <c:v>E8C2-1200</c:v>
                </c:pt>
                <c:pt idx="26">
                  <c:v>E8C-E8C4</c:v>
                </c:pt>
                <c:pt idx="27">
                  <c:v>Core i3-m330</c:v>
                </c:pt>
                <c:pt idx="28">
                  <c:v>Core i7-2600</c:v>
                </c:pt>
                <c:pt idx="29">
                  <c:v>Huawei Server</c:v>
                </c:pt>
                <c:pt idx="30">
                  <c:v>Xeon 6128</c:v>
                </c:pt>
                <c:pt idx="31">
                  <c:v>Celeron N3350</c:v>
                </c:pt>
                <c:pt idx="32">
                  <c:v>AMD Ryzen 7 3700X</c:v>
                </c:pt>
                <c:pt idx="33">
                  <c:v>Core i7-4700MQ</c:v>
                </c:pt>
                <c:pt idx="34">
                  <c:v>Baikal T1 BFK</c:v>
                </c:pt>
                <c:pt idx="35">
                  <c:v>E16C-APPROX!</c:v>
                </c:pt>
              </c:strCache>
            </c:strRef>
          </c:cat>
          <c:val>
            <c:numRef>
              <c:f>linpack!$F$2:$F$28</c:f>
              <c:numCache>
                <c:formatCode>General</c:formatCode>
                <c:ptCount val="27"/>
                <c:pt idx="0">
                  <c:v>42</c:v>
                </c:pt>
                <c:pt idx="1">
                  <c:v>174.04</c:v>
                </c:pt>
                <c:pt idx="2">
                  <c:v>132.01</c:v>
                </c:pt>
                <c:pt idx="3">
                  <c:v>163.44</c:v>
                </c:pt>
                <c:pt idx="4">
                  <c:v>180</c:v>
                </c:pt>
                <c:pt idx="5">
                  <c:v>268.73</c:v>
                </c:pt>
                <c:pt idx="6">
                  <c:v>185.13</c:v>
                </c:pt>
                <c:pt idx="7">
                  <c:v>199.88</c:v>
                </c:pt>
                <c:pt idx="8">
                  <c:v>906.4</c:v>
                </c:pt>
                <c:pt idx="9">
                  <c:v>316.67</c:v>
                </c:pt>
                <c:pt idx="10">
                  <c:v>342.97</c:v>
                </c:pt>
                <c:pt idx="11">
                  <c:v>920.48</c:v>
                </c:pt>
                <c:pt idx="12">
                  <c:v>845.09</c:v>
                </c:pt>
                <c:pt idx="13">
                  <c:v>338.82</c:v>
                </c:pt>
                <c:pt idx="14">
                  <c:v>1548.65</c:v>
                </c:pt>
                <c:pt idx="15">
                  <c:v>1750.03</c:v>
                </c:pt>
                <c:pt idx="16">
                  <c:v>1021.44</c:v>
                </c:pt>
                <c:pt idx="17">
                  <c:v>1816.02</c:v>
                </c:pt>
                <c:pt idx="18">
                  <c:v>398.17</c:v>
                </c:pt>
                <c:pt idx="19">
                  <c:v>1269.79</c:v>
                </c:pt>
                <c:pt idx="20">
                  <c:v>1075.27</c:v>
                </c:pt>
                <c:pt idx="21">
                  <c:v>814.76</c:v>
                </c:pt>
                <c:pt idx="22">
                  <c:v>632.51</c:v>
                </c:pt>
                <c:pt idx="23">
                  <c:v>674.68</c:v>
                </c:pt>
                <c:pt idx="24">
                  <c:v>1257.24</c:v>
                </c:pt>
                <c:pt idx="25">
                  <c:v>1005.79</c:v>
                </c:pt>
                <c:pt idx="26">
                  <c:v>1089.02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4-4904-A2E6-99D9697B7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linpack!$G$1</c:f>
              <c:strCache>
                <c:ptCount val="1"/>
                <c:pt idx="0">
                  <c:v>Linpack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linpack!$A$2:$A$37</c:f>
              <c:strCache>
                <c:ptCount val="36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PowerPC 750FX 800</c:v>
                </c:pt>
                <c:pt idx="8">
                  <c:v>Pentium 4</c:v>
                </c:pt>
                <c:pt idx="9">
                  <c:v>Pentium III</c:v>
                </c:pt>
                <c:pt idx="10">
                  <c:v>Pentium III 933</c:v>
                </c:pt>
                <c:pt idx="11">
                  <c:v>R2000</c:v>
                </c:pt>
                <c:pt idx="12">
                  <c:v>Odroid N2</c:v>
                </c:pt>
                <c:pt idx="13">
                  <c:v>Pentium M725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Atom Z8350</c:v>
                </c:pt>
                <c:pt idx="17">
                  <c:v>Core 2 Duo T9400</c:v>
                </c:pt>
                <c:pt idx="18">
                  <c:v>E2C+DSP</c:v>
                </c:pt>
                <c:pt idx="19">
                  <c:v>E8C2-1550</c:v>
                </c:pt>
                <c:pt idx="20">
                  <c:v>E8C-SWTX</c:v>
                </c:pt>
                <c:pt idx="21">
                  <c:v>MBE1C-PC</c:v>
                </c:pt>
                <c:pt idx="22">
                  <c:v>E2S-EL2S4</c:v>
                </c:pt>
                <c:pt idx="23">
                  <c:v>E2S-PC401</c:v>
                </c:pt>
                <c:pt idx="24">
                  <c:v>E8C2</c:v>
                </c:pt>
                <c:pt idx="25">
                  <c:v>E8C2-1200</c:v>
                </c:pt>
                <c:pt idx="26">
                  <c:v>E8C-E8C4</c:v>
                </c:pt>
                <c:pt idx="27">
                  <c:v>Core i3-m330</c:v>
                </c:pt>
                <c:pt idx="28">
                  <c:v>Core i7-2600</c:v>
                </c:pt>
                <c:pt idx="29">
                  <c:v>Huawei Server</c:v>
                </c:pt>
                <c:pt idx="30">
                  <c:v>Xeon 6128</c:v>
                </c:pt>
                <c:pt idx="31">
                  <c:v>Celeron N3350</c:v>
                </c:pt>
                <c:pt idx="32">
                  <c:v>AMD Ryzen 7 3700X</c:v>
                </c:pt>
                <c:pt idx="33">
                  <c:v>Core i7-4700MQ</c:v>
                </c:pt>
                <c:pt idx="34">
                  <c:v>Baikal T1 BFK</c:v>
                </c:pt>
                <c:pt idx="35">
                  <c:v>E16C-APPROX!</c:v>
                </c:pt>
              </c:strCache>
            </c:strRef>
          </c:cat>
          <c:val>
            <c:numRef>
              <c:f>linpack!$G$2:$G$28</c:f>
              <c:numCache>
                <c:formatCode>General</c:formatCode>
                <c:ptCount val="27"/>
                <c:pt idx="0">
                  <c:v>0.06</c:v>
                </c:pt>
                <c:pt idx="1">
                  <c:v>0.13</c:v>
                </c:pt>
                <c:pt idx="2">
                  <c:v>0.13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0.16</c:v>
                </c:pt>
                <c:pt idx="6">
                  <c:v>0.19</c:v>
                </c:pt>
                <c:pt idx="7">
                  <c:v>0.25</c:v>
                </c:pt>
                <c:pt idx="8">
                  <c:v>0.32</c:v>
                </c:pt>
                <c:pt idx="9">
                  <c:v>0.32</c:v>
                </c:pt>
                <c:pt idx="10">
                  <c:v>0.37</c:v>
                </c:pt>
                <c:pt idx="11">
                  <c:v>0.46</c:v>
                </c:pt>
                <c:pt idx="12">
                  <c:v>0.47</c:v>
                </c:pt>
                <c:pt idx="13">
                  <c:v>0.56000000000000005</c:v>
                </c:pt>
                <c:pt idx="14">
                  <c:v>0.67</c:v>
                </c:pt>
                <c:pt idx="15">
                  <c:v>0.67</c:v>
                </c:pt>
                <c:pt idx="16">
                  <c:v>0.71</c:v>
                </c:pt>
                <c:pt idx="17">
                  <c:v>0.72</c:v>
                </c:pt>
                <c:pt idx="18">
                  <c:v>0.8</c:v>
                </c:pt>
                <c:pt idx="19">
                  <c:v>0.82</c:v>
                </c:pt>
                <c:pt idx="20">
                  <c:v>0.83</c:v>
                </c:pt>
                <c:pt idx="21">
                  <c:v>0.83</c:v>
                </c:pt>
                <c:pt idx="22">
                  <c:v>0.84</c:v>
                </c:pt>
                <c:pt idx="23">
                  <c:v>0.84</c:v>
                </c:pt>
                <c:pt idx="24">
                  <c:v>0.84</c:v>
                </c:pt>
                <c:pt idx="25">
                  <c:v>0.84</c:v>
                </c:pt>
                <c:pt idx="26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41-4A3A-92A8-0956ADCF3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linpack!$H$1</c:f>
              <c:strCache>
                <c:ptCount val="1"/>
                <c:pt idx="0">
                  <c:v>Linpack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linpack!$A$2:$A$37</c:f>
              <c:strCache>
                <c:ptCount val="36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PowerPC 750FX 800</c:v>
                </c:pt>
                <c:pt idx="8">
                  <c:v>Pentium 4</c:v>
                </c:pt>
                <c:pt idx="9">
                  <c:v>Pentium III</c:v>
                </c:pt>
                <c:pt idx="10">
                  <c:v>Pentium III 933</c:v>
                </c:pt>
                <c:pt idx="11">
                  <c:v>R2000</c:v>
                </c:pt>
                <c:pt idx="12">
                  <c:v>Odroid N2</c:v>
                </c:pt>
                <c:pt idx="13">
                  <c:v>Pentium M725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Atom Z8350</c:v>
                </c:pt>
                <c:pt idx="17">
                  <c:v>Core 2 Duo T9400</c:v>
                </c:pt>
                <c:pt idx="18">
                  <c:v>E2C+DSP</c:v>
                </c:pt>
                <c:pt idx="19">
                  <c:v>E8C2-1550</c:v>
                </c:pt>
                <c:pt idx="20">
                  <c:v>E8C-SWTX</c:v>
                </c:pt>
                <c:pt idx="21">
                  <c:v>MBE1C-PC</c:v>
                </c:pt>
                <c:pt idx="22">
                  <c:v>E2S-EL2S4</c:v>
                </c:pt>
                <c:pt idx="23">
                  <c:v>E2S-PC401</c:v>
                </c:pt>
                <c:pt idx="24">
                  <c:v>E8C2</c:v>
                </c:pt>
                <c:pt idx="25">
                  <c:v>E8C2-1200</c:v>
                </c:pt>
                <c:pt idx="26">
                  <c:v>E8C-E8C4</c:v>
                </c:pt>
                <c:pt idx="27">
                  <c:v>Core i3-m330</c:v>
                </c:pt>
                <c:pt idx="28">
                  <c:v>Core i7-2600</c:v>
                </c:pt>
                <c:pt idx="29">
                  <c:v>Huawei Server</c:v>
                </c:pt>
                <c:pt idx="30">
                  <c:v>Xeon 6128</c:v>
                </c:pt>
                <c:pt idx="31">
                  <c:v>Celeron N3350</c:v>
                </c:pt>
                <c:pt idx="32">
                  <c:v>AMD Ryzen 7 3700X</c:v>
                </c:pt>
                <c:pt idx="33">
                  <c:v>Core i7-4700MQ</c:v>
                </c:pt>
                <c:pt idx="34">
                  <c:v>Baikal T1 BFK</c:v>
                </c:pt>
                <c:pt idx="35">
                  <c:v>E16C-APPROX!</c:v>
                </c:pt>
              </c:strCache>
            </c:strRef>
          </c:cat>
          <c:val>
            <c:numRef>
              <c:f>linpack!$H$2:$H$28</c:f>
              <c:numCache>
                <c:formatCode>General</c:formatCode>
                <c:ptCount val="27"/>
                <c:pt idx="0">
                  <c:v>0.01</c:v>
                </c:pt>
                <c:pt idx="1">
                  <c:v>0.04</c:v>
                </c:pt>
                <c:pt idx="2">
                  <c:v>0.03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0.04</c:v>
                </c:pt>
                <c:pt idx="7">
                  <c:v>0.05</c:v>
                </c:pt>
                <c:pt idx="8">
                  <c:v>0.21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0.21</c:v>
                </c:pt>
                <c:pt idx="12">
                  <c:v>0.2</c:v>
                </c:pt>
                <c:pt idx="13">
                  <c:v>0.08</c:v>
                </c:pt>
                <c:pt idx="14">
                  <c:v>0.36</c:v>
                </c:pt>
                <c:pt idx="15">
                  <c:v>0.41</c:v>
                </c:pt>
                <c:pt idx="16">
                  <c:v>0.24</c:v>
                </c:pt>
                <c:pt idx="17">
                  <c:v>0.42</c:v>
                </c:pt>
                <c:pt idx="18">
                  <c:v>0.09</c:v>
                </c:pt>
                <c:pt idx="19">
                  <c:v>0.3</c:v>
                </c:pt>
                <c:pt idx="20">
                  <c:v>0.25</c:v>
                </c:pt>
                <c:pt idx="21">
                  <c:v>0.19</c:v>
                </c:pt>
                <c:pt idx="22">
                  <c:v>0.15</c:v>
                </c:pt>
                <c:pt idx="23">
                  <c:v>0.16</c:v>
                </c:pt>
                <c:pt idx="24">
                  <c:v>0.28999999999999998</c:v>
                </c:pt>
                <c:pt idx="25">
                  <c:v>0.23</c:v>
                </c:pt>
                <c:pt idx="26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7-45B8-A8A9-1CD7A5C3C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mpmflops!$M$1</c:f>
              <c:strCache>
                <c:ptCount val="1"/>
                <c:pt idx="0">
                  <c:v>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mpmflops!$M$2:$M$31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0.04</c:v>
                </c:pt>
                <c:pt idx="6">
                  <c:v>0.05</c:v>
                </c:pt>
                <c:pt idx="7">
                  <c:v>0.08</c:v>
                </c:pt>
                <c:pt idx="8">
                  <c:v>0.09</c:v>
                </c:pt>
                <c:pt idx="9">
                  <c:v>0.12</c:v>
                </c:pt>
                <c:pt idx="10">
                  <c:v>0.14000000000000001</c:v>
                </c:pt>
                <c:pt idx="11">
                  <c:v>0.19</c:v>
                </c:pt>
                <c:pt idx="12">
                  <c:v>0.27</c:v>
                </c:pt>
                <c:pt idx="13">
                  <c:v>0.28000000000000003</c:v>
                </c:pt>
                <c:pt idx="14">
                  <c:v>0.28999999999999998</c:v>
                </c:pt>
                <c:pt idx="15">
                  <c:v>0.3</c:v>
                </c:pt>
                <c:pt idx="16">
                  <c:v>0.42</c:v>
                </c:pt>
                <c:pt idx="17">
                  <c:v>0.5</c:v>
                </c:pt>
                <c:pt idx="18">
                  <c:v>0.96</c:v>
                </c:pt>
                <c:pt idx="19">
                  <c:v>1</c:v>
                </c:pt>
                <c:pt idx="20">
                  <c:v>1.39</c:v>
                </c:pt>
                <c:pt idx="21">
                  <c:v>1.58</c:v>
                </c:pt>
                <c:pt idx="22">
                  <c:v>1.9</c:v>
                </c:pt>
                <c:pt idx="23">
                  <c:v>3.58</c:v>
                </c:pt>
                <c:pt idx="24">
                  <c:v>3.85</c:v>
                </c:pt>
                <c:pt idx="25">
                  <c:v>3.98</c:v>
                </c:pt>
                <c:pt idx="26">
                  <c:v>4.03</c:v>
                </c:pt>
                <c:pt idx="27">
                  <c:v>4.0599999999999996</c:v>
                </c:pt>
                <c:pt idx="28">
                  <c:v>5.46</c:v>
                </c:pt>
                <c:pt idx="29">
                  <c:v>10.27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3-4623-96BE-233D11F9A4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2070866463"/>
        <c:axId val="581250687"/>
      </c:barChart>
      <c:catAx>
        <c:axId val="20708664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250687"/>
        <c:crosses val="autoZero"/>
        <c:auto val="1"/>
        <c:lblAlgn val="ctr"/>
        <c:lblOffset val="100"/>
        <c:noMultiLvlLbl val="0"/>
      </c:catAx>
      <c:valAx>
        <c:axId val="58125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086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mpmflops!$L$1</c:f>
              <c:strCache>
                <c:ptCount val="1"/>
                <c:pt idx="0">
                  <c:v>Maximum MFLOPS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mpmflops!$L$2:$L$31</c:f>
              <c:numCache>
                <c:formatCode>General</c:formatCode>
                <c:ptCount val="30"/>
                <c:pt idx="0">
                  <c:v>192</c:v>
                </c:pt>
                <c:pt idx="1">
                  <c:v>409</c:v>
                </c:pt>
                <c:pt idx="2">
                  <c:v>425</c:v>
                </c:pt>
                <c:pt idx="3">
                  <c:v>509</c:v>
                </c:pt>
                <c:pt idx="4">
                  <c:v>524</c:v>
                </c:pt>
                <c:pt idx="5">
                  <c:v>3276</c:v>
                </c:pt>
                <c:pt idx="6">
                  <c:v>4621</c:v>
                </c:pt>
                <c:pt idx="7">
                  <c:v>6597</c:v>
                </c:pt>
                <c:pt idx="8">
                  <c:v>7240</c:v>
                </c:pt>
                <c:pt idx="9">
                  <c:v>10556</c:v>
                </c:pt>
                <c:pt idx="10">
                  <c:v>11934</c:v>
                </c:pt>
                <c:pt idx="11">
                  <c:v>15676</c:v>
                </c:pt>
                <c:pt idx="12">
                  <c:v>23073</c:v>
                </c:pt>
                <c:pt idx="13">
                  <c:v>23657</c:v>
                </c:pt>
                <c:pt idx="14">
                  <c:v>24236</c:v>
                </c:pt>
                <c:pt idx="15">
                  <c:v>25115</c:v>
                </c:pt>
                <c:pt idx="16">
                  <c:v>35782</c:v>
                </c:pt>
                <c:pt idx="17">
                  <c:v>42202</c:v>
                </c:pt>
                <c:pt idx="18">
                  <c:v>81235</c:v>
                </c:pt>
                <c:pt idx="19">
                  <c:v>84536</c:v>
                </c:pt>
                <c:pt idx="20">
                  <c:v>117449</c:v>
                </c:pt>
                <c:pt idx="21">
                  <c:v>133304</c:v>
                </c:pt>
                <c:pt idx="22">
                  <c:v>160334</c:v>
                </c:pt>
                <c:pt idx="23">
                  <c:v>302580</c:v>
                </c:pt>
                <c:pt idx="24">
                  <c:v>325615.15999999997</c:v>
                </c:pt>
                <c:pt idx="25">
                  <c:v>336469</c:v>
                </c:pt>
                <c:pt idx="26">
                  <c:v>340280</c:v>
                </c:pt>
                <c:pt idx="27">
                  <c:v>343556</c:v>
                </c:pt>
                <c:pt idx="28">
                  <c:v>461200</c:v>
                </c:pt>
                <c:pt idx="29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9-40A9-9A87-8333C9AF9B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1707619775"/>
        <c:axId val="581254847"/>
      </c:barChart>
      <c:catAx>
        <c:axId val="17076197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254847"/>
        <c:crosses val="autoZero"/>
        <c:auto val="1"/>
        <c:lblAlgn val="ctr"/>
        <c:lblOffset val="100"/>
        <c:noMultiLvlLbl val="0"/>
      </c:catAx>
      <c:valAx>
        <c:axId val="58125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61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mpmflops!$C$1</c:f>
              <c:strCache>
                <c:ptCount val="1"/>
                <c:pt idx="0">
                  <c:v>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mpmflops!$C$2:$C$31</c:f>
              <c:numCache>
                <c:formatCode>General</c:formatCode>
                <c:ptCount val="30"/>
                <c:pt idx="0">
                  <c:v>44</c:v>
                </c:pt>
                <c:pt idx="1">
                  <c:v>309</c:v>
                </c:pt>
                <c:pt idx="2">
                  <c:v>425</c:v>
                </c:pt>
                <c:pt idx="3">
                  <c:v>285</c:v>
                </c:pt>
                <c:pt idx="4">
                  <c:v>173</c:v>
                </c:pt>
                <c:pt idx="5">
                  <c:v>893</c:v>
                </c:pt>
                <c:pt idx="6">
                  <c:v>1375</c:v>
                </c:pt>
                <c:pt idx="7">
                  <c:v>2737</c:v>
                </c:pt>
                <c:pt idx="8">
                  <c:v>3313</c:v>
                </c:pt>
                <c:pt idx="9">
                  <c:v>3923</c:v>
                </c:pt>
                <c:pt idx="10">
                  <c:v>5725</c:v>
                </c:pt>
                <c:pt idx="11">
                  <c:v>7804</c:v>
                </c:pt>
                <c:pt idx="12">
                  <c:v>9023</c:v>
                </c:pt>
                <c:pt idx="13">
                  <c:v>9859</c:v>
                </c:pt>
                <c:pt idx="14">
                  <c:v>6614</c:v>
                </c:pt>
                <c:pt idx="15">
                  <c:v>7256</c:v>
                </c:pt>
                <c:pt idx="16">
                  <c:v>16319</c:v>
                </c:pt>
                <c:pt idx="17">
                  <c:v>16325</c:v>
                </c:pt>
                <c:pt idx="18">
                  <c:v>44608</c:v>
                </c:pt>
                <c:pt idx="19">
                  <c:v>43309</c:v>
                </c:pt>
                <c:pt idx="20">
                  <c:v>61397</c:v>
                </c:pt>
                <c:pt idx="21">
                  <c:v>55325</c:v>
                </c:pt>
                <c:pt idx="22">
                  <c:v>46965</c:v>
                </c:pt>
                <c:pt idx="23">
                  <c:v>53065</c:v>
                </c:pt>
                <c:pt idx="24">
                  <c:v>78414.19</c:v>
                </c:pt>
                <c:pt idx="25">
                  <c:v>81028</c:v>
                </c:pt>
                <c:pt idx="26">
                  <c:v>160404</c:v>
                </c:pt>
                <c:pt idx="27">
                  <c:v>120605</c:v>
                </c:pt>
                <c:pt idx="28">
                  <c:v>134841</c:v>
                </c:pt>
                <c:pt idx="29">
                  <c:v>209104.52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1-45A9-AD1E-4FB06B9D90EA}"/>
            </c:ext>
          </c:extLst>
        </c:ser>
        <c:ser>
          <c:idx val="1"/>
          <c:order val="1"/>
          <c:tx>
            <c:strRef>
              <c:f>mpmflops!$D$1</c:f>
              <c:strCache>
                <c:ptCount val="1"/>
                <c:pt idx="0">
                  <c:v>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mpmflops!$D$2:$D$31</c:f>
              <c:numCache>
                <c:formatCode>General</c:formatCode>
                <c:ptCount val="30"/>
                <c:pt idx="0">
                  <c:v>43</c:v>
                </c:pt>
                <c:pt idx="1">
                  <c:v>304</c:v>
                </c:pt>
                <c:pt idx="2">
                  <c:v>380</c:v>
                </c:pt>
                <c:pt idx="3">
                  <c:v>285</c:v>
                </c:pt>
                <c:pt idx="4">
                  <c:v>139</c:v>
                </c:pt>
                <c:pt idx="5">
                  <c:v>598</c:v>
                </c:pt>
                <c:pt idx="6">
                  <c:v>441</c:v>
                </c:pt>
                <c:pt idx="7">
                  <c:v>482</c:v>
                </c:pt>
                <c:pt idx="8">
                  <c:v>3396</c:v>
                </c:pt>
                <c:pt idx="9">
                  <c:v>2195</c:v>
                </c:pt>
                <c:pt idx="10">
                  <c:v>1303</c:v>
                </c:pt>
                <c:pt idx="11">
                  <c:v>2103</c:v>
                </c:pt>
                <c:pt idx="12">
                  <c:v>2370</c:v>
                </c:pt>
                <c:pt idx="13">
                  <c:v>1360</c:v>
                </c:pt>
                <c:pt idx="14">
                  <c:v>6501</c:v>
                </c:pt>
                <c:pt idx="15">
                  <c:v>3089</c:v>
                </c:pt>
                <c:pt idx="16">
                  <c:v>17495</c:v>
                </c:pt>
                <c:pt idx="17">
                  <c:v>4294</c:v>
                </c:pt>
                <c:pt idx="18">
                  <c:v>39682</c:v>
                </c:pt>
                <c:pt idx="19">
                  <c:v>35180</c:v>
                </c:pt>
                <c:pt idx="20">
                  <c:v>47660</c:v>
                </c:pt>
                <c:pt idx="21">
                  <c:v>81983</c:v>
                </c:pt>
                <c:pt idx="22">
                  <c:v>65423</c:v>
                </c:pt>
                <c:pt idx="23">
                  <c:v>72849</c:v>
                </c:pt>
                <c:pt idx="24">
                  <c:v>87892.26</c:v>
                </c:pt>
                <c:pt idx="25">
                  <c:v>90822</c:v>
                </c:pt>
                <c:pt idx="26">
                  <c:v>187459</c:v>
                </c:pt>
                <c:pt idx="27">
                  <c:v>141059</c:v>
                </c:pt>
                <c:pt idx="28">
                  <c:v>121759</c:v>
                </c:pt>
                <c:pt idx="29">
                  <c:v>234379.35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A1-45A9-AD1E-4FB06B9D90EA}"/>
            </c:ext>
          </c:extLst>
        </c:ser>
        <c:ser>
          <c:idx val="2"/>
          <c:order val="2"/>
          <c:tx>
            <c:strRef>
              <c:f>mpmflops!$E$1</c:f>
              <c:strCache>
                <c:ptCount val="1"/>
                <c:pt idx="0">
                  <c:v>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mpmflops!$E$2:$E$31</c:f>
              <c:numCache>
                <c:formatCode>General</c:formatCode>
                <c:ptCount val="30"/>
                <c:pt idx="0">
                  <c:v>31</c:v>
                </c:pt>
                <c:pt idx="1">
                  <c:v>243</c:v>
                </c:pt>
                <c:pt idx="2">
                  <c:v>281</c:v>
                </c:pt>
                <c:pt idx="3">
                  <c:v>113</c:v>
                </c:pt>
                <c:pt idx="4">
                  <c:v>30</c:v>
                </c:pt>
                <c:pt idx="5">
                  <c:v>620</c:v>
                </c:pt>
                <c:pt idx="6">
                  <c:v>435</c:v>
                </c:pt>
                <c:pt idx="7">
                  <c:v>475</c:v>
                </c:pt>
                <c:pt idx="8">
                  <c:v>421</c:v>
                </c:pt>
                <c:pt idx="9">
                  <c:v>2187</c:v>
                </c:pt>
                <c:pt idx="10">
                  <c:v>1052</c:v>
                </c:pt>
                <c:pt idx="11">
                  <c:v>2089</c:v>
                </c:pt>
                <c:pt idx="12">
                  <c:v>2246</c:v>
                </c:pt>
                <c:pt idx="13">
                  <c:v>1328</c:v>
                </c:pt>
                <c:pt idx="14">
                  <c:v>949</c:v>
                </c:pt>
                <c:pt idx="15">
                  <c:v>2177</c:v>
                </c:pt>
                <c:pt idx="16">
                  <c:v>2998</c:v>
                </c:pt>
                <c:pt idx="17">
                  <c:v>2226</c:v>
                </c:pt>
                <c:pt idx="18">
                  <c:v>4836</c:v>
                </c:pt>
                <c:pt idx="19">
                  <c:v>4454</c:v>
                </c:pt>
                <c:pt idx="20">
                  <c:v>5169</c:v>
                </c:pt>
                <c:pt idx="21">
                  <c:v>3706</c:v>
                </c:pt>
                <c:pt idx="22">
                  <c:v>4505</c:v>
                </c:pt>
                <c:pt idx="23">
                  <c:v>9159</c:v>
                </c:pt>
                <c:pt idx="24">
                  <c:v>8612.9</c:v>
                </c:pt>
                <c:pt idx="25">
                  <c:v>8900</c:v>
                </c:pt>
                <c:pt idx="26">
                  <c:v>78041</c:v>
                </c:pt>
                <c:pt idx="27">
                  <c:v>104776</c:v>
                </c:pt>
                <c:pt idx="28">
                  <c:v>116454</c:v>
                </c:pt>
                <c:pt idx="29">
                  <c:v>22967.74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A1-45A9-AD1E-4FB06B9D90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mpmflops!$F$1</c:f>
              <c:strCache>
                <c:ptCount val="1"/>
                <c:pt idx="0">
                  <c:v>8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mpmflops!$F$2:$F$31</c:f>
              <c:numCache>
                <c:formatCode>General</c:formatCode>
                <c:ptCount val="30"/>
                <c:pt idx="0">
                  <c:v>96</c:v>
                </c:pt>
                <c:pt idx="1">
                  <c:v>309</c:v>
                </c:pt>
                <c:pt idx="2">
                  <c:v>425</c:v>
                </c:pt>
                <c:pt idx="3">
                  <c:v>285</c:v>
                </c:pt>
                <c:pt idx="4">
                  <c:v>459</c:v>
                </c:pt>
                <c:pt idx="5">
                  <c:v>2077</c:v>
                </c:pt>
                <c:pt idx="6">
                  <c:v>4621</c:v>
                </c:pt>
                <c:pt idx="7">
                  <c:v>6597</c:v>
                </c:pt>
                <c:pt idx="8">
                  <c:v>3313</c:v>
                </c:pt>
                <c:pt idx="9">
                  <c:v>10556</c:v>
                </c:pt>
                <c:pt idx="10">
                  <c:v>11934</c:v>
                </c:pt>
                <c:pt idx="11">
                  <c:v>10453</c:v>
                </c:pt>
                <c:pt idx="12">
                  <c:v>18220</c:v>
                </c:pt>
                <c:pt idx="13">
                  <c:v>23657</c:v>
                </c:pt>
                <c:pt idx="14">
                  <c:v>16025</c:v>
                </c:pt>
                <c:pt idx="15">
                  <c:v>22321</c:v>
                </c:pt>
                <c:pt idx="16">
                  <c:v>22592</c:v>
                </c:pt>
                <c:pt idx="17">
                  <c:v>31623</c:v>
                </c:pt>
                <c:pt idx="18">
                  <c:v>81235</c:v>
                </c:pt>
                <c:pt idx="19">
                  <c:v>83624</c:v>
                </c:pt>
                <c:pt idx="20">
                  <c:v>90387</c:v>
                </c:pt>
                <c:pt idx="21">
                  <c:v>100732</c:v>
                </c:pt>
                <c:pt idx="22">
                  <c:v>98423</c:v>
                </c:pt>
                <c:pt idx="23">
                  <c:v>141270</c:v>
                </c:pt>
                <c:pt idx="24">
                  <c:v>236270.32</c:v>
                </c:pt>
                <c:pt idx="25">
                  <c:v>244146</c:v>
                </c:pt>
                <c:pt idx="26">
                  <c:v>311592</c:v>
                </c:pt>
                <c:pt idx="27">
                  <c:v>274886</c:v>
                </c:pt>
                <c:pt idx="28">
                  <c:v>193019</c:v>
                </c:pt>
                <c:pt idx="29">
                  <c:v>630054.18999999994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0-4C94-8283-69C3817B294C}"/>
            </c:ext>
          </c:extLst>
        </c:ser>
        <c:ser>
          <c:idx val="1"/>
          <c:order val="1"/>
          <c:tx>
            <c:strRef>
              <c:f>mpmflops!$G$1</c:f>
              <c:strCache>
                <c:ptCount val="1"/>
                <c:pt idx="0">
                  <c:v>8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mpmflops!$G$2:$G$31</c:f>
              <c:numCache>
                <c:formatCode>General</c:formatCode>
                <c:ptCount val="30"/>
                <c:pt idx="0">
                  <c:v>88</c:v>
                </c:pt>
                <c:pt idx="1">
                  <c:v>304</c:v>
                </c:pt>
                <c:pt idx="2">
                  <c:v>380</c:v>
                </c:pt>
                <c:pt idx="3">
                  <c:v>285</c:v>
                </c:pt>
                <c:pt idx="4">
                  <c:v>506</c:v>
                </c:pt>
                <c:pt idx="5">
                  <c:v>1987</c:v>
                </c:pt>
                <c:pt idx="6">
                  <c:v>1699</c:v>
                </c:pt>
                <c:pt idx="7">
                  <c:v>1909</c:v>
                </c:pt>
                <c:pt idx="8">
                  <c:v>3396</c:v>
                </c:pt>
                <c:pt idx="9">
                  <c:v>8722</c:v>
                </c:pt>
                <c:pt idx="10">
                  <c:v>5077</c:v>
                </c:pt>
                <c:pt idx="11">
                  <c:v>7041</c:v>
                </c:pt>
                <c:pt idx="12">
                  <c:v>9455</c:v>
                </c:pt>
                <c:pt idx="13">
                  <c:v>5398</c:v>
                </c:pt>
                <c:pt idx="14">
                  <c:v>16043</c:v>
                </c:pt>
                <c:pt idx="15">
                  <c:v>12217</c:v>
                </c:pt>
                <c:pt idx="16">
                  <c:v>17738</c:v>
                </c:pt>
                <c:pt idx="17">
                  <c:v>17883</c:v>
                </c:pt>
                <c:pt idx="18">
                  <c:v>80026</c:v>
                </c:pt>
                <c:pt idx="19">
                  <c:v>84536</c:v>
                </c:pt>
                <c:pt idx="20">
                  <c:v>94494</c:v>
                </c:pt>
                <c:pt idx="21">
                  <c:v>121570</c:v>
                </c:pt>
                <c:pt idx="22">
                  <c:v>93145</c:v>
                </c:pt>
                <c:pt idx="23">
                  <c:v>197423</c:v>
                </c:pt>
                <c:pt idx="24">
                  <c:v>209708.71</c:v>
                </c:pt>
                <c:pt idx="25">
                  <c:v>216699</c:v>
                </c:pt>
                <c:pt idx="26">
                  <c:v>322025</c:v>
                </c:pt>
                <c:pt idx="27">
                  <c:v>306624</c:v>
                </c:pt>
                <c:pt idx="28">
                  <c:v>279431</c:v>
                </c:pt>
                <c:pt idx="29">
                  <c:v>559223.23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00-4C94-8283-69C3817B294C}"/>
            </c:ext>
          </c:extLst>
        </c:ser>
        <c:ser>
          <c:idx val="2"/>
          <c:order val="2"/>
          <c:tx>
            <c:strRef>
              <c:f>mpmflops!$H$1</c:f>
              <c:strCache>
                <c:ptCount val="1"/>
                <c:pt idx="0">
                  <c:v>8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mpmflops!$H$2:$H$31</c:f>
              <c:numCache>
                <c:formatCode>General</c:formatCode>
                <c:ptCount val="30"/>
                <c:pt idx="0">
                  <c:v>79.5</c:v>
                </c:pt>
                <c:pt idx="1">
                  <c:v>243</c:v>
                </c:pt>
                <c:pt idx="2">
                  <c:v>281</c:v>
                </c:pt>
                <c:pt idx="3">
                  <c:v>113</c:v>
                </c:pt>
                <c:pt idx="4">
                  <c:v>408</c:v>
                </c:pt>
                <c:pt idx="5">
                  <c:v>2015</c:v>
                </c:pt>
                <c:pt idx="6">
                  <c:v>1737</c:v>
                </c:pt>
                <c:pt idx="7">
                  <c:v>1896</c:v>
                </c:pt>
                <c:pt idx="8">
                  <c:v>421</c:v>
                </c:pt>
                <c:pt idx="9">
                  <c:v>8761</c:v>
                </c:pt>
                <c:pt idx="10">
                  <c:v>4204</c:v>
                </c:pt>
                <c:pt idx="11">
                  <c:v>7003</c:v>
                </c:pt>
                <c:pt idx="12">
                  <c:v>9034</c:v>
                </c:pt>
                <c:pt idx="13">
                  <c:v>5318</c:v>
                </c:pt>
                <c:pt idx="14">
                  <c:v>3813</c:v>
                </c:pt>
                <c:pt idx="15">
                  <c:v>8613</c:v>
                </c:pt>
                <c:pt idx="16">
                  <c:v>12125</c:v>
                </c:pt>
                <c:pt idx="17">
                  <c:v>8640</c:v>
                </c:pt>
                <c:pt idx="18">
                  <c:v>19272</c:v>
                </c:pt>
                <c:pt idx="19">
                  <c:v>17643</c:v>
                </c:pt>
                <c:pt idx="20">
                  <c:v>20880</c:v>
                </c:pt>
                <c:pt idx="21">
                  <c:v>16075</c:v>
                </c:pt>
                <c:pt idx="22">
                  <c:v>17994</c:v>
                </c:pt>
                <c:pt idx="23">
                  <c:v>36293</c:v>
                </c:pt>
                <c:pt idx="24">
                  <c:v>35186.129999999997</c:v>
                </c:pt>
                <c:pt idx="25">
                  <c:v>36359</c:v>
                </c:pt>
                <c:pt idx="26">
                  <c:v>159765</c:v>
                </c:pt>
                <c:pt idx="27">
                  <c:v>283395</c:v>
                </c:pt>
                <c:pt idx="28">
                  <c:v>279598</c:v>
                </c:pt>
                <c:pt idx="29">
                  <c:v>93829.68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00-4C94-8283-69C3817B29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mpmflops!$I$1</c:f>
              <c:strCache>
                <c:ptCount val="1"/>
                <c:pt idx="0">
                  <c:v>32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mpmflops!$I$2:$I$31</c:f>
              <c:numCache>
                <c:formatCode>General</c:formatCode>
                <c:ptCount val="30"/>
                <c:pt idx="0">
                  <c:v>192</c:v>
                </c:pt>
                <c:pt idx="1">
                  <c:v>408</c:v>
                </c:pt>
                <c:pt idx="2">
                  <c:v>409</c:v>
                </c:pt>
                <c:pt idx="3">
                  <c:v>509</c:v>
                </c:pt>
                <c:pt idx="4">
                  <c:v>522</c:v>
                </c:pt>
                <c:pt idx="5">
                  <c:v>3276</c:v>
                </c:pt>
                <c:pt idx="6">
                  <c:v>2081</c:v>
                </c:pt>
                <c:pt idx="7">
                  <c:v>6033</c:v>
                </c:pt>
                <c:pt idx="8">
                  <c:v>7222</c:v>
                </c:pt>
                <c:pt idx="9">
                  <c:v>6378</c:v>
                </c:pt>
                <c:pt idx="10">
                  <c:v>10665</c:v>
                </c:pt>
                <c:pt idx="11">
                  <c:v>15676</c:v>
                </c:pt>
                <c:pt idx="12">
                  <c:v>23073</c:v>
                </c:pt>
                <c:pt idx="13">
                  <c:v>21407</c:v>
                </c:pt>
                <c:pt idx="14">
                  <c:v>24236</c:v>
                </c:pt>
                <c:pt idx="15">
                  <c:v>25115</c:v>
                </c:pt>
                <c:pt idx="16">
                  <c:v>35782</c:v>
                </c:pt>
                <c:pt idx="17">
                  <c:v>42202</c:v>
                </c:pt>
                <c:pt idx="18">
                  <c:v>77071</c:v>
                </c:pt>
                <c:pt idx="19">
                  <c:v>81936</c:v>
                </c:pt>
                <c:pt idx="20">
                  <c:v>113635</c:v>
                </c:pt>
                <c:pt idx="21">
                  <c:v>116234</c:v>
                </c:pt>
                <c:pt idx="22">
                  <c:v>146865</c:v>
                </c:pt>
                <c:pt idx="23">
                  <c:v>272517</c:v>
                </c:pt>
                <c:pt idx="24">
                  <c:v>319533.87</c:v>
                </c:pt>
                <c:pt idx="25">
                  <c:v>330185</c:v>
                </c:pt>
                <c:pt idx="26">
                  <c:v>334062</c:v>
                </c:pt>
                <c:pt idx="27">
                  <c:v>329607</c:v>
                </c:pt>
                <c:pt idx="28">
                  <c:v>402357</c:v>
                </c:pt>
                <c:pt idx="29">
                  <c:v>852090.32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B-4978-A285-F73ABB301F50}"/>
            </c:ext>
          </c:extLst>
        </c:ser>
        <c:ser>
          <c:idx val="1"/>
          <c:order val="1"/>
          <c:tx>
            <c:strRef>
              <c:f>mpmflops!$J$1</c:f>
              <c:strCache>
                <c:ptCount val="1"/>
                <c:pt idx="0">
                  <c:v>32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mpmflops!$J$2:$J$31</c:f>
              <c:numCache>
                <c:formatCode>General</c:formatCode>
                <c:ptCount val="30"/>
                <c:pt idx="0">
                  <c:v>176</c:v>
                </c:pt>
                <c:pt idx="1">
                  <c:v>409</c:v>
                </c:pt>
                <c:pt idx="2">
                  <c:v>407</c:v>
                </c:pt>
                <c:pt idx="3">
                  <c:v>504</c:v>
                </c:pt>
                <c:pt idx="4">
                  <c:v>524</c:v>
                </c:pt>
                <c:pt idx="5">
                  <c:v>3230</c:v>
                </c:pt>
                <c:pt idx="6">
                  <c:v>2131</c:v>
                </c:pt>
                <c:pt idx="7">
                  <c:v>5797</c:v>
                </c:pt>
                <c:pt idx="8">
                  <c:v>7240</c:v>
                </c:pt>
                <c:pt idx="9">
                  <c:v>6353</c:v>
                </c:pt>
                <c:pt idx="10">
                  <c:v>10456</c:v>
                </c:pt>
                <c:pt idx="11">
                  <c:v>15626</c:v>
                </c:pt>
                <c:pt idx="12">
                  <c:v>21635</c:v>
                </c:pt>
                <c:pt idx="13">
                  <c:v>18311</c:v>
                </c:pt>
                <c:pt idx="14">
                  <c:v>24129</c:v>
                </c:pt>
                <c:pt idx="15">
                  <c:v>23494</c:v>
                </c:pt>
                <c:pt idx="16">
                  <c:v>35757</c:v>
                </c:pt>
                <c:pt idx="17">
                  <c:v>34047</c:v>
                </c:pt>
                <c:pt idx="18">
                  <c:v>77474</c:v>
                </c:pt>
                <c:pt idx="19">
                  <c:v>82606</c:v>
                </c:pt>
                <c:pt idx="20">
                  <c:v>117449</c:v>
                </c:pt>
                <c:pt idx="21">
                  <c:v>133304</c:v>
                </c:pt>
                <c:pt idx="22">
                  <c:v>160334</c:v>
                </c:pt>
                <c:pt idx="23">
                  <c:v>302580</c:v>
                </c:pt>
                <c:pt idx="24">
                  <c:v>325615.15999999997</c:v>
                </c:pt>
                <c:pt idx="25">
                  <c:v>336469</c:v>
                </c:pt>
                <c:pt idx="26">
                  <c:v>340280</c:v>
                </c:pt>
                <c:pt idx="27">
                  <c:v>343556</c:v>
                </c:pt>
                <c:pt idx="28">
                  <c:v>461200</c:v>
                </c:pt>
                <c:pt idx="29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B-4978-A285-F73ABB301F50}"/>
            </c:ext>
          </c:extLst>
        </c:ser>
        <c:ser>
          <c:idx val="2"/>
          <c:order val="2"/>
          <c:tx>
            <c:strRef>
              <c:f>mpmflops!$K$1</c:f>
              <c:strCache>
                <c:ptCount val="1"/>
                <c:pt idx="0">
                  <c:v>32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mpmflops!$A$2:$A$31</c:f>
              <c:strCache>
                <c:ptCount val="30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MBE1C-PC</c:v>
                </c:pt>
                <c:pt idx="12">
                  <c:v>Celeron N3350</c:v>
                </c:pt>
                <c:pt idx="13">
                  <c:v>Odroid N2</c:v>
                </c:pt>
                <c:pt idx="14">
                  <c:v>Core 2 Duo T9400</c:v>
                </c:pt>
                <c:pt idx="15">
                  <c:v>Core i3-m330</c:v>
                </c:pt>
                <c:pt idx="16">
                  <c:v>E2S-PC401</c:v>
                </c:pt>
                <c:pt idx="17">
                  <c:v>AMD A6-3650</c:v>
                </c:pt>
                <c:pt idx="18">
                  <c:v>Core i7-4700MQ</c:v>
                </c:pt>
                <c:pt idx="19">
                  <c:v>Core i7-2600</c:v>
                </c:pt>
                <c:pt idx="20">
                  <c:v>AWS Graviton</c:v>
                </c:pt>
                <c:pt idx="21">
                  <c:v>E2S-EL2S4</c:v>
                </c:pt>
                <c:pt idx="22">
                  <c:v>E8C-SWTX</c:v>
                </c:pt>
                <c:pt idx="23">
                  <c:v>E8C2-1200</c:v>
                </c:pt>
                <c:pt idx="24">
                  <c:v>E8C2</c:v>
                </c:pt>
                <c:pt idx="25">
                  <c:v>E8C2-1550</c:v>
                </c:pt>
                <c:pt idx="26">
                  <c:v>AMD Ryzen 7 3700X</c:v>
                </c:pt>
                <c:pt idx="27">
                  <c:v>Xeon 6128</c:v>
                </c:pt>
                <c:pt idx="28">
                  <c:v>E8C-E8C4</c:v>
                </c:pt>
                <c:pt idx="29">
                  <c:v>E16C-APPROX!</c:v>
                </c:pt>
              </c:strCache>
            </c:strRef>
          </c:cat>
          <c:val>
            <c:numRef>
              <c:f>mpmflops!$K$2:$K$31</c:f>
              <c:numCache>
                <c:formatCode>General</c:formatCode>
                <c:ptCount val="30"/>
                <c:pt idx="0">
                  <c:v>159</c:v>
                </c:pt>
                <c:pt idx="1">
                  <c:v>406</c:v>
                </c:pt>
                <c:pt idx="2">
                  <c:v>407</c:v>
                </c:pt>
                <c:pt idx="3">
                  <c:v>467</c:v>
                </c:pt>
                <c:pt idx="4">
                  <c:v>409</c:v>
                </c:pt>
                <c:pt idx="5">
                  <c:v>3224</c:v>
                </c:pt>
                <c:pt idx="6">
                  <c:v>2141</c:v>
                </c:pt>
                <c:pt idx="7">
                  <c:v>5826</c:v>
                </c:pt>
                <c:pt idx="8">
                  <c:v>6535</c:v>
                </c:pt>
                <c:pt idx="9">
                  <c:v>6352</c:v>
                </c:pt>
                <c:pt idx="10">
                  <c:v>10419</c:v>
                </c:pt>
                <c:pt idx="11">
                  <c:v>15641</c:v>
                </c:pt>
                <c:pt idx="12">
                  <c:v>21510</c:v>
                </c:pt>
                <c:pt idx="13">
                  <c:v>18102</c:v>
                </c:pt>
                <c:pt idx="14">
                  <c:v>13724</c:v>
                </c:pt>
                <c:pt idx="15">
                  <c:v>17535</c:v>
                </c:pt>
                <c:pt idx="16">
                  <c:v>24169</c:v>
                </c:pt>
                <c:pt idx="17">
                  <c:v>26819</c:v>
                </c:pt>
                <c:pt idx="18">
                  <c:v>72623</c:v>
                </c:pt>
                <c:pt idx="19">
                  <c:v>68539</c:v>
                </c:pt>
                <c:pt idx="20">
                  <c:v>81767</c:v>
                </c:pt>
                <c:pt idx="21">
                  <c:v>58729</c:v>
                </c:pt>
                <c:pt idx="22">
                  <c:v>68001</c:v>
                </c:pt>
                <c:pt idx="23">
                  <c:v>136836</c:v>
                </c:pt>
                <c:pt idx="24">
                  <c:v>136266.76999999999</c:v>
                </c:pt>
                <c:pt idx="25">
                  <c:v>140809</c:v>
                </c:pt>
                <c:pt idx="26">
                  <c:v>227971</c:v>
                </c:pt>
                <c:pt idx="27">
                  <c:v>339301</c:v>
                </c:pt>
                <c:pt idx="28">
                  <c:v>378806</c:v>
                </c:pt>
                <c:pt idx="29">
                  <c:v>363378.06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5B-4978-A285-F73ABB301F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0</xdr:row>
      <xdr:rowOff>0</xdr:rowOff>
    </xdr:from>
    <xdr:to>
      <xdr:col>16</xdr:col>
      <xdr:colOff>428625</xdr:colOff>
      <xdr:row>31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0BBAC-1237-4C83-B156-0D091891D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31</xdr:row>
      <xdr:rowOff>185739</xdr:rowOff>
    </xdr:from>
    <xdr:to>
      <xdr:col>16</xdr:col>
      <xdr:colOff>419101</xdr:colOff>
      <xdr:row>63</xdr:row>
      <xdr:rowOff>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B97888-A0FD-48DA-A6CD-FEFE454C4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64</xdr:row>
      <xdr:rowOff>0</xdr:rowOff>
    </xdr:from>
    <xdr:to>
      <xdr:col>16</xdr:col>
      <xdr:colOff>419101</xdr:colOff>
      <xdr:row>95</xdr:row>
      <xdr:rowOff>4763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91A98E-07CC-4E79-95A8-C7A1EDBC6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23</xdr:col>
      <xdr:colOff>1</xdr:colOff>
      <xdr:row>32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F48085-819F-4BA1-9C75-BAD1276C2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0</xdr:row>
      <xdr:rowOff>371475</xdr:rowOff>
    </xdr:from>
    <xdr:to>
      <xdr:col>34</xdr:col>
      <xdr:colOff>152401</xdr:colOff>
      <xdr:row>31</xdr:row>
      <xdr:rowOff>185738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0D5BCB-BDCF-4732-A90A-A3D49AB45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33</xdr:row>
      <xdr:rowOff>9525</xdr:rowOff>
    </xdr:from>
    <xdr:to>
      <xdr:col>23</xdr:col>
      <xdr:colOff>9526</xdr:colOff>
      <xdr:row>64</xdr:row>
      <xdr:rowOff>14288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C7DD75-CFDD-48B4-A343-1EF682754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161925</xdr:colOff>
      <xdr:row>33</xdr:row>
      <xdr:rowOff>0</xdr:rowOff>
    </xdr:from>
    <xdr:to>
      <xdr:col>34</xdr:col>
      <xdr:colOff>161926</xdr:colOff>
      <xdr:row>64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AAF78E-D62F-4095-9B1B-87C6EAD48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600075</xdr:colOff>
      <xdr:row>64</xdr:row>
      <xdr:rowOff>171450</xdr:rowOff>
    </xdr:from>
    <xdr:to>
      <xdr:col>22</xdr:col>
      <xdr:colOff>600076</xdr:colOff>
      <xdr:row>95</xdr:row>
      <xdr:rowOff>176213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203346-B99D-4479-814D-14C12E807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142875</xdr:colOff>
      <xdr:row>64</xdr:row>
      <xdr:rowOff>161925</xdr:rowOff>
    </xdr:from>
    <xdr:to>
      <xdr:col>34</xdr:col>
      <xdr:colOff>142876</xdr:colOff>
      <xdr:row>95</xdr:row>
      <xdr:rowOff>166688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A7E984D-2332-4691-9B06-ADA289857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375396</xdr:colOff>
      <xdr:row>0</xdr:row>
      <xdr:rowOff>0</xdr:rowOff>
    </xdr:from>
    <xdr:to>
      <xdr:col>22</xdr:col>
      <xdr:colOff>13606</xdr:colOff>
      <xdr:row>30</xdr:row>
      <xdr:rowOff>13606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86B7B-D5B3-4D92-B700-EF71C823D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200105</xdr:colOff>
      <xdr:row>0</xdr:row>
      <xdr:rowOff>13607</xdr:rowOff>
    </xdr:from>
    <xdr:to>
      <xdr:col>32</xdr:col>
      <xdr:colOff>462642</xdr:colOff>
      <xdr:row>29</xdr:row>
      <xdr:rowOff>182494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BD23EA-4FCF-4549-9E4C-16E1E581AA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383400</xdr:colOff>
      <xdr:row>30</xdr:row>
      <xdr:rowOff>68036</xdr:rowOff>
    </xdr:from>
    <xdr:to>
      <xdr:col>22</xdr:col>
      <xdr:colOff>54428</xdr:colOff>
      <xdr:row>61</xdr:row>
      <xdr:rowOff>132069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F24A93-892B-4BB1-AB67-8D20650F9B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208110</xdr:colOff>
      <xdr:row>30</xdr:row>
      <xdr:rowOff>85645</xdr:rowOff>
    </xdr:from>
    <xdr:to>
      <xdr:col>32</xdr:col>
      <xdr:colOff>435428</xdr:colOff>
      <xdr:row>61</xdr:row>
      <xdr:rowOff>176893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DE7FAD-4B4C-41B2-9747-9A68063BF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353786</xdr:colOff>
      <xdr:row>62</xdr:row>
      <xdr:rowOff>122464</xdr:rowOff>
    </xdr:from>
    <xdr:to>
      <xdr:col>22</xdr:col>
      <xdr:colOff>54429</xdr:colOff>
      <xdr:row>94</xdr:row>
      <xdr:rowOff>19209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45DFE5-849F-4AA3-9D1A-040558188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260137</xdr:colOff>
      <xdr:row>63</xdr:row>
      <xdr:rowOff>0</xdr:rowOff>
    </xdr:from>
    <xdr:to>
      <xdr:col>32</xdr:col>
      <xdr:colOff>544285</xdr:colOff>
      <xdr:row>93</xdr:row>
      <xdr:rowOff>182494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D52422-7812-4995-81B7-A4856E14D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595312</xdr:colOff>
      <xdr:row>31</xdr:row>
      <xdr:rowOff>166686</xdr:rowOff>
    </xdr:from>
    <xdr:to>
      <xdr:col>12</xdr:col>
      <xdr:colOff>457200</xdr:colOff>
      <xdr:row>59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4142F-561A-4B4B-804C-0D294E021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14285</xdr:rowOff>
    </xdr:from>
    <xdr:to>
      <xdr:col>5</xdr:col>
      <xdr:colOff>28574</xdr:colOff>
      <xdr:row>71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8C1A12-E438-4597-9F7A-F0D5C311C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29</xdr:row>
      <xdr:rowOff>180975</xdr:rowOff>
    </xdr:from>
    <xdr:to>
      <xdr:col>11</xdr:col>
      <xdr:colOff>552449</xdr:colOff>
      <xdr:row>70</xdr:row>
      <xdr:rowOff>147640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842859-AC62-4EF0-AFF8-28C21A9E4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74</xdr:row>
      <xdr:rowOff>0</xdr:rowOff>
    </xdr:from>
    <xdr:to>
      <xdr:col>5</xdr:col>
      <xdr:colOff>28574</xdr:colOff>
      <xdr:row>114</xdr:row>
      <xdr:rowOff>157165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F50712-09C3-4BD7-86AD-8AFE596A60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20</xdr:col>
      <xdr:colOff>1</xdr:colOff>
      <xdr:row>32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B7E292-F274-4BE4-81A7-C3E993480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33</xdr:row>
      <xdr:rowOff>19050</xdr:rowOff>
    </xdr:from>
    <xdr:to>
      <xdr:col>19</xdr:col>
      <xdr:colOff>590551</xdr:colOff>
      <xdr:row>64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5F7C17-0BD6-4ED0-B3AA-BED057594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65</xdr:row>
      <xdr:rowOff>19050</xdr:rowOff>
    </xdr:from>
    <xdr:to>
      <xdr:col>20</xdr:col>
      <xdr:colOff>9526</xdr:colOff>
      <xdr:row>96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8DE459-0085-4FAA-8EAE-576130628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27</xdr:row>
      <xdr:rowOff>4762</xdr:rowOff>
    </xdr:from>
    <xdr:to>
      <xdr:col>5</xdr:col>
      <xdr:colOff>257175</xdr:colOff>
      <xdr:row>56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B3C314-045B-463D-91FD-AB9300C1D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428626</xdr:colOff>
      <xdr:row>27</xdr:row>
      <xdr:rowOff>14286</xdr:rowOff>
    </xdr:from>
    <xdr:to>
      <xdr:col>10</xdr:col>
      <xdr:colOff>519547</xdr:colOff>
      <xdr:row>56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284633-D1B6-413B-870F-04A7D6D09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161925</xdr:colOff>
      <xdr:row>56</xdr:row>
      <xdr:rowOff>147637</xdr:rowOff>
    </xdr:from>
    <xdr:to>
      <xdr:col>5</xdr:col>
      <xdr:colOff>266700</xdr:colOff>
      <xdr:row>99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675D2C-0860-4A85-A963-8E47F3AF0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419100</xdr:colOff>
      <xdr:row>56</xdr:row>
      <xdr:rowOff>133350</xdr:rowOff>
    </xdr:from>
    <xdr:to>
      <xdr:col>10</xdr:col>
      <xdr:colOff>542925</xdr:colOff>
      <xdr:row>99</xdr:row>
      <xdr:rowOff>166688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6FD00E-0F02-487B-A44F-03BF88EA8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190499</xdr:colOff>
      <xdr:row>101</xdr:row>
      <xdr:rowOff>69273</xdr:rowOff>
    </xdr:from>
    <xdr:to>
      <xdr:col>5</xdr:col>
      <xdr:colOff>297006</xdr:colOff>
      <xdr:row>144</xdr:row>
      <xdr:rowOff>102611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576ACB-D296-4CEC-B036-8E1CD8BBD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06C4EC85-6E7F-46B6-B35B-596032A709F2}" autoFormatId="16" applyNumberFormats="0" applyBorderFormats="0" applyFontFormats="0" applyPatternFormats="0" applyAlignmentFormats="0" applyWidthHeightFormats="0">
  <queryTableRefresh nextId="21" unboundColumnsRight="1">
    <queryTableFields count="15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MWIPS (single-thread)" tableColumnId="7"/>
      <queryTableField id="8" name="MWIPS (multi-thread)" tableColumnId="8"/>
      <queryTableField id="9" name="Linpack (single-thread)" tableColumnId="9"/>
      <queryTableField id="10" name="Coremark (single-thread)" tableColumnId="10"/>
      <queryTableField id="11" name="Coremark (multi-thread)" tableColumnId="11"/>
      <queryTableField id="12" name="scimark2.Composite Score" tableColumnId="12"/>
      <queryTableField id="18" name="mpmflops.Maximum MFLOPS" tableColumnId="18"/>
      <queryTableField id="19" name="Median" tableColumnId="19"/>
      <queryTableField id="20" dataBound="0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D391E8FE-DBDE-4D39-A0B4-0C09E07AB6BF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Xeon 6128" tableColumnId="2"/>
      <queryTableField id="3" name="Atom Z8350" tableColumnId="3"/>
      <queryTableField id="4" name="Orange Pi PC2" tableColumnId="4"/>
      <queryTableField id="5" name="MBE1C-PC" tableColumnId="5"/>
      <queryTableField id="6" name="E2S-PC401" tableColumnId="6"/>
      <queryTableField id="7" name="E8C2" tableColumnId="7"/>
      <queryTableField id="8" name="E8C-SWTX" tableColumnId="8"/>
      <queryTableField id="9" name="E2C+DSP" tableColumnId="9"/>
      <queryTableField id="10" name="R1000" tableColumnId="10"/>
      <queryTableField id="11" name="R2000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A58074E0-09F7-49FF-ACCB-A12E3013001A}" autoFormatId="16" applyNumberFormats="0" applyBorderFormats="0" applyFontFormats="0" applyPatternFormats="0" applyAlignmentFormats="0" applyWidthHeightFormats="0">
  <queryTableRefresh nextId="11">
    <queryTableFields count="9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VAX Dhrystones (mono)" tableColumnId="7"/>
      <queryTableField id="8" name="VAX Dhrystones (netcore)" tableColumnId="8"/>
      <queryTableField id="10" name="Vax Dhrystones Relative to Core i7-2600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0" xr16:uid="{2A3B676B-D9CD-4891-A991-48E4011C03D3}" autoFormatId="16" applyNumberFormats="0" applyBorderFormats="0" applyFontFormats="0" applyPatternFormats="0" applyAlignmentFormats="0" applyWidthHeightFormats="0">
  <queryTableRefresh nextId="2">
    <queryTableFields count="1">
      <queryTableField id="1" name="relative-cpu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93FB9463-8822-4565-91B8-ED9CAFB27E7E}" autoFormatId="16" applyNumberFormats="0" applyBorderFormats="0" applyFontFormats="0" applyPatternFormats="0" applyAlignmentFormats="0" applyWidthHeightFormats="0">
  <queryTableRefresh nextId="11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9" name="VAX Dhrystones Per 1 MHz" tableColumnId="9"/>
      <queryTableField id="10" name="Vax Dhrystones Relative to Core i7-260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59FC7ED0-22C5-4038-9674-0B62ED36F00D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MWIPS (single-thread)" tableColumnId="6"/>
      <queryTableField id="7" name="MWIPS (multi-thread)" tableColumnId="7"/>
      <queryTableField id="8" name="MWIPS Per 1 MHz (single-thread)" tableColumnId="8"/>
      <queryTableField id="9" name="MWIPS Per 1 MHz (multi-thread)" tableColumnId="9"/>
      <queryTableField id="10" name="MWIPS Relative to Core i7-2600 (single-thread)" tableColumnId="10"/>
      <queryTableField id="11" name="MWIPS Relative to Core i7-2600 (multi-thread)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1CFCDBA-557A-475B-B285-9C58818E9B75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remark (single-thread)" tableColumnId="6"/>
      <queryTableField id="7" name="Coremark (multi-thread)" tableColumnId="7"/>
      <queryTableField id="8" name="Coremark Per 1 MHz (single-thread)" tableColumnId="8"/>
      <queryTableField id="9" name="Coremark Per 1 MHz (multi-thread)" tableColumnId="9"/>
      <queryTableField id="10" name="Coremark Relative to Core i7-2600 (single-thread)" tableColumnId="10"/>
      <queryTableField id="11" name="Coremark Relative To Core i7-2600 (multi-thread)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BB8F5B3C-55FD-4359-AABA-D077F01AFF4A}" autoFormatId="16" applyNumberFormats="0" applyBorderFormats="0" applyFontFormats="0" applyPatternFormats="0" applyAlignmentFormats="0" applyWidthHeightFormats="0">
  <queryTableRefresh nextId="13">
    <queryTableFields count="12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mposite Score" tableColumnId="6"/>
      <queryTableField id="7" name="FFT" tableColumnId="7"/>
      <queryTableField id="8" name="SOR" tableColumnId="8"/>
      <queryTableField id="9" name="MonteCarlo" tableColumnId="9"/>
      <queryTableField id="10" name="Sparse matmult" tableColumnId="10"/>
      <queryTableField id="11" name="LU" tableColumnId="11"/>
      <queryTableField id="12" name="Composite Score Relative To Core i7-2600" tableColumnId="1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3CC97487-E693-4EB9-8967-4C47078995AD}" autoFormatId="16" applyNumberFormats="0" applyBorderFormats="0" applyFontFormats="0" applyPatternFormats="0" applyAlignmentFormats="0" applyWidthHeightFormats="0">
  <queryTableRefresh nextId="11">
    <queryTableFields count="10">
      <queryTableField id="1" name="Платформа" tableColumnId="1"/>
      <queryTableField id="2" name="16 KB x[m]=x[m]+s*y[m] Sngl" tableColumnId="2"/>
      <queryTableField id="3" name="512 KB x[m]=x[m]+s*y[m] Sngl" tableColumnId="3"/>
      <queryTableField id="4" name="8192 KB x[m]=x[m]+s*y[m] Sngl" tableColumnId="4"/>
      <queryTableField id="5" name="16 KB x[m]=x[m]+y[m] Sngl" tableColumnId="5"/>
      <queryTableField id="6" name="512 KB x[m]=x[m]+y[m] Sngl" tableColumnId="6"/>
      <queryTableField id="7" name="8192 KB x[m]=x[m]+y[m] Sngl" tableColumnId="7"/>
      <queryTableField id="8" name="16 KB x[m]=y[m] Sngl" tableColumnId="8"/>
      <queryTableField id="9" name="512 KB x[m]=y[m] Sngl" tableColumnId="9"/>
      <queryTableField id="10" name="8192 KB x[m]=y[m] Sngl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715BB608-EEC1-4E9C-A1AD-05315FE57FF4}" autoFormatId="16" applyNumberFormats="0" applyBorderFormats="0" applyFontFormats="0" applyPatternFormats="0" applyAlignmentFormats="0" applyWidthHeightFormats="0">
  <queryTableRefresh nextId="9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Linpack (single-thread)" tableColumnId="6"/>
      <queryTableField id="7" name="Linpack Per 1 MHz (single-thread)" tableColumnId="7"/>
      <queryTableField id="8" name="Linpack Relative To Core i7-2600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61E766A6-B44D-49AD-93C3-4726456F2AE4}" autoFormatId="16" applyNumberFormats="0" applyBorderFormats="0" applyFontFormats="0" applyPatternFormats="0" applyAlignmentFormats="0" applyWidthHeightFormats="0">
  <queryTableRefresh nextId="14">
    <queryTableFields count="13">
      <queryTableField id="1" name="Платформа" tableColumnId="1"/>
      <queryTableField id="2" name="Процессор" tableColumnId="2"/>
      <queryTableField id="3" name="2 ops/w – 102400 4B words" tableColumnId="3"/>
      <queryTableField id="4" name="2 ops/w – 1024000 4B words" tableColumnId="4"/>
      <queryTableField id="5" name="2 ops/w – 10240000 4B words" tableColumnId="5"/>
      <queryTableField id="6" name="8 ops/w – 102400 4B words" tableColumnId="6"/>
      <queryTableField id="7" name="8 ops/w – 1024000 4B words" tableColumnId="7"/>
      <queryTableField id="8" name="8 ops/w – 10240000 4B words" tableColumnId="8"/>
      <queryTableField id="9" name="32 ops/w – 102400 4B words" tableColumnId="9"/>
      <queryTableField id="10" name="32 ops/w – 1024000 4B words" tableColumnId="10"/>
      <queryTableField id="11" name="32 ops/w – 10240000 4B words" tableColumnId="11"/>
      <queryTableField id="12" name="Maximum MFLOPS" tableColumnId="12"/>
      <queryTableField id="13" name="Relative to Core i7-2600" tableColumnId="1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355913F-590F-4C5E-ADF5-C316BC798277}" autoFormatId="16" applyNumberFormats="0" applyBorderFormats="0" applyFontFormats="0" applyPatternFormats="0" applyAlignmentFormats="0" applyWidthHeightFormats="0">
  <queryTableRefresh nextId="6">
    <queryTableFields count="5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</queryTableFields>
  </queryTableRefresh>
  <extLst>
    <ext xmlns:x15="http://schemas.microsoft.com/office/spreadsheetml/2010/11/main" uri="{883FBD77-0823-4a55-B5E3-86C4891E6966}">
      <x15:queryTable sourceDataName="Query - cpu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E2571A-EC4E-4610-B233-39676D0CA8BC}" name="GrandTable" displayName="GrandTable" ref="A1:O37" tableType="queryTable" totalsRowShown="0" headerRowDxfId="54">
  <autoFilter ref="A1:O37" xr:uid="{45418B70-059B-4546-B28A-8807681D7A23}"/>
  <sortState xmlns:xlrd2="http://schemas.microsoft.com/office/spreadsheetml/2017/richdata2" ref="A2:O37">
    <sortCondition ref="N1:N37"/>
  </sortState>
  <tableColumns count="15">
    <tableColumn id="1" xr3:uid="{80FFD5F6-3BB7-4425-8B52-A783A242503D}" uniqueName="1" name="Платформа" queryTableFieldId="1" dataDxfId="23"/>
    <tableColumn id="2" xr3:uid="{88475106-8B2E-4CFD-B885-A1C73A0B7DBB}" uniqueName="2" name="Процессор" queryTableFieldId="2" dataDxfId="22"/>
    <tableColumn id="3" xr3:uid="{62BB89B9-9836-4A46-9095-D27205133509}" uniqueName="3" name="Ядер" queryTableFieldId="3"/>
    <tableColumn id="4" xr3:uid="{07647636-646E-4FD9-99DB-7407371601A3}" uniqueName="4" name="Тактовая частота (MHz)" queryTableFieldId="4"/>
    <tableColumn id="5" xr3:uid="{BE9C7B30-0EB6-484E-9610-26A4A93F725F}" uniqueName="5" name="Архитектура" queryTableFieldId="5" dataDxfId="21"/>
    <tableColumn id="6" xr3:uid="{A95D1E14-3973-48EA-AF87-025227FE1310}" uniqueName="6" name="VAX Dhrystones (single-thread)" queryTableFieldId="6"/>
    <tableColumn id="7" xr3:uid="{E064E465-1FF9-4534-ACB6-B90C30FB573B}" uniqueName="7" name="MWIPS (single-thread)" queryTableFieldId="7"/>
    <tableColumn id="8" xr3:uid="{4C176760-A050-4706-9CB4-498AFB9CCC94}" uniqueName="8" name="MWIPS (multi-thread)" queryTableFieldId="8"/>
    <tableColumn id="9" xr3:uid="{41956E90-F4F7-43AF-A63B-2B93AD2D8301}" uniqueName="9" name="Linpack (single-thread)" queryTableFieldId="9"/>
    <tableColumn id="10" xr3:uid="{BC5D0570-709F-400C-85BA-CED3FDE1AA56}" uniqueName="10" name="Coremark (single-thread)" queryTableFieldId="10"/>
    <tableColumn id="11" xr3:uid="{9CBCD9BC-898F-4647-B6AB-863E21EF78BD}" uniqueName="11" name="Coremark (multi-thread)" queryTableFieldId="11"/>
    <tableColumn id="12" xr3:uid="{D22D3FE2-07BB-40B6-9597-6FF4D638B8BF}" uniqueName="12" name="scimark2.Composite Score" queryTableFieldId="12"/>
    <tableColumn id="18" xr3:uid="{AE618BE6-BC91-4109-A590-F14F351D1013}" uniqueName="18" name="mpmflops.Maximum MFLOPS" queryTableFieldId="18"/>
    <tableColumn id="19" xr3:uid="{A46FCD40-94B2-44CB-A68E-30CB725C9FFC}" uniqueName="19" name="Median" queryTableFieldId="19"/>
    <tableColumn id="20" xr3:uid="{6DC047AE-02FC-4F30-BA6A-C806BAD4846E}" uniqueName="20" name="GeomMean" queryTableFieldId="20" dataDxfId="20">
      <calculatedColumnFormula>GEOMEAN(F2,H2,I2,K2,L2,M2)</calculatedColumnFormula>
    </tableColumn>
  </tableColumns>
  <tableStyleInfo name="TableStyleMedium7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20FE462-85EF-46B2-8E75-DA4B7C47E58A}" name="TransposedTable" displayName="TransposedTable" ref="A1:K11" tableType="queryTable" totalsRowCount="1">
  <autoFilter ref="A1:K10" xr:uid="{219F9D81-E322-46AE-9671-5889F020421F}"/>
  <tableColumns count="11">
    <tableColumn id="1" xr3:uid="{CAF34EE8-D367-463B-8E9D-7C607C1352FC}" uniqueName="1" name="Платформа" queryTableFieldId="1" dataDxfId="8" totalsRowDxfId="9"/>
    <tableColumn id="2" xr3:uid="{2D3F4624-C7F6-44B4-B8B7-F8FAAFF474BF}" uniqueName="2" name="Xeon 6128" totalsRowFunction="custom" queryTableFieldId="2" dataDxfId="7" totalsRowDxfId="10">
      <totalsRowFormula>GEOMEAN(B2:B10)</totalsRowFormula>
    </tableColumn>
    <tableColumn id="3" xr3:uid="{E9DB014A-80A0-449A-889D-43C57BDE2785}" uniqueName="3" name="Atom Z8350" totalsRowFunction="custom" queryTableFieldId="3" dataDxfId="6" totalsRowDxfId="11">
      <totalsRowFormula>GEOMEAN(C2:C10)</totalsRowFormula>
    </tableColumn>
    <tableColumn id="4" xr3:uid="{31CFFA32-09AF-4282-A911-614F48CE7F57}" uniqueName="4" name="Orange Pi PC2" totalsRowFunction="custom" queryTableFieldId="4" dataDxfId="5" totalsRowDxfId="12">
      <totalsRowFormula>GEOMEAN(D2:D10)</totalsRowFormula>
    </tableColumn>
    <tableColumn id="5" xr3:uid="{EFB358B2-F925-4786-9C19-A3925961A6D3}" uniqueName="5" name="MBE1C-PC" totalsRowFunction="custom" queryTableFieldId="5" dataDxfId="4" totalsRowDxfId="13">
      <totalsRowFormula>GEOMEAN(E2:E10)</totalsRowFormula>
    </tableColumn>
    <tableColumn id="6" xr3:uid="{C5025C16-7A78-4610-9F31-571D9FDEED0F}" uniqueName="6" name="E2S-PC401" totalsRowFunction="custom" queryTableFieldId="6" dataDxfId="3" totalsRowDxfId="14">
      <totalsRowFormula>GEOMEAN(F2:F10)</totalsRowFormula>
    </tableColumn>
    <tableColumn id="7" xr3:uid="{79DAEC0C-4A23-4602-B380-0575925B466A}" uniqueName="7" name="E8C2" totalsRowFunction="custom" queryTableFieldId="7" dataDxfId="2" totalsRowDxfId="15">
      <totalsRowFormula>GEOMEAN(G2:G10)</totalsRowFormula>
    </tableColumn>
    <tableColumn id="8" xr3:uid="{E0975B64-D1EF-4274-90DA-941104461C5A}" uniqueName="8" name="E8C-SWTX" totalsRowFunction="custom" queryTableFieldId="8" dataDxfId="1" totalsRowDxfId="16">
      <totalsRowFormula>GEOMEAN(H2:H10)</totalsRowFormula>
    </tableColumn>
    <tableColumn id="9" xr3:uid="{0FFCA8A9-CF4D-4AF5-A9DC-5FB5CF848883}" uniqueName="9" name="E2C+DSP" totalsRowFunction="custom" queryTableFieldId="9" dataDxfId="0" totalsRowDxfId="17">
      <totalsRowFormula>GEOMEAN(I2:I10)</totalsRowFormula>
    </tableColumn>
    <tableColumn id="10" xr3:uid="{1E666F03-89D9-4000-9754-A321FD70410D}" uniqueName="10" name="R1000" totalsRowFunction="custom" queryTableFieldId="10" totalsRowDxfId="18">
      <totalsRowFormula>GEOMEAN(J2:J10)</totalsRowFormula>
    </tableColumn>
    <tableColumn id="11" xr3:uid="{CAA2C478-3949-443C-86FE-2DD2710CA543}" uniqueName="11" name="R2000" totalsRowFunction="custom" queryTableFieldId="11" totalsRowDxfId="19">
      <totalsRowFormula>GEOMEAN(K2:K10)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0B5ECB-701B-4724-91FF-2BEB9C966BD4}" name="dhrystones_with_runtimes" displayName="dhrystones_with_runtimes" ref="A1:I4" tableType="queryTable" totalsRowShown="0">
  <autoFilter ref="A1:I4" xr:uid="{9FDAA686-3D74-4608-82B0-68F96BC5E08C}"/>
  <tableColumns count="9">
    <tableColumn id="1" xr3:uid="{CC223FF3-43FC-4805-BF3D-90A4F5485E72}" uniqueName="1" name="Платформа" queryTableFieldId="1" dataDxfId="26"/>
    <tableColumn id="2" xr3:uid="{AAEF704F-CFC5-4C7C-9F68-2BED8551AB70}" uniqueName="2" name="Процессор" queryTableFieldId="2" dataDxfId="25"/>
    <tableColumn id="3" xr3:uid="{CF226F52-ABDD-487F-B6B2-EB476F7CB4A3}" uniqueName="3" name="Ядер" queryTableFieldId="3"/>
    <tableColumn id="4" xr3:uid="{C64C9A09-437B-4A29-A9AA-A1D7286DB6DD}" uniqueName="4" name="Тактовая частота (MHz)" queryTableFieldId="4"/>
    <tableColumn id="5" xr3:uid="{4EFB4B39-FC60-4662-8BB3-4BD917B8DD2C}" uniqueName="5" name="Архитектура" queryTableFieldId="5" dataDxfId="24"/>
    <tableColumn id="6" xr3:uid="{EEF50B20-D6B7-477F-9E70-0D10090658F9}" uniqueName="6" name="VAX Dhrystones (single-thread)" queryTableFieldId="6"/>
    <tableColumn id="7" xr3:uid="{913732F3-7B32-4C9C-BD2A-C5903319CDB9}" uniqueName="7" name="VAX Dhrystones (mono)" queryTableFieldId="7"/>
    <tableColumn id="8" xr3:uid="{049DEE0A-5DE9-4B33-9F4C-582F7B3640BE}" uniqueName="8" name="VAX Dhrystones (netcore)" queryTableFieldId="8"/>
    <tableColumn id="9" xr3:uid="{3E863E33-3A8A-4631-ADBD-B65EB82AB576}" uniqueName="9" name="Vax Dhrystones Relative to Core i7-2600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FF5A58-D6D5-4AE9-A967-F7894B6C562D}" name="relative_cpu" displayName="relative_cpu" ref="A1:A2" tableType="queryTable" totalsRowShown="0">
  <autoFilter ref="A1:A2" xr:uid="{B93DF6B4-7D06-4D7F-B33E-F8E82F6FA4DC}"/>
  <tableColumns count="1">
    <tableColumn id="1" xr3:uid="{89BD6124-44FD-48CC-AB75-161362174FAB}" uniqueName="1" name="relative-cpu" queryTableFieldId="1" dataDxf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2ED90A-6628-4EA5-BCF3-C865CCDAFE0B}" name="dhrystones_no_runtimes" displayName="dhrystones_no_runtimes" ref="A1:H37" tableType="queryTable" totalsRowShown="0">
  <autoFilter ref="A1:H37" xr:uid="{8A94134D-0621-47E7-BBC3-0161FA621F90}"/>
  <sortState xmlns:xlrd2="http://schemas.microsoft.com/office/spreadsheetml/2017/richdata2" ref="A2:H37">
    <sortCondition ref="H1:H37"/>
  </sortState>
  <tableColumns count="8">
    <tableColumn id="1" xr3:uid="{ECD2B261-0B78-4042-8EFB-3722C98ECC38}" uniqueName="1" name="Платформа" queryTableFieldId="1" dataDxfId="43"/>
    <tableColumn id="2" xr3:uid="{5EE24B40-49F4-41B7-9E99-721A9DE954F9}" uniqueName="2" name="Процессор" queryTableFieldId="2" dataDxfId="42"/>
    <tableColumn id="3" xr3:uid="{2477D052-EFAB-4319-B85A-40E3ACC7D3E6}" uniqueName="3" name="Ядер" queryTableFieldId="3"/>
    <tableColumn id="4" xr3:uid="{ED52C2C4-C95E-45F8-8BE5-85A78BEB6B32}" uniqueName="4" name="Тактовая частота (MHz)" queryTableFieldId="4"/>
    <tableColumn id="5" xr3:uid="{6FBDB4DC-3E95-4032-8E84-7B58181AD81C}" uniqueName="5" name="Архитектура" queryTableFieldId="5" dataDxfId="41"/>
    <tableColumn id="6" xr3:uid="{F9A24695-4045-4F11-9922-FD715D230C92}" uniqueName="6" name="VAX Dhrystones (single-thread)" queryTableFieldId="6"/>
    <tableColumn id="9" xr3:uid="{4E2E950D-0BB7-487B-B96E-3D6D3D319B07}" uniqueName="9" name="VAX Dhrystones Per 1 MHz" queryTableFieldId="9"/>
    <tableColumn id="10" xr3:uid="{6D0368DD-5A08-485E-BA90-039EC8925FF3}" uniqueName="10" name="Vax Dhrystones Relative to Core i7-2600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E485E8-FF60-4894-A1CF-D73C58AABC6A}" name="whetstones_no_runtimes" displayName="whetstones_no_runtimes" ref="A1:K37" tableType="queryTable" totalsRowShown="0" headerRowDxfId="53">
  <autoFilter ref="A1:K37" xr:uid="{AE5CF6A3-FAB8-4349-8F63-C74C14227A1C}"/>
  <sortState xmlns:xlrd2="http://schemas.microsoft.com/office/spreadsheetml/2017/richdata2" ref="A2:K37">
    <sortCondition ref="K1:K37"/>
  </sortState>
  <tableColumns count="11">
    <tableColumn id="1" xr3:uid="{4A8D72FB-DE6A-4D3A-8D24-2A415696AC4E}" uniqueName="1" name="Платформа" queryTableFieldId="1" dataDxfId="40"/>
    <tableColumn id="2" xr3:uid="{2B4A3241-4B2E-452E-96F3-16E101161F91}" uniqueName="2" name="Процессор" queryTableFieldId="2" dataDxfId="39"/>
    <tableColumn id="3" xr3:uid="{9D1894A4-D44C-40CE-A5EB-680EF8D587CA}" uniqueName="3" name="Ядер" queryTableFieldId="3"/>
    <tableColumn id="4" xr3:uid="{55535FD4-340C-4CB5-AC84-912FA264FF5D}" uniqueName="4" name="Тактовая частота (MHz)" queryTableFieldId="4"/>
    <tableColumn id="5" xr3:uid="{358AEAC5-142B-4974-9C32-95E9240A5F1B}" uniqueName="5" name="Архитектура" queryTableFieldId="5" dataDxfId="38"/>
    <tableColumn id="6" xr3:uid="{EAA01C21-BB50-4268-91B9-48746050C476}" uniqueName="6" name="MWIPS (single-thread)" queryTableFieldId="6"/>
    <tableColumn id="7" xr3:uid="{77B7818B-EE2A-4FF9-BE93-A565F2131A82}" uniqueName="7" name="MWIPS (multi-thread)" queryTableFieldId="7"/>
    <tableColumn id="8" xr3:uid="{B8E7E64B-7ACA-4A8A-9750-C4D95B078E04}" uniqueName="8" name="MWIPS Per 1 MHz (single-thread)" queryTableFieldId="8"/>
    <tableColumn id="9" xr3:uid="{8C48ED87-C2B4-46F8-BE81-A7464E18A48A}" uniqueName="9" name="MWIPS Per 1 MHz (multi-thread)" queryTableFieldId="9"/>
    <tableColumn id="10" xr3:uid="{756340D9-1812-40B9-9CAD-247AE5FE91E8}" uniqueName="10" name="MWIPS Relative to Core i7-2600 (single-thread)" queryTableFieldId="10"/>
    <tableColumn id="11" xr3:uid="{CAA55DB3-C90F-4DC5-B04D-ECA764399C94}" uniqueName="11" name="MWIPS Relative to Core i7-2600 (multi-thread)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A4C7D1-65CC-41BE-91CD-796766861161}" name="coremark_detailed" displayName="coremark_detailed" ref="A1:K37" tableType="queryTable" totalsRowShown="0" headerRowDxfId="52">
  <autoFilter ref="A1:K37" xr:uid="{CE3BD04F-F076-45F1-BAC4-DEF1041D88AC}"/>
  <sortState xmlns:xlrd2="http://schemas.microsoft.com/office/spreadsheetml/2017/richdata2" ref="A2:K37">
    <sortCondition ref="F1:F37"/>
  </sortState>
  <tableColumns count="11">
    <tableColumn id="1" xr3:uid="{9D9F9C34-4245-44C3-B50C-E4F2E35F4936}" uniqueName="1" name="Платформа" queryTableFieldId="1" dataDxfId="37"/>
    <tableColumn id="2" xr3:uid="{42298A8E-6B15-4777-A744-7E44673D2E7A}" uniqueName="2" name="Процессор" queryTableFieldId="2" dataDxfId="36"/>
    <tableColumn id="3" xr3:uid="{3C47D06A-7CFA-4EAE-AA12-B8ED2A93A762}" uniqueName="3" name="Ядер" queryTableFieldId="3"/>
    <tableColumn id="4" xr3:uid="{7BFF0964-FF75-4551-893E-9D0225BFBC94}" uniqueName="4" name="Тактовая частота (MHz)" queryTableFieldId="4"/>
    <tableColumn id="5" xr3:uid="{84938346-7FFC-4DDC-8DF2-5693CF5FE99A}" uniqueName="5" name="Архитектура" queryTableFieldId="5" dataDxfId="35"/>
    <tableColumn id="6" xr3:uid="{03B1562E-05C0-4299-84D5-248762EFF8A8}" uniqueName="6" name="Coremark (single-thread)" queryTableFieldId="6"/>
    <tableColumn id="7" xr3:uid="{231A4193-5AC1-4639-B5E2-EEFC19C44FE3}" uniqueName="7" name="Coremark (multi-thread)" queryTableFieldId="7"/>
    <tableColumn id="8" xr3:uid="{2F2BCF1E-E3C6-4B0C-8F7A-DB6233F2CD94}" uniqueName="8" name="Coremark Per 1 MHz (single-thread)" queryTableFieldId="8"/>
    <tableColumn id="9" xr3:uid="{8B742661-F859-4B23-B0CD-1BAE4B0FED7A}" uniqueName="9" name="Coremark Per 1 MHz (multi-thread)" queryTableFieldId="9"/>
    <tableColumn id="10" xr3:uid="{4E7E0089-7D73-4E6A-AC41-CA65EFE4786A}" uniqueName="10" name="Coremark Relative to Core i7-2600 (single-thread)" queryTableFieldId="10"/>
    <tableColumn id="11" xr3:uid="{DF35CAF5-0773-4123-AA3C-09712D6472A7}" uniqueName="11" name="Coremark Relative To Core i7-2600 (multi-thread)" queryTableField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540AE9-6884-4A52-80FC-EA9692C046B0}" name="scimark2_detailed" displayName="scimark2_detailed" ref="A1:L37" tableType="queryTable" totalsRowShown="0" headerRowDxfId="51">
  <autoFilter ref="A1:L37" xr:uid="{7CA14CFA-950E-4AB7-A821-84957DCE41E5}">
    <filterColumn colId="11">
      <customFilters>
        <customFilter operator="notEqual" val=" "/>
      </customFilters>
    </filterColumn>
  </autoFilter>
  <sortState xmlns:xlrd2="http://schemas.microsoft.com/office/spreadsheetml/2017/richdata2" ref="A2:L37">
    <sortCondition ref="F1:F37"/>
  </sortState>
  <tableColumns count="12">
    <tableColumn id="1" xr3:uid="{F7F6633F-72D2-4BE2-9FC8-4BC2FDDF5186}" uniqueName="1" name="Платформа" queryTableFieldId="1" dataDxfId="29"/>
    <tableColumn id="2" xr3:uid="{2CDB7E0D-A3B4-42E8-B9B8-3925BA95ABC4}" uniqueName="2" name="Процессор" queryTableFieldId="2" dataDxfId="28"/>
    <tableColumn id="3" xr3:uid="{DE054C7E-CB7E-4937-96CF-DCD5DEE13C83}" uniqueName="3" name="Ядер" queryTableFieldId="3"/>
    <tableColumn id="4" xr3:uid="{1AA2FD5B-82A7-47CC-A7BB-F1A6D30CCA7E}" uniqueName="4" name="Тактовая частота (MHz)" queryTableFieldId="4"/>
    <tableColumn id="5" xr3:uid="{3A0BC26E-4B10-49FE-BEC9-C3BA8ABA1299}" uniqueName="5" name="Архитектура" queryTableFieldId="5" dataDxfId="27"/>
    <tableColumn id="6" xr3:uid="{53F788BD-36DD-4DA7-B66B-7F6BA9E5B66B}" uniqueName="6" name="Composite Score" queryTableFieldId="6"/>
    <tableColumn id="7" xr3:uid="{8909DF03-18C7-4DB7-BBD3-19E95676EE45}" uniqueName="7" name="FFT" queryTableFieldId="7"/>
    <tableColumn id="8" xr3:uid="{248DA27B-51F2-4366-BD66-BFABA119ECA5}" uniqueName="8" name="SOR" queryTableFieldId="8"/>
    <tableColumn id="9" xr3:uid="{CFA21A80-EBBB-42D9-8FB2-C6C27C04C04E}" uniqueName="9" name="MonteCarlo" queryTableFieldId="9"/>
    <tableColumn id="10" xr3:uid="{97903281-62BE-4D94-A0CE-1FBA901CD12D}" uniqueName="10" name="Sparse matmult" queryTableFieldId="10"/>
    <tableColumn id="11" xr3:uid="{0F2FA7EF-D72D-4711-97AE-359473598B84}" uniqueName="11" name="LU" queryTableFieldId="11"/>
    <tableColumn id="12" xr3:uid="{25F218D8-6854-4142-A3B7-6D5588AEAE91}" uniqueName="12" name="Composite Score Relative To Core i7-2600" queryTableField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26B887E-36D3-4D0F-925C-1C8EFE12270D}" name="memspeed" displayName="memspeed" ref="A1:J37" tableType="queryTable" totalsRowShown="0" headerRowDxfId="50">
  <autoFilter ref="A1:J37" xr:uid="{F9919FCF-1498-4AA0-A2C9-D356D1854CB6}">
    <filterColumn colId="1">
      <filters>
        <filter val="1311"/>
        <filter val="1324"/>
        <filter val="13327"/>
        <filter val="1598"/>
        <filter val="17395"/>
        <filter val="1915"/>
        <filter val="20403"/>
        <filter val="21353"/>
        <filter val="21463"/>
        <filter val="22267"/>
        <filter val="22896"/>
        <filter val="2364"/>
        <filter val="34626"/>
        <filter val="37065"/>
        <filter val="37092"/>
        <filter val="40906"/>
        <filter val="41032"/>
        <filter val="44195"/>
        <filter val="52992"/>
        <filter val="57653"/>
        <filter val="620"/>
        <filter val="64476"/>
        <filter val="75172"/>
        <filter val="8452"/>
      </filters>
    </filterColumn>
  </autoFilter>
  <sortState xmlns:xlrd2="http://schemas.microsoft.com/office/spreadsheetml/2017/richdata2" ref="A2:J37">
    <sortCondition ref="H1:H37"/>
  </sortState>
  <tableColumns count="10">
    <tableColumn id="1" xr3:uid="{4A94C2CB-4799-42EF-9588-F3DD76A8F4D7}" uniqueName="1" name="Платформа" queryTableFieldId="1" dataDxfId="45"/>
    <tableColumn id="2" xr3:uid="{CF51A31C-A1EB-476C-BFD1-C1BE54FCF8F7}" uniqueName="2" name="16 KB x[m]=x[m]+s*y[m] Sngl" queryTableFieldId="2"/>
    <tableColumn id="3" xr3:uid="{ACB1A7CC-C48E-469D-B79B-8100FEE005D0}" uniqueName="3" name="512 KB x[m]=x[m]+s*y[m] Sngl" queryTableFieldId="3"/>
    <tableColumn id="4" xr3:uid="{9786D5CC-33EB-4844-93E0-CED744DF0843}" uniqueName="4" name="8192 KB x[m]=x[m]+s*y[m] Sngl" queryTableFieldId="4"/>
    <tableColumn id="5" xr3:uid="{FF11639E-503F-459B-B683-2EEC00804489}" uniqueName="5" name="16 KB x[m]=x[m]+y[m] Sngl" queryTableFieldId="5"/>
    <tableColumn id="6" xr3:uid="{7734506F-D0A0-46D3-8EE3-7093CDE7845E}" uniqueName="6" name="512 KB x[m]=x[m]+y[m] Sngl" queryTableFieldId="6"/>
    <tableColumn id="7" xr3:uid="{4B619522-7F4E-4F25-9C6B-6EF26089B33E}" uniqueName="7" name="8192 KB x[m]=x[m]+y[m] Sngl" queryTableFieldId="7"/>
    <tableColumn id="8" xr3:uid="{A5D6DC4E-C2C0-4AE7-8446-B7F181AF0362}" uniqueName="8" name="16 KB x[m]=y[m] Sngl" queryTableFieldId="8"/>
    <tableColumn id="9" xr3:uid="{4609C424-2799-4B05-8A71-1755965D396C}" uniqueName="9" name="512 KB x[m]=y[m] Sngl" queryTableFieldId="9"/>
    <tableColumn id="10" xr3:uid="{96A6AB87-FA6A-4B3A-8146-2ED8349ACD32}" uniqueName="10" name="8192 KB x[m]=y[m] Sngl" queryTableField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7DC23C7-8586-4C5B-8B90-E847F0E1E9FB}" name="linpack_detailed" displayName="linpack_detailed" ref="A1:H37" tableType="queryTable" totalsRowShown="0">
  <autoFilter ref="A1:H37" xr:uid="{8D7C1FB5-D5B1-45AC-90F9-CD7CB2AE2051}"/>
  <sortState xmlns:xlrd2="http://schemas.microsoft.com/office/spreadsheetml/2017/richdata2" ref="A2:H37">
    <sortCondition ref="G1:G37"/>
  </sortState>
  <tableColumns count="8">
    <tableColumn id="1" xr3:uid="{45D73748-D518-41B9-80BC-72E425D93C6C}" uniqueName="1" name="Платформа" queryTableFieldId="1" dataDxfId="34"/>
    <tableColumn id="2" xr3:uid="{2E1CBED9-4F49-408F-A5E7-0BA2D9490061}" uniqueName="2" name="Процессор" queryTableFieldId="2" dataDxfId="33"/>
    <tableColumn id="3" xr3:uid="{B9C6F148-1603-4B8E-ADEE-8A1C177C53A8}" uniqueName="3" name="Ядер" queryTableFieldId="3"/>
    <tableColumn id="4" xr3:uid="{D30C5324-02D8-47B9-A243-493AB9C01704}" uniqueName="4" name="Тактовая частота (MHz)" queryTableFieldId="4"/>
    <tableColumn id="5" xr3:uid="{C305EC5B-7395-44D8-A7C3-6103ADC267A0}" uniqueName="5" name="Архитектура" queryTableFieldId="5" dataDxfId="32"/>
    <tableColumn id="6" xr3:uid="{027880A6-31B6-4AB1-9025-9982F3E5D306}" uniqueName="6" name="Linpack (single-thread)" queryTableFieldId="6"/>
    <tableColumn id="7" xr3:uid="{DB504CBA-D7CB-4592-BA5B-1FACC43B0137}" uniqueName="7" name="Linpack Per 1 MHz (single-thread)" queryTableFieldId="7"/>
    <tableColumn id="8" xr3:uid="{07B4FC45-1CF8-40A1-987F-75440469DAB4}" uniqueName="8" name="Linpack Relative To Core i7-2600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34639B-8A99-49FB-9072-1440F0661813}" name="MpMFlops_details" displayName="MpMFlops_details" ref="A1:M31" tableType="queryTable" totalsRowShown="0" headerRowDxfId="49">
  <autoFilter ref="A1:M31" xr:uid="{19CFEF49-1EB2-4933-AF29-ED23D5018084}"/>
  <sortState xmlns:xlrd2="http://schemas.microsoft.com/office/spreadsheetml/2017/richdata2" ref="A2:M31">
    <sortCondition ref="L1:L31"/>
  </sortState>
  <tableColumns count="13">
    <tableColumn id="1" xr3:uid="{E34164CE-5424-46CC-903F-A7D3EC066744}" uniqueName="1" name="Платформа" queryTableFieldId="1" dataDxfId="31"/>
    <tableColumn id="2" xr3:uid="{20F6D20D-76CC-4EE3-A01E-6E83605BE01D}" uniqueName="2" name="Процессор" queryTableFieldId="2" dataDxfId="30"/>
    <tableColumn id="3" xr3:uid="{9E838CAB-5512-442B-9D58-8D82E726ED99}" uniqueName="3" name="2 ops/w – 102400 4B words" queryTableFieldId="3"/>
    <tableColumn id="4" xr3:uid="{7814BD01-2BA0-4215-87C7-2FD48F2B68FB}" uniqueName="4" name="2 ops/w – 1024000 4B words" queryTableFieldId="4"/>
    <tableColumn id="5" xr3:uid="{E568D0DD-178B-4653-8BA1-160598CE85BE}" uniqueName="5" name="2 ops/w – 10240000 4B words" queryTableFieldId="5"/>
    <tableColumn id="6" xr3:uid="{5CFB5E7C-879B-45C4-8965-81786464D15B}" uniqueName="6" name="8 ops/w – 102400 4B words" queryTableFieldId="6"/>
    <tableColumn id="7" xr3:uid="{2824C296-E434-4941-AECC-5E1AC77A10C4}" uniqueName="7" name="8 ops/w – 1024000 4B words" queryTableFieldId="7"/>
    <tableColumn id="8" xr3:uid="{F2952B53-6598-4E80-A748-FD690284195A}" uniqueName="8" name="8 ops/w – 10240000 4B words" queryTableFieldId="8"/>
    <tableColumn id="9" xr3:uid="{CF11F537-7281-475E-92D5-F7B2FF1309D8}" uniqueName="9" name="32 ops/w – 102400 4B words" queryTableFieldId="9"/>
    <tableColumn id="10" xr3:uid="{0673E415-409D-4623-A271-B404C4EF7F39}" uniqueName="10" name="32 ops/w – 1024000 4B words" queryTableFieldId="10"/>
    <tableColumn id="11" xr3:uid="{16411371-CD29-44C7-A623-0E3E10C9C808}" uniqueName="11" name="32 ops/w – 10240000 4B words" queryTableFieldId="11"/>
    <tableColumn id="12" xr3:uid="{6A4B4F83-8E04-448F-9C21-EEE59B489112}" uniqueName="12" name="Maximum MFLOPS" queryTableFieldId="12"/>
    <tableColumn id="13" xr3:uid="{24361682-C07A-44E4-876F-C71EF04D4235}" uniqueName="13" name="Relative to Core i7-2600" queryTableFieldId="1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A40F91-029E-4E8C-A31D-492632321540}" name="cpus" displayName="cpus" ref="A1:E37" tableType="queryTable" totalsRowShown="0">
  <autoFilter ref="A1:E37" xr:uid="{9830B156-448A-493E-8517-5D8EB2782CD5}"/>
  <tableColumns count="5">
    <tableColumn id="1" xr3:uid="{BEB91558-B052-4060-9A49-88A5C5FC71EA}" uniqueName="1" name="Платформа" queryTableFieldId="1" dataDxfId="48"/>
    <tableColumn id="2" xr3:uid="{85A8DA1C-CCD1-4CF4-AD16-A67659C820A6}" uniqueName="2" name="Процессор" queryTableFieldId="2" dataDxfId="47"/>
    <tableColumn id="3" xr3:uid="{BB74293B-92F4-4BBA-8E40-39F4BC0ADC46}" uniqueName="3" name="Ядер" queryTableFieldId="3"/>
    <tableColumn id="4" xr3:uid="{4587987B-1516-410D-857C-1ACBD50E0D41}" uniqueName="4" name="Тактовая частота (MHz)" queryTableFieldId="4"/>
    <tableColumn id="5" xr3:uid="{354A62AB-8C80-4B3A-A3C5-B5366F919611}" uniqueName="5" name="Архитектура" queryTableFieldId="5" dataDxfId="4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2D85C0-B889-4B89-B26F-B88C28F9F26A}" name="Table2" displayName="Table2" ref="A1:A2" totalsRowShown="0">
  <autoFilter ref="A1:A2" xr:uid="{32F7D54C-96B1-4A78-9EE2-206C18FDA738}"/>
  <tableColumns count="1">
    <tableColumn id="1" xr3:uid="{3A67B0D7-7B8B-4ED8-AA4C-8AE2339F8FB2}" name="DocumentDir">
      <calculatedColumnFormula array="1">LEFT(CELL("filename"),FIND("[",CELL("filename"))-1)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E660-958D-420E-91BA-E7A53FAC1C4D}">
  <dimension ref="A1:O37"/>
  <sheetViews>
    <sheetView tabSelected="1" workbookViewId="0">
      <pane xSplit="1" topLeftCell="B1" activePane="topRight" state="frozen"/>
      <selection pane="topRight" activeCell="J13" sqref="J13"/>
    </sheetView>
  </sheetViews>
  <sheetFormatPr defaultRowHeight="15.05" x14ac:dyDescent="0.3"/>
  <cols>
    <col min="1" max="2" width="14" bestFit="1" customWidth="1"/>
    <col min="3" max="3" width="5.109375" bestFit="1" customWidth="1"/>
    <col min="4" max="4" width="14" bestFit="1" customWidth="1"/>
    <col min="5" max="5" width="11.109375" bestFit="1" customWidth="1"/>
    <col min="6" max="13" width="14" bestFit="1" customWidth="1"/>
    <col min="14" max="14" width="10" bestFit="1" customWidth="1"/>
    <col min="15" max="15" width="12" bestFit="1" customWidth="1"/>
    <col min="16" max="16" width="25.88671875" bestFit="1" customWidth="1"/>
    <col min="17" max="17" width="13.88671875" bestFit="1" customWidth="1"/>
    <col min="18" max="18" width="30.109375" bestFit="1" customWidth="1"/>
    <col min="19" max="19" width="10.109375" bestFit="1" customWidth="1"/>
  </cols>
  <sheetData>
    <row r="1" spans="1:15" s="2" customFormat="1" ht="30.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71</v>
      </c>
      <c r="H1" s="2" t="s">
        <v>72</v>
      </c>
      <c r="I1" s="2" t="s">
        <v>82</v>
      </c>
      <c r="J1" s="2" t="s">
        <v>78</v>
      </c>
      <c r="K1" s="2" t="s">
        <v>79</v>
      </c>
      <c r="L1" s="2" t="s">
        <v>117</v>
      </c>
      <c r="M1" s="2" t="s">
        <v>118</v>
      </c>
      <c r="N1" s="2" t="s">
        <v>124</v>
      </c>
      <c r="O1" s="2" t="s">
        <v>125</v>
      </c>
    </row>
    <row r="2" spans="1:15" x14ac:dyDescent="0.3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272.91000000000003</v>
      </c>
      <c r="H2">
        <v>272.91000000000003</v>
      </c>
      <c r="I2">
        <v>42</v>
      </c>
      <c r="J2">
        <v>1303.78</v>
      </c>
      <c r="K2">
        <v>1303.78</v>
      </c>
      <c r="L2">
        <v>42.5</v>
      </c>
      <c r="M2">
        <v>192</v>
      </c>
      <c r="N2">
        <v>272.91000000000003</v>
      </c>
      <c r="O2" s="1">
        <f>GEOMEAN(F2,H2,I2,K2,L2,M2)</f>
        <v>216.60797249205712</v>
      </c>
    </row>
    <row r="3" spans="1:15" x14ac:dyDescent="0.3">
      <c r="A3" s="1" t="s">
        <v>135</v>
      </c>
      <c r="B3" s="1" t="s">
        <v>136</v>
      </c>
      <c r="C3">
        <v>1</v>
      </c>
      <c r="D3">
        <v>800</v>
      </c>
      <c r="E3" s="1" t="s">
        <v>137</v>
      </c>
      <c r="F3">
        <v>1078.5</v>
      </c>
      <c r="G3">
        <v>542.50400000000002</v>
      </c>
      <c r="H3">
        <v>542.50400000000002</v>
      </c>
      <c r="I3">
        <v>199.88</v>
      </c>
      <c r="J3">
        <v>1310.27</v>
      </c>
      <c r="K3">
        <v>1310.27</v>
      </c>
      <c r="L3">
        <v>126.89</v>
      </c>
      <c r="M3">
        <v>524</v>
      </c>
      <c r="N3">
        <v>542.50400000000002</v>
      </c>
      <c r="O3" s="1">
        <f>GEOMEAN(F3,H3,I3,K3,L3,M3)</f>
        <v>465.60609071013931</v>
      </c>
    </row>
    <row r="4" spans="1:15" x14ac:dyDescent="0.3">
      <c r="A4" s="1" t="s">
        <v>126</v>
      </c>
      <c r="B4" s="1" t="s">
        <v>127</v>
      </c>
      <c r="C4">
        <v>1</v>
      </c>
      <c r="D4">
        <v>1000</v>
      </c>
      <c r="E4" s="1" t="s">
        <v>21</v>
      </c>
      <c r="F4">
        <v>813.44</v>
      </c>
      <c r="G4">
        <v>313.94</v>
      </c>
      <c r="H4">
        <v>321</v>
      </c>
      <c r="I4">
        <v>185.13</v>
      </c>
      <c r="J4">
        <v>1580.52</v>
      </c>
      <c r="K4">
        <v>1580.52</v>
      </c>
      <c r="M4">
        <v>509</v>
      </c>
      <c r="N4">
        <v>661.22</v>
      </c>
      <c r="O4" s="1">
        <f>GEOMEAN(F4,H4,I4,K4,L4,M4)</f>
        <v>522.35412330342638</v>
      </c>
    </row>
    <row r="5" spans="1:15" x14ac:dyDescent="0.3">
      <c r="A5" s="1" t="s">
        <v>20</v>
      </c>
      <c r="B5" s="1" t="s">
        <v>128</v>
      </c>
      <c r="C5">
        <v>1</v>
      </c>
      <c r="D5">
        <v>600</v>
      </c>
      <c r="E5" s="1" t="s">
        <v>21</v>
      </c>
      <c r="F5">
        <v>1085.68</v>
      </c>
      <c r="G5">
        <v>506.94</v>
      </c>
      <c r="H5">
        <v>506.94</v>
      </c>
      <c r="I5">
        <v>338.82</v>
      </c>
      <c r="J5">
        <v>2018.44</v>
      </c>
      <c r="K5">
        <v>2018.44</v>
      </c>
      <c r="M5">
        <v>409</v>
      </c>
      <c r="N5">
        <v>796.31</v>
      </c>
      <c r="O5" s="1">
        <f>GEOMEAN(F5,H5,I5,K5,L5,M5)</f>
        <v>687.81765260507234</v>
      </c>
    </row>
    <row r="6" spans="1:15" x14ac:dyDescent="0.3">
      <c r="A6" s="1" t="s">
        <v>129</v>
      </c>
      <c r="B6" s="1" t="s">
        <v>130</v>
      </c>
      <c r="C6">
        <v>1</v>
      </c>
      <c r="D6">
        <v>933</v>
      </c>
      <c r="E6" s="1" t="s">
        <v>21</v>
      </c>
      <c r="F6">
        <v>1278.27</v>
      </c>
      <c r="G6">
        <v>725.20500000000004</v>
      </c>
      <c r="H6">
        <v>725.20500000000004</v>
      </c>
      <c r="I6">
        <v>342.97</v>
      </c>
      <c r="J6">
        <v>2288.6779999999999</v>
      </c>
      <c r="K6">
        <v>2288.6779999999999</v>
      </c>
      <c r="M6">
        <v>425</v>
      </c>
      <c r="N6">
        <v>1001.7375</v>
      </c>
      <c r="O6" s="1">
        <f>GEOMEAN(F6,H6,I6,K6,L6,M6)</f>
        <v>790.79265875873205</v>
      </c>
    </row>
    <row r="7" spans="1:15" x14ac:dyDescent="0.3">
      <c r="A7" s="1" t="s">
        <v>115</v>
      </c>
      <c r="B7" s="1" t="s">
        <v>116</v>
      </c>
      <c r="C7">
        <v>1</v>
      </c>
      <c r="D7">
        <v>500</v>
      </c>
      <c r="E7" s="1" t="s">
        <v>46</v>
      </c>
      <c r="F7">
        <v>823.07</v>
      </c>
      <c r="G7">
        <v>626.65499999999997</v>
      </c>
      <c r="H7">
        <v>1215</v>
      </c>
      <c r="I7">
        <v>398.17</v>
      </c>
      <c r="J7">
        <v>1143.45</v>
      </c>
      <c r="K7">
        <v>2412.98</v>
      </c>
      <c r="L7">
        <v>155.4</v>
      </c>
      <c r="M7">
        <v>10556</v>
      </c>
      <c r="N7">
        <v>1143.45</v>
      </c>
      <c r="O7" s="1">
        <f>GEOMEAN(F7,H7,I7,K7,L7,M7)</f>
        <v>1078.7751919119589</v>
      </c>
    </row>
    <row r="8" spans="1:15" x14ac:dyDescent="0.3">
      <c r="A8" s="1" t="s">
        <v>24</v>
      </c>
      <c r="B8" s="1" t="s">
        <v>25</v>
      </c>
      <c r="C8">
        <v>1</v>
      </c>
      <c r="D8">
        <v>1000</v>
      </c>
      <c r="E8" s="1" t="s">
        <v>21</v>
      </c>
      <c r="F8">
        <v>1595</v>
      </c>
      <c r="G8">
        <v>816</v>
      </c>
      <c r="H8">
        <v>816</v>
      </c>
      <c r="I8">
        <v>316.67</v>
      </c>
      <c r="J8">
        <v>2246.5700000000002</v>
      </c>
      <c r="K8">
        <v>2246.5700000000002</v>
      </c>
      <c r="N8">
        <v>1595</v>
      </c>
      <c r="O8" s="1">
        <f>GEOMEAN(F8,H8,I8,K8,L8,M8)</f>
        <v>980.94448720129253</v>
      </c>
    </row>
    <row r="9" spans="1:15" x14ac:dyDescent="0.3">
      <c r="A9" s="1" t="s">
        <v>119</v>
      </c>
      <c r="B9" s="1" t="s">
        <v>120</v>
      </c>
      <c r="C9">
        <v>4</v>
      </c>
      <c r="D9">
        <v>1000</v>
      </c>
      <c r="E9" s="1" t="s">
        <v>121</v>
      </c>
      <c r="F9">
        <v>1482.19</v>
      </c>
      <c r="G9">
        <v>925.99</v>
      </c>
      <c r="H9">
        <v>3518.76</v>
      </c>
      <c r="I9">
        <v>132.01</v>
      </c>
      <c r="J9">
        <v>1803.86</v>
      </c>
      <c r="K9">
        <v>7212</v>
      </c>
      <c r="N9">
        <v>1803.86</v>
      </c>
      <c r="O9" s="1">
        <f>GEOMEAN(F9,H9,I9,K9,L9,M9)</f>
        <v>1492.7566638286562</v>
      </c>
    </row>
    <row r="10" spans="1:15" x14ac:dyDescent="0.3">
      <c r="A10" s="1" t="s">
        <v>61</v>
      </c>
      <c r="B10" s="1" t="s">
        <v>62</v>
      </c>
      <c r="C10">
        <v>1</v>
      </c>
      <c r="D10">
        <v>985</v>
      </c>
      <c r="E10" s="1" t="s">
        <v>46</v>
      </c>
      <c r="F10">
        <v>1922</v>
      </c>
      <c r="G10">
        <v>1277.55</v>
      </c>
      <c r="H10">
        <v>1312</v>
      </c>
      <c r="I10">
        <v>814.76</v>
      </c>
      <c r="J10">
        <v>2901.49</v>
      </c>
      <c r="K10">
        <v>2848.32</v>
      </c>
      <c r="L10">
        <v>379.23</v>
      </c>
      <c r="M10">
        <v>15676</v>
      </c>
      <c r="N10">
        <v>1922</v>
      </c>
      <c r="O10" s="1">
        <f>GEOMEAN(F10,H10,I10,K10,L10,M10)</f>
        <v>1806.7883142465694</v>
      </c>
    </row>
    <row r="11" spans="1:15" x14ac:dyDescent="0.3">
      <c r="A11" s="1" t="s">
        <v>36</v>
      </c>
      <c r="B11" s="1" t="s">
        <v>37</v>
      </c>
      <c r="C11">
        <v>4</v>
      </c>
      <c r="D11">
        <v>1344</v>
      </c>
      <c r="E11" s="1" t="s">
        <v>28</v>
      </c>
      <c r="F11">
        <v>2370</v>
      </c>
      <c r="G11">
        <v>700.6</v>
      </c>
      <c r="H11">
        <v>1854</v>
      </c>
      <c r="I11">
        <v>174.04</v>
      </c>
      <c r="J11">
        <v>3840.98</v>
      </c>
      <c r="K11">
        <v>15370.82</v>
      </c>
      <c r="L11">
        <v>169.22</v>
      </c>
      <c r="N11">
        <v>2112</v>
      </c>
      <c r="O11" s="1">
        <f>GEOMEAN(F11,H11,I11,K11,L11,M11)</f>
        <v>1147.4431445559908</v>
      </c>
    </row>
    <row r="12" spans="1:15" x14ac:dyDescent="0.3">
      <c r="A12" s="1" t="s">
        <v>22</v>
      </c>
      <c r="B12" s="1" t="s">
        <v>23</v>
      </c>
      <c r="C12">
        <v>1</v>
      </c>
      <c r="D12">
        <v>2800</v>
      </c>
      <c r="E12" s="1" t="s">
        <v>21</v>
      </c>
      <c r="F12">
        <v>2574.86</v>
      </c>
      <c r="G12">
        <v>1252</v>
      </c>
      <c r="H12">
        <v>1267</v>
      </c>
      <c r="I12">
        <v>906.4</v>
      </c>
      <c r="J12">
        <v>6709.77</v>
      </c>
      <c r="K12">
        <v>6709.77</v>
      </c>
      <c r="L12">
        <v>504.26</v>
      </c>
      <c r="M12">
        <v>7240</v>
      </c>
      <c r="N12">
        <v>2574.86</v>
      </c>
      <c r="O12" s="1">
        <f>GEOMEAN(F12,H12,I12,K12,L12,M12)</f>
        <v>2041.6994349596264</v>
      </c>
    </row>
    <row r="13" spans="1:15" x14ac:dyDescent="0.3">
      <c r="A13" s="1" t="s">
        <v>59</v>
      </c>
      <c r="B13" s="1" t="s">
        <v>60</v>
      </c>
      <c r="C13">
        <v>4</v>
      </c>
      <c r="D13">
        <v>800</v>
      </c>
      <c r="E13" s="1" t="s">
        <v>46</v>
      </c>
      <c r="F13">
        <v>3548.8</v>
      </c>
      <c r="G13">
        <v>938.12</v>
      </c>
      <c r="H13">
        <v>2455</v>
      </c>
      <c r="I13">
        <v>674.68</v>
      </c>
      <c r="J13">
        <v>2364.2399999999998</v>
      </c>
      <c r="K13">
        <v>8458.44</v>
      </c>
      <c r="M13">
        <v>35782</v>
      </c>
      <c r="N13">
        <v>3001.9</v>
      </c>
      <c r="O13" s="1">
        <f>GEOMEAN(F13,H13,I13,K13,L13,M13)</f>
        <v>4467.2180182357297</v>
      </c>
    </row>
    <row r="14" spans="1:15" x14ac:dyDescent="0.3">
      <c r="A14" s="1" t="s">
        <v>38</v>
      </c>
      <c r="B14" s="1" t="s">
        <v>39</v>
      </c>
      <c r="C14">
        <v>4</v>
      </c>
      <c r="D14">
        <v>1200</v>
      </c>
      <c r="E14" s="1" t="s">
        <v>28</v>
      </c>
      <c r="F14">
        <v>2469</v>
      </c>
      <c r="G14">
        <v>997.2</v>
      </c>
      <c r="H14">
        <v>2779.8</v>
      </c>
      <c r="I14">
        <v>180</v>
      </c>
      <c r="J14">
        <v>3841</v>
      </c>
      <c r="K14">
        <v>15363.93</v>
      </c>
      <c r="M14">
        <v>4621</v>
      </c>
      <c r="N14">
        <v>3310.4</v>
      </c>
      <c r="O14" s="1">
        <f>GEOMEAN(F14,H14,I14,K14,L14,M14)</f>
        <v>2446.8598050565461</v>
      </c>
    </row>
    <row r="15" spans="1:15" x14ac:dyDescent="0.3">
      <c r="A15" s="1" t="s">
        <v>51</v>
      </c>
      <c r="B15" s="1" t="s">
        <v>52</v>
      </c>
      <c r="C15">
        <v>8</v>
      </c>
      <c r="D15">
        <v>1200</v>
      </c>
      <c r="E15" s="1" t="s">
        <v>46</v>
      </c>
      <c r="F15">
        <v>3554.46</v>
      </c>
      <c r="G15">
        <v>1545.92</v>
      </c>
      <c r="H15">
        <v>12420</v>
      </c>
      <c r="I15">
        <v>1005.79</v>
      </c>
      <c r="J15">
        <v>3413.36</v>
      </c>
      <c r="K15">
        <v>26396.83</v>
      </c>
      <c r="L15">
        <v>469.46</v>
      </c>
      <c r="M15">
        <v>302580</v>
      </c>
      <c r="N15">
        <v>3554.46</v>
      </c>
      <c r="O15" s="1">
        <f>GEOMEAN(F15,H15,I15,K15,L15,M15)</f>
        <v>7417.0667617734125</v>
      </c>
    </row>
    <row r="16" spans="1:15" x14ac:dyDescent="0.3">
      <c r="A16" s="1" t="s">
        <v>34</v>
      </c>
      <c r="B16" s="1" t="s">
        <v>35</v>
      </c>
      <c r="C16">
        <v>4</v>
      </c>
      <c r="D16">
        <v>1152</v>
      </c>
      <c r="E16" s="1" t="s">
        <v>28</v>
      </c>
      <c r="F16">
        <v>2949.12</v>
      </c>
      <c r="G16">
        <v>980.26</v>
      </c>
      <c r="H16">
        <v>3798</v>
      </c>
      <c r="I16">
        <v>163.44</v>
      </c>
      <c r="J16">
        <v>3869.72</v>
      </c>
      <c r="K16">
        <v>14901.28</v>
      </c>
      <c r="L16">
        <v>191.59</v>
      </c>
      <c r="M16">
        <v>6597</v>
      </c>
      <c r="N16">
        <v>3798</v>
      </c>
      <c r="O16" s="1">
        <f>GEOMEAN(F16,H16,I16,K16,L16,M16)</f>
        <v>1804.0896260011675</v>
      </c>
    </row>
    <row r="17" spans="1:15" x14ac:dyDescent="0.3">
      <c r="A17" s="1" t="s">
        <v>122</v>
      </c>
      <c r="B17" s="1" t="s">
        <v>123</v>
      </c>
      <c r="C17">
        <v>8</v>
      </c>
      <c r="D17">
        <v>2000</v>
      </c>
      <c r="E17" s="1" t="s">
        <v>121</v>
      </c>
      <c r="F17">
        <v>3490.52</v>
      </c>
      <c r="G17">
        <v>2252.5</v>
      </c>
      <c r="H17">
        <v>17119</v>
      </c>
      <c r="I17">
        <v>920.48</v>
      </c>
      <c r="J17">
        <v>4239.3999999999996</v>
      </c>
      <c r="K17">
        <v>32219.439999999999</v>
      </c>
      <c r="N17">
        <v>4239.3999999999996</v>
      </c>
      <c r="O17" s="1">
        <f>GEOMEAN(F17,H17,I17,K17,L17,M17)</f>
        <v>6488.2147628616522</v>
      </c>
    </row>
    <row r="18" spans="1:15" x14ac:dyDescent="0.3">
      <c r="A18" s="1" t="s">
        <v>31</v>
      </c>
      <c r="B18" s="1" t="s">
        <v>32</v>
      </c>
      <c r="C18">
        <v>4</v>
      </c>
      <c r="D18">
        <v>1700</v>
      </c>
      <c r="E18" s="1" t="s">
        <v>33</v>
      </c>
      <c r="F18">
        <v>4495.03</v>
      </c>
      <c r="G18">
        <v>1305.1600000000001</v>
      </c>
      <c r="H18">
        <v>4291</v>
      </c>
      <c r="I18">
        <v>268.73</v>
      </c>
      <c r="J18">
        <v>6109.07</v>
      </c>
      <c r="K18">
        <v>24162.55</v>
      </c>
      <c r="M18">
        <v>3276</v>
      </c>
      <c r="N18">
        <v>4393.0149999999994</v>
      </c>
      <c r="O18" s="1">
        <f>GEOMEAN(F18,H18,I18,K18,L18,M18)</f>
        <v>3331.3386539131911</v>
      </c>
    </row>
    <row r="19" spans="1:15" x14ac:dyDescent="0.3">
      <c r="A19" s="1" t="s">
        <v>63</v>
      </c>
      <c r="B19" s="1" t="s">
        <v>64</v>
      </c>
      <c r="C19">
        <v>2</v>
      </c>
      <c r="D19">
        <v>1200</v>
      </c>
      <c r="E19" s="1" t="s">
        <v>65</v>
      </c>
      <c r="F19">
        <v>3650</v>
      </c>
      <c r="G19">
        <v>613.5</v>
      </c>
      <c r="H19">
        <v>1227</v>
      </c>
      <c r="J19">
        <v>6182</v>
      </c>
      <c r="K19">
        <v>12364</v>
      </c>
      <c r="N19">
        <v>4916</v>
      </c>
      <c r="O19" s="1">
        <f>GEOMEAN(F19,H19,I19,K19,L19,M19)</f>
        <v>3811.52530876733</v>
      </c>
    </row>
    <row r="20" spans="1:15" x14ac:dyDescent="0.3">
      <c r="A20" s="1" t="s">
        <v>47</v>
      </c>
      <c r="B20" s="1" t="s">
        <v>48</v>
      </c>
      <c r="C20">
        <v>8</v>
      </c>
      <c r="D20">
        <v>1550</v>
      </c>
      <c r="E20" s="1" t="s">
        <v>46</v>
      </c>
      <c r="F20">
        <v>5357.45</v>
      </c>
      <c r="G20">
        <v>1703.75</v>
      </c>
      <c r="H20">
        <v>14571.94</v>
      </c>
      <c r="I20">
        <v>1269.79</v>
      </c>
      <c r="J20">
        <v>4359.51</v>
      </c>
      <c r="K20">
        <v>34485.24</v>
      </c>
      <c r="L20">
        <v>472.24</v>
      </c>
      <c r="M20">
        <v>336469</v>
      </c>
      <c r="N20">
        <v>5357.45</v>
      </c>
      <c r="O20" s="1">
        <f>GEOMEAN(F20,H20,I20,K20,L20,M20)</f>
        <v>9032.848938050076</v>
      </c>
    </row>
    <row r="21" spans="1:15" x14ac:dyDescent="0.3">
      <c r="A21" s="1" t="s">
        <v>16</v>
      </c>
      <c r="B21" s="1" t="s">
        <v>17</v>
      </c>
      <c r="C21">
        <v>4</v>
      </c>
      <c r="D21">
        <v>1440</v>
      </c>
      <c r="E21" s="1" t="s">
        <v>7</v>
      </c>
      <c r="F21">
        <v>4677.3</v>
      </c>
      <c r="G21">
        <v>2085.2399999999998</v>
      </c>
      <c r="H21">
        <v>6636</v>
      </c>
      <c r="I21">
        <v>1021.44</v>
      </c>
      <c r="J21">
        <v>6893.09</v>
      </c>
      <c r="K21">
        <v>23814.68</v>
      </c>
      <c r="L21">
        <v>509.44</v>
      </c>
      <c r="M21">
        <v>11934</v>
      </c>
      <c r="N21">
        <v>6636</v>
      </c>
      <c r="O21" s="1">
        <f>GEOMEAN(F21,H21,I21,K21,L21,M21)</f>
        <v>4076.677737207579</v>
      </c>
    </row>
    <row r="22" spans="1:15" x14ac:dyDescent="0.3">
      <c r="A22" s="1" t="s">
        <v>131</v>
      </c>
      <c r="B22" s="1" t="s">
        <v>132</v>
      </c>
      <c r="C22">
        <v>2</v>
      </c>
      <c r="D22">
        <v>1100</v>
      </c>
      <c r="E22" s="1" t="s">
        <v>7</v>
      </c>
      <c r="F22">
        <v>10749.76</v>
      </c>
      <c r="G22">
        <v>3883.3879999999999</v>
      </c>
      <c r="H22">
        <v>7567</v>
      </c>
      <c r="I22">
        <v>1999.76</v>
      </c>
      <c r="J22">
        <v>12503.12</v>
      </c>
      <c r="K22">
        <v>3591.86</v>
      </c>
      <c r="L22">
        <v>964.39</v>
      </c>
      <c r="M22">
        <v>23073</v>
      </c>
      <c r="N22">
        <v>7567</v>
      </c>
      <c r="O22" s="1">
        <f>GEOMEAN(F22,H22,I22,K22,L22,M22)</f>
        <v>4849.1180552941278</v>
      </c>
    </row>
    <row r="23" spans="1:15" x14ac:dyDescent="0.3">
      <c r="A23" s="1" t="s">
        <v>53</v>
      </c>
      <c r="B23" s="1" t="s">
        <v>54</v>
      </c>
      <c r="C23">
        <v>8</v>
      </c>
      <c r="D23">
        <v>1300</v>
      </c>
      <c r="E23" s="1" t="s">
        <v>46</v>
      </c>
      <c r="F23">
        <v>7779.4</v>
      </c>
      <c r="G23">
        <v>1748.37</v>
      </c>
      <c r="H23">
        <v>13818</v>
      </c>
      <c r="I23">
        <v>1075.27</v>
      </c>
      <c r="J23">
        <v>4907.57</v>
      </c>
      <c r="K23">
        <v>35395.620000000003</v>
      </c>
      <c r="L23">
        <v>511.43</v>
      </c>
      <c r="M23">
        <v>160334</v>
      </c>
      <c r="N23">
        <v>7779.4</v>
      </c>
      <c r="O23" s="1">
        <f>GEOMEAN(F23,H23,I23,K23,L23,M23)</f>
        <v>8335.7566687402232</v>
      </c>
    </row>
    <row r="24" spans="1:15" x14ac:dyDescent="0.3">
      <c r="A24" s="1" t="s">
        <v>29</v>
      </c>
      <c r="B24" s="1" t="s">
        <v>30</v>
      </c>
      <c r="C24">
        <v>6</v>
      </c>
      <c r="D24">
        <v>1800</v>
      </c>
      <c r="E24" s="1" t="s">
        <v>28</v>
      </c>
      <c r="F24">
        <v>8230</v>
      </c>
      <c r="G24">
        <v>2136.98</v>
      </c>
      <c r="H24">
        <v>9931</v>
      </c>
      <c r="I24">
        <v>845.09</v>
      </c>
      <c r="M24">
        <v>23657</v>
      </c>
      <c r="N24">
        <v>9080.5</v>
      </c>
      <c r="O24" s="1">
        <f>GEOMEAN(F24,H24,I24,K24,L24,M24)</f>
        <v>6357.9024824831904</v>
      </c>
    </row>
    <row r="25" spans="1:15" x14ac:dyDescent="0.3">
      <c r="A25" s="1" t="s">
        <v>57</v>
      </c>
      <c r="B25" s="1" t="s">
        <v>58</v>
      </c>
      <c r="C25">
        <v>16</v>
      </c>
      <c r="D25">
        <v>750</v>
      </c>
      <c r="E25" s="1" t="s">
        <v>46</v>
      </c>
      <c r="F25">
        <v>3329.51</v>
      </c>
      <c r="G25">
        <v>970.8</v>
      </c>
      <c r="H25">
        <v>15790</v>
      </c>
      <c r="I25">
        <v>632.51</v>
      </c>
      <c r="J25">
        <v>2216.48</v>
      </c>
      <c r="K25">
        <v>34457.870000000003</v>
      </c>
      <c r="M25">
        <v>133304</v>
      </c>
      <c r="N25">
        <v>9559.755000000001</v>
      </c>
      <c r="O25" s="1">
        <f>GEOMEAN(F25,H25,I25,K25,L25,M25)</f>
        <v>10884.094199430219</v>
      </c>
    </row>
    <row r="26" spans="1:15" x14ac:dyDescent="0.3">
      <c r="A26" s="1" t="s">
        <v>14</v>
      </c>
      <c r="B26" s="1" t="s">
        <v>15</v>
      </c>
      <c r="C26">
        <v>4</v>
      </c>
      <c r="D26">
        <v>2133</v>
      </c>
      <c r="E26" s="1" t="s">
        <v>7</v>
      </c>
      <c r="F26">
        <v>10919.4</v>
      </c>
      <c r="G26">
        <v>2824.97</v>
      </c>
      <c r="H26">
        <v>8837</v>
      </c>
      <c r="I26">
        <v>2155.62</v>
      </c>
      <c r="J26">
        <v>9980.9500000000007</v>
      </c>
      <c r="K26">
        <v>24252.71</v>
      </c>
      <c r="L26">
        <v>1002.61</v>
      </c>
      <c r="M26">
        <v>25115</v>
      </c>
      <c r="N26">
        <v>9980.9500000000007</v>
      </c>
      <c r="O26" s="1">
        <f>GEOMEAN(F26,H26,I26,K26,L26,M26)</f>
        <v>7090.0650616849616</v>
      </c>
    </row>
    <row r="27" spans="1:15" x14ac:dyDescent="0.3">
      <c r="A27" s="1" t="s">
        <v>18</v>
      </c>
      <c r="B27" s="1" t="s">
        <v>19</v>
      </c>
      <c r="C27">
        <v>4</v>
      </c>
      <c r="D27">
        <v>2600</v>
      </c>
      <c r="E27" s="1" t="s">
        <v>7</v>
      </c>
      <c r="F27">
        <v>11455.81</v>
      </c>
      <c r="G27">
        <v>3718.16</v>
      </c>
      <c r="H27">
        <v>12113</v>
      </c>
      <c r="I27">
        <v>1750.03</v>
      </c>
      <c r="J27">
        <v>11810.56</v>
      </c>
      <c r="K27">
        <v>41666.67</v>
      </c>
      <c r="L27">
        <v>1028.44</v>
      </c>
      <c r="M27">
        <v>42202</v>
      </c>
      <c r="N27">
        <v>11810.56</v>
      </c>
      <c r="O27" s="1">
        <f>GEOMEAN(F27,H27,I27,K27,L27,M27)</f>
        <v>8718.4102229519522</v>
      </c>
    </row>
    <row r="28" spans="1:15" x14ac:dyDescent="0.3">
      <c r="A28" s="1" t="s">
        <v>12</v>
      </c>
      <c r="B28" s="1" t="s">
        <v>13</v>
      </c>
      <c r="C28">
        <v>2</v>
      </c>
      <c r="D28">
        <v>2530</v>
      </c>
      <c r="E28" s="1" t="s">
        <v>7</v>
      </c>
      <c r="F28">
        <v>13308.91</v>
      </c>
      <c r="G28">
        <v>2910.33</v>
      </c>
      <c r="H28">
        <v>5195</v>
      </c>
      <c r="I28">
        <v>1816.02</v>
      </c>
      <c r="J28">
        <v>12481.28</v>
      </c>
      <c r="K28">
        <v>23950.66</v>
      </c>
      <c r="L28">
        <v>1051.93</v>
      </c>
      <c r="M28">
        <v>24236</v>
      </c>
      <c r="N28">
        <v>12481.28</v>
      </c>
      <c r="O28" s="1">
        <f>GEOMEAN(F28,H28,I28,K28,L28,M28)</f>
        <v>6517.8194053238058</v>
      </c>
    </row>
    <row r="29" spans="1:15" x14ac:dyDescent="0.3">
      <c r="A29" s="1" t="s">
        <v>49</v>
      </c>
      <c r="B29" s="1" t="s">
        <v>50</v>
      </c>
      <c r="C29">
        <v>8</v>
      </c>
      <c r="D29">
        <v>1500</v>
      </c>
      <c r="E29" s="1" t="s">
        <v>46</v>
      </c>
      <c r="F29">
        <v>8974.7800000000007</v>
      </c>
      <c r="G29">
        <v>2037.62</v>
      </c>
      <c r="H29">
        <v>16194</v>
      </c>
      <c r="I29">
        <v>1257.24</v>
      </c>
      <c r="J29">
        <v>5510.19</v>
      </c>
      <c r="K29">
        <v>39941.9</v>
      </c>
      <c r="M29">
        <v>325615.15999999997</v>
      </c>
      <c r="N29">
        <v>12584.39</v>
      </c>
      <c r="O29" s="1">
        <f>GEOMEAN(F29,H29,I29,K29,L29,M29)</f>
        <v>18844.555356839508</v>
      </c>
    </row>
    <row r="30" spans="1:15" x14ac:dyDescent="0.3">
      <c r="A30" s="1" t="s">
        <v>40</v>
      </c>
      <c r="B30" s="1" t="s">
        <v>41</v>
      </c>
      <c r="C30">
        <v>128</v>
      </c>
      <c r="D30">
        <v>2600</v>
      </c>
      <c r="E30" s="1" t="s">
        <v>28</v>
      </c>
      <c r="F30">
        <v>21011.57</v>
      </c>
      <c r="G30">
        <v>4340.75</v>
      </c>
      <c r="H30">
        <v>544503.55000000005</v>
      </c>
      <c r="I30">
        <v>3368.37</v>
      </c>
      <c r="J30">
        <v>19309.990000000002</v>
      </c>
      <c r="K30">
        <v>2196796.34</v>
      </c>
      <c r="L30">
        <v>1477.36</v>
      </c>
      <c r="N30">
        <v>20160.78</v>
      </c>
      <c r="O30" s="1">
        <f>GEOMEAN(F30,H30,I30,K30,L30,M30)</f>
        <v>41632.359841639351</v>
      </c>
    </row>
    <row r="31" spans="1:15" x14ac:dyDescent="0.3">
      <c r="A31" s="1" t="s">
        <v>10</v>
      </c>
      <c r="B31" s="1" t="s">
        <v>11</v>
      </c>
      <c r="C31">
        <v>8</v>
      </c>
      <c r="D31">
        <v>3400</v>
      </c>
      <c r="E31" s="1" t="s">
        <v>7</v>
      </c>
      <c r="F31">
        <v>22076.97</v>
      </c>
      <c r="G31">
        <v>5729.52</v>
      </c>
      <c r="H31">
        <v>31319</v>
      </c>
      <c r="I31">
        <v>4302.8900000000003</v>
      </c>
      <c r="J31">
        <v>22692.89</v>
      </c>
      <c r="K31">
        <v>119670.91</v>
      </c>
      <c r="L31">
        <v>1800</v>
      </c>
      <c r="M31">
        <v>84536</v>
      </c>
      <c r="N31">
        <v>22692.89</v>
      </c>
      <c r="O31" s="1">
        <f>GEOMEAN(F31,H31,I31,K31,L31,M31)</f>
        <v>19452.185324711769</v>
      </c>
    </row>
    <row r="32" spans="1:15" x14ac:dyDescent="0.3">
      <c r="A32" s="1" t="s">
        <v>8</v>
      </c>
      <c r="B32" s="1" t="s">
        <v>9</v>
      </c>
      <c r="C32">
        <v>8</v>
      </c>
      <c r="D32">
        <v>2400</v>
      </c>
      <c r="E32" s="1" t="s">
        <v>7</v>
      </c>
      <c r="F32">
        <v>22987.48</v>
      </c>
      <c r="G32">
        <v>5326.9</v>
      </c>
      <c r="H32">
        <v>35234</v>
      </c>
      <c r="I32">
        <v>4915.84</v>
      </c>
      <c r="J32">
        <v>24295.43</v>
      </c>
      <c r="K32">
        <v>123260.23</v>
      </c>
      <c r="L32">
        <v>2071.2600000000002</v>
      </c>
      <c r="M32">
        <v>81235</v>
      </c>
      <c r="N32">
        <v>24295.43</v>
      </c>
      <c r="O32" s="1">
        <f>GEOMEAN(F32,H32,I32,K32,L32,M32)</f>
        <v>20867.734619373561</v>
      </c>
    </row>
    <row r="33" spans="1:15" x14ac:dyDescent="0.3">
      <c r="A33" s="1" t="s">
        <v>26</v>
      </c>
      <c r="B33" s="1" t="s">
        <v>27</v>
      </c>
      <c r="C33">
        <v>16</v>
      </c>
      <c r="D33">
        <v>2300</v>
      </c>
      <c r="E33" s="1" t="s">
        <v>28</v>
      </c>
      <c r="F33">
        <v>11377.63</v>
      </c>
      <c r="G33">
        <v>2851.8</v>
      </c>
      <c r="H33">
        <v>44741</v>
      </c>
      <c r="I33">
        <v>1548.65</v>
      </c>
      <c r="M33">
        <v>117449</v>
      </c>
      <c r="N33">
        <v>28059.315000000002</v>
      </c>
      <c r="O33" s="1">
        <f>GEOMEAN(F33,H33,I33,K33,L33,M33)</f>
        <v>17443.756808964015</v>
      </c>
    </row>
    <row r="34" spans="1:15" x14ac:dyDescent="0.3">
      <c r="A34" s="1" t="s">
        <v>5</v>
      </c>
      <c r="B34" s="1" t="s">
        <v>6</v>
      </c>
      <c r="C34">
        <v>24</v>
      </c>
      <c r="D34">
        <v>3400</v>
      </c>
      <c r="E34" s="1" t="s">
        <v>7</v>
      </c>
      <c r="F34">
        <v>25195.31</v>
      </c>
      <c r="G34">
        <v>5850.41</v>
      </c>
      <c r="H34">
        <v>123854</v>
      </c>
      <c r="I34">
        <v>6105.95</v>
      </c>
      <c r="J34">
        <v>28210.73</v>
      </c>
      <c r="K34">
        <v>670625.22</v>
      </c>
      <c r="L34">
        <v>2427.42</v>
      </c>
      <c r="M34">
        <v>343556</v>
      </c>
      <c r="N34">
        <v>28210.73</v>
      </c>
      <c r="O34" s="1">
        <f>GEOMEAN(F34,H34,I34,K34,L34,M34)</f>
        <v>46910.229254389342</v>
      </c>
    </row>
    <row r="35" spans="1:15" x14ac:dyDescent="0.3">
      <c r="A35" s="1" t="s">
        <v>55</v>
      </c>
      <c r="B35" s="1" t="s">
        <v>56</v>
      </c>
      <c r="C35">
        <v>32</v>
      </c>
      <c r="D35">
        <v>1300</v>
      </c>
      <c r="E35" s="1" t="s">
        <v>46</v>
      </c>
      <c r="F35">
        <v>5844.82</v>
      </c>
      <c r="G35">
        <v>1647.51</v>
      </c>
      <c r="H35">
        <v>53563</v>
      </c>
      <c r="I35">
        <v>1089.02</v>
      </c>
      <c r="J35">
        <v>3813.64</v>
      </c>
      <c r="K35">
        <v>117885.43</v>
      </c>
      <c r="M35">
        <v>461200</v>
      </c>
      <c r="N35">
        <v>29703.91</v>
      </c>
      <c r="O35" s="1">
        <f>GEOMEAN(F35,H35,I35,K35,L35,M35)</f>
        <v>28418.703708156183</v>
      </c>
    </row>
    <row r="36" spans="1:15" x14ac:dyDescent="0.3">
      <c r="A36" s="1" t="s">
        <v>133</v>
      </c>
      <c r="B36" s="1" t="s">
        <v>134</v>
      </c>
      <c r="C36">
        <v>16</v>
      </c>
      <c r="D36">
        <v>3600</v>
      </c>
      <c r="E36" s="1" t="s">
        <v>7</v>
      </c>
      <c r="F36">
        <v>28977.31</v>
      </c>
      <c r="G36">
        <v>7778.0870000000004</v>
      </c>
      <c r="H36">
        <v>110870</v>
      </c>
      <c r="I36">
        <v>7004.23</v>
      </c>
      <c r="J36">
        <v>31456.43</v>
      </c>
      <c r="K36">
        <v>247123.33</v>
      </c>
      <c r="L36">
        <v>2677.02</v>
      </c>
      <c r="M36">
        <v>340280</v>
      </c>
      <c r="N36">
        <v>31456.43</v>
      </c>
      <c r="O36" s="1">
        <f>GEOMEAN(F36,H36,I36,K36,L36,M36)</f>
        <v>41441.841950233487</v>
      </c>
    </row>
    <row r="37" spans="1:15" x14ac:dyDescent="0.3">
      <c r="A37" s="1" t="s">
        <v>44</v>
      </c>
      <c r="B37" s="1" t="s">
        <v>45</v>
      </c>
      <c r="C37">
        <v>16</v>
      </c>
      <c r="D37">
        <v>2000</v>
      </c>
      <c r="E37" s="1" t="s">
        <v>46</v>
      </c>
      <c r="F37">
        <v>11965</v>
      </c>
      <c r="G37">
        <v>2717</v>
      </c>
      <c r="H37">
        <v>43184</v>
      </c>
      <c r="J37">
        <v>7346</v>
      </c>
      <c r="K37">
        <v>106512</v>
      </c>
      <c r="M37">
        <v>868307.1</v>
      </c>
      <c r="N37">
        <v>43184</v>
      </c>
      <c r="O37" s="1">
        <f>GEOMEAN(F37,H37,I37,K37,L37,M37)</f>
        <v>83143.224878715628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F2E4-3D9F-43CD-A302-59C3D340DF0B}">
  <dimension ref="A1:K11"/>
  <sheetViews>
    <sheetView workbookViewId="0">
      <selection activeCell="I5" sqref="I5"/>
    </sheetView>
  </sheetViews>
  <sheetFormatPr defaultRowHeight="15.05" x14ac:dyDescent="0.3"/>
  <cols>
    <col min="1" max="1" width="25.5546875" bestFit="1" customWidth="1"/>
    <col min="2" max="2" width="9.88671875" bestFit="1" customWidth="1"/>
    <col min="3" max="3" width="10.5546875" bestFit="1" customWidth="1"/>
    <col min="4" max="4" width="12" bestFit="1" customWidth="1"/>
    <col min="5" max="5" width="9.109375" bestFit="1" customWidth="1"/>
    <col min="6" max="6" width="9.21875" bestFit="1" customWidth="1"/>
    <col min="7" max="8" width="9.88671875" bestFit="1" customWidth="1"/>
    <col min="9" max="9" width="8.88671875" bestFit="1" customWidth="1"/>
    <col min="10" max="10" width="8" bestFit="1" customWidth="1"/>
    <col min="11" max="11" width="9" bestFit="1" customWidth="1"/>
  </cols>
  <sheetData>
    <row r="1" spans="1:11" x14ac:dyDescent="0.3">
      <c r="A1" t="s">
        <v>0</v>
      </c>
      <c r="B1" t="s">
        <v>5</v>
      </c>
      <c r="C1" t="s">
        <v>16</v>
      </c>
      <c r="D1" t="s">
        <v>34</v>
      </c>
      <c r="E1" t="s">
        <v>61</v>
      </c>
      <c r="F1" t="s">
        <v>59</v>
      </c>
      <c r="G1" t="s">
        <v>49</v>
      </c>
      <c r="H1" t="s">
        <v>53</v>
      </c>
      <c r="I1" t="s">
        <v>115</v>
      </c>
      <c r="J1" t="s">
        <v>119</v>
      </c>
      <c r="K1" t="s">
        <v>122</v>
      </c>
    </row>
    <row r="2" spans="1:11" x14ac:dyDescent="0.3">
      <c r="A2" s="1" t="s">
        <v>66</v>
      </c>
      <c r="B2" s="5">
        <v>25195.31</v>
      </c>
      <c r="C2" s="5">
        <v>4677.3</v>
      </c>
      <c r="D2" s="5">
        <v>2949.12</v>
      </c>
      <c r="E2" s="5">
        <v>1922</v>
      </c>
      <c r="F2" s="5">
        <v>3548.8</v>
      </c>
      <c r="G2" s="5">
        <v>8974.7800000000007</v>
      </c>
      <c r="H2" s="5">
        <v>7779.4</v>
      </c>
      <c r="I2" s="5">
        <v>823.07</v>
      </c>
      <c r="J2">
        <v>1482.19</v>
      </c>
      <c r="K2">
        <v>3490.52</v>
      </c>
    </row>
    <row r="3" spans="1:11" x14ac:dyDescent="0.3">
      <c r="A3" s="1" t="s">
        <v>71</v>
      </c>
      <c r="B3" s="5">
        <v>5850.41</v>
      </c>
      <c r="C3" s="5">
        <v>2085.2399999999998</v>
      </c>
      <c r="D3" s="5">
        <v>980.26</v>
      </c>
      <c r="E3" s="5">
        <v>1277.55</v>
      </c>
      <c r="F3" s="5">
        <v>938.12</v>
      </c>
      <c r="G3" s="5">
        <v>2037.62</v>
      </c>
      <c r="H3" s="5">
        <v>1748.37</v>
      </c>
      <c r="I3" s="5">
        <v>626.65499999999997</v>
      </c>
      <c r="J3">
        <v>925.99</v>
      </c>
      <c r="K3">
        <v>2252.5</v>
      </c>
    </row>
    <row r="4" spans="1:11" x14ac:dyDescent="0.3">
      <c r="A4" s="1" t="s">
        <v>72</v>
      </c>
      <c r="B4" s="5">
        <v>123854</v>
      </c>
      <c r="C4" s="5">
        <v>6636</v>
      </c>
      <c r="D4" s="5">
        <v>3798</v>
      </c>
      <c r="E4" s="5">
        <v>1312</v>
      </c>
      <c r="F4" s="5">
        <v>2455</v>
      </c>
      <c r="G4" s="5">
        <v>16194</v>
      </c>
      <c r="H4" s="5">
        <v>13818</v>
      </c>
      <c r="I4" s="5">
        <v>1215</v>
      </c>
      <c r="J4">
        <v>3518.76</v>
      </c>
      <c r="K4">
        <v>17119</v>
      </c>
    </row>
    <row r="5" spans="1:11" x14ac:dyDescent="0.3">
      <c r="A5" s="1" t="s">
        <v>82</v>
      </c>
      <c r="B5" s="5">
        <v>6105.95</v>
      </c>
      <c r="C5" s="5">
        <v>1021.44</v>
      </c>
      <c r="D5" s="5">
        <v>163.44</v>
      </c>
      <c r="E5" s="5">
        <v>814.76</v>
      </c>
      <c r="F5" s="5">
        <v>674.68</v>
      </c>
      <c r="G5" s="5">
        <v>1257.24</v>
      </c>
      <c r="H5" s="5">
        <v>1075.27</v>
      </c>
      <c r="I5" s="5">
        <v>398.17</v>
      </c>
      <c r="J5">
        <v>132.01</v>
      </c>
      <c r="K5">
        <v>920.48</v>
      </c>
    </row>
    <row r="6" spans="1:11" x14ac:dyDescent="0.3">
      <c r="A6" s="1" t="s">
        <v>78</v>
      </c>
      <c r="B6" s="5">
        <v>28210.73</v>
      </c>
      <c r="C6" s="5">
        <v>6893.09</v>
      </c>
      <c r="D6" s="5">
        <v>3869.72</v>
      </c>
      <c r="E6" s="5">
        <v>2901.49</v>
      </c>
      <c r="F6" s="5">
        <v>2364.2399999999998</v>
      </c>
      <c r="G6" s="5">
        <v>5510.19</v>
      </c>
      <c r="H6" s="5">
        <v>4907.57</v>
      </c>
      <c r="I6" s="5">
        <v>1143.45</v>
      </c>
      <c r="J6">
        <v>1803.86</v>
      </c>
      <c r="K6">
        <v>4239.3999999999996</v>
      </c>
    </row>
    <row r="7" spans="1:11" x14ac:dyDescent="0.3">
      <c r="A7" s="1" t="s">
        <v>79</v>
      </c>
      <c r="B7" s="5">
        <v>670625.22</v>
      </c>
      <c r="C7" s="5">
        <v>23814.68</v>
      </c>
      <c r="D7" s="5">
        <v>14901.28</v>
      </c>
      <c r="E7" s="5">
        <v>2848.32</v>
      </c>
      <c r="F7" s="5">
        <v>8458.44</v>
      </c>
      <c r="G7" s="5">
        <v>39941.9</v>
      </c>
      <c r="H7" s="5">
        <v>35395.620000000003</v>
      </c>
      <c r="I7" s="5">
        <v>2412.98</v>
      </c>
      <c r="J7">
        <v>7212</v>
      </c>
      <c r="K7">
        <v>32219.439999999999</v>
      </c>
    </row>
    <row r="8" spans="1:11" x14ac:dyDescent="0.3">
      <c r="A8" s="1" t="s">
        <v>117</v>
      </c>
      <c r="B8" s="5">
        <v>2427.42</v>
      </c>
      <c r="C8" s="5">
        <v>509.44</v>
      </c>
      <c r="D8" s="5">
        <v>191.59</v>
      </c>
      <c r="E8" s="5">
        <v>379.23</v>
      </c>
      <c r="F8" s="5"/>
      <c r="G8" s="5"/>
      <c r="H8" s="5">
        <v>511.43</v>
      </c>
      <c r="I8" s="5">
        <v>155.4</v>
      </c>
    </row>
    <row r="9" spans="1:11" x14ac:dyDescent="0.3">
      <c r="A9" s="1" t="s">
        <v>118</v>
      </c>
      <c r="B9" s="5">
        <v>343556</v>
      </c>
      <c r="C9" s="5">
        <v>11934</v>
      </c>
      <c r="D9" s="5">
        <v>6597</v>
      </c>
      <c r="E9" s="5">
        <v>15676</v>
      </c>
      <c r="F9" s="5">
        <v>35782</v>
      </c>
      <c r="G9" s="5">
        <v>325615.15999999997</v>
      </c>
      <c r="H9" s="5">
        <v>160334</v>
      </c>
      <c r="I9" s="5">
        <v>10556</v>
      </c>
    </row>
    <row r="10" spans="1:11" x14ac:dyDescent="0.3">
      <c r="A10" s="1" t="s">
        <v>124</v>
      </c>
      <c r="B10" s="5">
        <v>28210.73</v>
      </c>
      <c r="C10" s="5">
        <v>6636</v>
      </c>
      <c r="D10" s="5">
        <v>3798</v>
      </c>
      <c r="E10" s="5">
        <v>1922</v>
      </c>
      <c r="F10" s="5">
        <v>3001.9</v>
      </c>
      <c r="G10" s="5">
        <v>12584.39</v>
      </c>
      <c r="H10" s="5">
        <v>7779.4</v>
      </c>
      <c r="I10" s="5">
        <v>1143.45</v>
      </c>
      <c r="J10">
        <v>1803.86</v>
      </c>
      <c r="K10">
        <v>4239.3999999999996</v>
      </c>
    </row>
    <row r="11" spans="1:11" x14ac:dyDescent="0.3">
      <c r="A11" s="1"/>
      <c r="B11" s="5">
        <f>GEOMEAN(B2:B10)</f>
        <v>33245.708075291725</v>
      </c>
      <c r="C11" s="5">
        <f>GEOMEAN(C2:C10)</f>
        <v>4234.6033854869138</v>
      </c>
      <c r="D11" s="5">
        <f>GEOMEAN(D2:D10)</f>
        <v>1993.28492442841</v>
      </c>
      <c r="E11" s="5">
        <f>GEOMEAN(E2:E10)</f>
        <v>1845.1079428922058</v>
      </c>
      <c r="F11" s="5">
        <f>GEOMEAN(F2:F10)</f>
        <v>3229.9179479173231</v>
      </c>
      <c r="G11" s="5">
        <f>GEOMEAN(G2:G10)</f>
        <v>11634.733135193466</v>
      </c>
      <c r="H11" s="5">
        <f>GEOMEAN(H2:H10)</f>
        <v>6556.6132825839404</v>
      </c>
      <c r="I11" s="5">
        <f>GEOMEAN(I2:I10)</f>
        <v>1028.8184171485827</v>
      </c>
      <c r="J11" s="5">
        <f>GEOMEAN(J2:J10)</f>
        <v>1471.8127994105153</v>
      </c>
      <c r="K11" s="5">
        <f>GEOMEAN(K2:K10)</f>
        <v>4939.4894865260076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1106-EAE0-4ED4-A78F-805DA0942B1B}">
  <dimension ref="A1:I4"/>
  <sheetViews>
    <sheetView workbookViewId="0">
      <selection activeCell="H10" sqref="H10"/>
    </sheetView>
  </sheetViews>
  <sheetFormatPr defaultRowHeight="15.05" x14ac:dyDescent="0.3"/>
  <cols>
    <col min="1" max="1" width="12" bestFit="1" customWidth="1"/>
    <col min="2" max="2" width="40" bestFit="1" customWidth="1"/>
    <col min="3" max="3" width="5.109375" bestFit="1" customWidth="1"/>
    <col min="4" max="4" width="19.88671875" bestFit="1" customWidth="1"/>
    <col min="5" max="5" width="11.109375" bestFit="1" customWidth="1"/>
    <col min="6" max="6" width="25.88671875" bestFit="1" customWidth="1"/>
    <col min="7" max="7" width="19.88671875" bestFit="1" customWidth="1"/>
    <col min="8" max="8" width="21.5546875" bestFit="1" customWidth="1"/>
    <col min="9" max="9" width="33.33203125" bestFit="1" customWidth="1"/>
    <col min="10" max="10" width="40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H1" t="s">
        <v>68</v>
      </c>
      <c r="I1" t="s">
        <v>75</v>
      </c>
    </row>
    <row r="2" spans="1:9" x14ac:dyDescent="0.3">
      <c r="A2" s="1" t="s">
        <v>34</v>
      </c>
      <c r="B2" s="1" t="s">
        <v>35</v>
      </c>
      <c r="C2">
        <v>4</v>
      </c>
      <c r="D2">
        <v>1152</v>
      </c>
      <c r="E2" s="1" t="s">
        <v>28</v>
      </c>
      <c r="F2">
        <v>2949.12</v>
      </c>
      <c r="G2">
        <v>575.71</v>
      </c>
      <c r="H2">
        <v>747.6</v>
      </c>
      <c r="I2">
        <v>0.13</v>
      </c>
    </row>
    <row r="3" spans="1:9" x14ac:dyDescent="0.3">
      <c r="A3" s="1" t="s">
        <v>18</v>
      </c>
      <c r="B3" s="1" t="s">
        <v>19</v>
      </c>
      <c r="C3">
        <v>4</v>
      </c>
      <c r="D3">
        <v>2600</v>
      </c>
      <c r="E3" s="1" t="s">
        <v>7</v>
      </c>
      <c r="F3">
        <v>11455.81</v>
      </c>
      <c r="G3">
        <v>2233.7199999999998</v>
      </c>
      <c r="H3">
        <v>4388.21</v>
      </c>
      <c r="I3">
        <v>0.52</v>
      </c>
    </row>
    <row r="4" spans="1:9" x14ac:dyDescent="0.3">
      <c r="A4" s="1" t="s">
        <v>53</v>
      </c>
      <c r="B4" s="1" t="s">
        <v>54</v>
      </c>
      <c r="C4">
        <v>8</v>
      </c>
      <c r="D4">
        <v>1300</v>
      </c>
      <c r="E4" s="1" t="s">
        <v>46</v>
      </c>
      <c r="F4">
        <v>7779.4</v>
      </c>
      <c r="G4">
        <v>704.04</v>
      </c>
      <c r="I4">
        <v>0.35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3215-3324-4B99-8DEB-83D5AF639344}">
  <dimension ref="A1:A2"/>
  <sheetViews>
    <sheetView workbookViewId="0">
      <selection activeCell="E38" sqref="E38"/>
    </sheetView>
  </sheetViews>
  <sheetFormatPr defaultRowHeight="15.05" x14ac:dyDescent="0.3"/>
  <cols>
    <col min="1" max="1" width="11" bestFit="1" customWidth="1"/>
  </cols>
  <sheetData>
    <row r="1" spans="1:1" x14ac:dyDescent="0.3">
      <c r="A1" t="s">
        <v>70</v>
      </c>
    </row>
    <row r="2" spans="1:1" x14ac:dyDescent="0.3">
      <c r="A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246E-F3A8-414E-ABD2-3BB7E0EA27C9}">
  <dimension ref="A1:H37"/>
  <sheetViews>
    <sheetView zoomScale="70" zoomScaleNormal="70" workbookViewId="0">
      <selection activeCell="G17" sqref="G17"/>
    </sheetView>
  </sheetViews>
  <sheetFormatPr defaultRowHeight="15.05" x14ac:dyDescent="0.3"/>
  <cols>
    <col min="1" max="1" width="17.44140625" bestFit="1" customWidth="1"/>
    <col min="2" max="2" width="44.44140625" bestFit="1" customWidth="1"/>
    <col min="3" max="3" width="5.109375" bestFit="1" customWidth="1"/>
    <col min="4" max="4" width="20.88671875" bestFit="1" customWidth="1"/>
    <col min="5" max="5" width="11.33203125" bestFit="1" customWidth="1"/>
    <col min="6" max="6" width="26.33203125" bestFit="1" customWidth="1"/>
    <col min="7" max="7" width="22.6640625" bestFit="1" customWidth="1"/>
    <col min="8" max="8" width="33.5546875" bestFit="1" customWidth="1"/>
    <col min="9" max="9" width="27.109375" bestFit="1" customWidth="1"/>
    <col min="10" max="10" width="39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69</v>
      </c>
      <c r="H1" t="s">
        <v>75</v>
      </c>
    </row>
    <row r="2" spans="1:8" x14ac:dyDescent="0.3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1.21</v>
      </c>
      <c r="H2">
        <v>0.04</v>
      </c>
    </row>
    <row r="3" spans="1:8" x14ac:dyDescent="0.3">
      <c r="A3" s="1" t="s">
        <v>115</v>
      </c>
      <c r="B3" s="1" t="s">
        <v>116</v>
      </c>
      <c r="C3">
        <v>1</v>
      </c>
      <c r="D3">
        <v>500</v>
      </c>
      <c r="E3" s="1" t="s">
        <v>46</v>
      </c>
      <c r="F3">
        <v>823.07</v>
      </c>
      <c r="G3">
        <v>1.65</v>
      </c>
      <c r="H3">
        <v>0.04</v>
      </c>
    </row>
    <row r="4" spans="1:8" x14ac:dyDescent="0.3">
      <c r="A4" s="1" t="s">
        <v>126</v>
      </c>
      <c r="B4" s="1" t="s">
        <v>127</v>
      </c>
      <c r="C4">
        <v>1</v>
      </c>
      <c r="D4">
        <v>1000</v>
      </c>
      <c r="E4" s="1" t="s">
        <v>21</v>
      </c>
      <c r="F4">
        <v>813.44</v>
      </c>
      <c r="G4">
        <v>0.81</v>
      </c>
      <c r="H4">
        <v>0.04</v>
      </c>
    </row>
    <row r="5" spans="1:8" x14ac:dyDescent="0.3">
      <c r="A5" s="1" t="s">
        <v>20</v>
      </c>
      <c r="B5" s="1" t="s">
        <v>128</v>
      </c>
      <c r="C5">
        <v>1</v>
      </c>
      <c r="D5">
        <v>600</v>
      </c>
      <c r="E5" s="1" t="s">
        <v>21</v>
      </c>
      <c r="F5">
        <v>1085.68</v>
      </c>
      <c r="G5">
        <v>1.81</v>
      </c>
      <c r="H5">
        <v>0.05</v>
      </c>
    </row>
    <row r="6" spans="1:8" x14ac:dyDescent="0.3">
      <c r="A6" s="1" t="s">
        <v>135</v>
      </c>
      <c r="B6" s="1" t="s">
        <v>136</v>
      </c>
      <c r="C6">
        <v>1</v>
      </c>
      <c r="D6">
        <v>800</v>
      </c>
      <c r="E6" s="1" t="s">
        <v>137</v>
      </c>
      <c r="F6">
        <v>1078.5</v>
      </c>
      <c r="G6">
        <v>1.35</v>
      </c>
      <c r="H6">
        <v>0.05</v>
      </c>
    </row>
    <row r="7" spans="1:8" x14ac:dyDescent="0.3">
      <c r="A7" s="1" t="s">
        <v>129</v>
      </c>
      <c r="B7" s="1" t="s">
        <v>130</v>
      </c>
      <c r="C7">
        <v>1</v>
      </c>
      <c r="D7">
        <v>933</v>
      </c>
      <c r="E7" s="1" t="s">
        <v>21</v>
      </c>
      <c r="F7">
        <v>1278.27</v>
      </c>
      <c r="G7">
        <v>1.37</v>
      </c>
      <c r="H7">
        <v>0.06</v>
      </c>
    </row>
    <row r="8" spans="1:8" x14ac:dyDescent="0.3">
      <c r="A8" s="1" t="s">
        <v>24</v>
      </c>
      <c r="B8" s="1" t="s">
        <v>25</v>
      </c>
      <c r="C8">
        <v>1</v>
      </c>
      <c r="D8">
        <v>1000</v>
      </c>
      <c r="E8" s="1" t="s">
        <v>21</v>
      </c>
      <c r="F8">
        <v>1595</v>
      </c>
      <c r="G8">
        <v>1.6</v>
      </c>
      <c r="H8">
        <v>7.0000000000000007E-2</v>
      </c>
    </row>
    <row r="9" spans="1:8" x14ac:dyDescent="0.3">
      <c r="A9" s="1" t="s">
        <v>119</v>
      </c>
      <c r="B9" s="1" t="s">
        <v>120</v>
      </c>
      <c r="C9">
        <v>4</v>
      </c>
      <c r="D9">
        <v>1000</v>
      </c>
      <c r="E9" s="1" t="s">
        <v>121</v>
      </c>
      <c r="F9">
        <v>1482.19</v>
      </c>
      <c r="G9">
        <v>1.48</v>
      </c>
      <c r="H9">
        <v>7.0000000000000007E-2</v>
      </c>
    </row>
    <row r="10" spans="1:8" x14ac:dyDescent="0.3">
      <c r="A10" s="1" t="s">
        <v>61</v>
      </c>
      <c r="B10" s="1" t="s">
        <v>62</v>
      </c>
      <c r="C10">
        <v>1</v>
      </c>
      <c r="D10">
        <v>985</v>
      </c>
      <c r="E10" s="1" t="s">
        <v>46</v>
      </c>
      <c r="F10">
        <v>1922</v>
      </c>
      <c r="G10">
        <v>1.95</v>
      </c>
      <c r="H10">
        <v>0.09</v>
      </c>
    </row>
    <row r="11" spans="1:8" x14ac:dyDescent="0.3">
      <c r="A11" s="1" t="s">
        <v>36</v>
      </c>
      <c r="B11" s="1" t="s">
        <v>37</v>
      </c>
      <c r="C11">
        <v>4</v>
      </c>
      <c r="D11">
        <v>1344</v>
      </c>
      <c r="E11" s="1" t="s">
        <v>28</v>
      </c>
      <c r="F11">
        <v>2370</v>
      </c>
      <c r="G11">
        <v>1.76</v>
      </c>
      <c r="H11">
        <v>0.11</v>
      </c>
    </row>
    <row r="12" spans="1:8" x14ac:dyDescent="0.3">
      <c r="A12" s="1" t="s">
        <v>38</v>
      </c>
      <c r="B12" s="1" t="s">
        <v>39</v>
      </c>
      <c r="C12">
        <v>4</v>
      </c>
      <c r="D12">
        <v>1200</v>
      </c>
      <c r="E12" s="1" t="s">
        <v>28</v>
      </c>
      <c r="F12">
        <v>2469</v>
      </c>
      <c r="G12">
        <v>2.06</v>
      </c>
      <c r="H12">
        <v>0.11</v>
      </c>
    </row>
    <row r="13" spans="1:8" x14ac:dyDescent="0.3">
      <c r="A13" s="1" t="s">
        <v>22</v>
      </c>
      <c r="B13" s="1" t="s">
        <v>23</v>
      </c>
      <c r="C13">
        <v>1</v>
      </c>
      <c r="D13">
        <v>2800</v>
      </c>
      <c r="E13" s="1" t="s">
        <v>21</v>
      </c>
      <c r="F13">
        <v>2574.86</v>
      </c>
      <c r="G13">
        <v>0.92</v>
      </c>
      <c r="H13">
        <v>0.12</v>
      </c>
    </row>
    <row r="14" spans="1:8" x14ac:dyDescent="0.3">
      <c r="A14" s="1" t="s">
        <v>34</v>
      </c>
      <c r="B14" s="1" t="s">
        <v>35</v>
      </c>
      <c r="C14">
        <v>4</v>
      </c>
      <c r="D14">
        <v>1152</v>
      </c>
      <c r="E14" s="1" t="s">
        <v>28</v>
      </c>
      <c r="F14">
        <v>2949.12</v>
      </c>
      <c r="G14">
        <v>2.56</v>
      </c>
      <c r="H14">
        <v>0.13</v>
      </c>
    </row>
    <row r="15" spans="1:8" x14ac:dyDescent="0.3">
      <c r="A15" s="1" t="s">
        <v>57</v>
      </c>
      <c r="B15" s="1" t="s">
        <v>58</v>
      </c>
      <c r="C15">
        <v>16</v>
      </c>
      <c r="D15">
        <v>750</v>
      </c>
      <c r="E15" s="1" t="s">
        <v>46</v>
      </c>
      <c r="F15">
        <v>3329.51</v>
      </c>
      <c r="G15">
        <v>4.4400000000000004</v>
      </c>
      <c r="H15">
        <v>0.15</v>
      </c>
    </row>
    <row r="16" spans="1:8" x14ac:dyDescent="0.3">
      <c r="A16" s="1" t="s">
        <v>59</v>
      </c>
      <c r="B16" s="1" t="s">
        <v>60</v>
      </c>
      <c r="C16">
        <v>4</v>
      </c>
      <c r="D16">
        <v>800</v>
      </c>
      <c r="E16" s="1" t="s">
        <v>46</v>
      </c>
      <c r="F16">
        <v>3548.8</v>
      </c>
      <c r="G16">
        <v>4.4400000000000004</v>
      </c>
      <c r="H16">
        <v>0.16</v>
      </c>
    </row>
    <row r="17" spans="1:8" x14ac:dyDescent="0.3">
      <c r="A17" s="1" t="s">
        <v>51</v>
      </c>
      <c r="B17" s="1" t="s">
        <v>52</v>
      </c>
      <c r="C17">
        <v>8</v>
      </c>
      <c r="D17">
        <v>1200</v>
      </c>
      <c r="E17" s="1" t="s">
        <v>46</v>
      </c>
      <c r="F17">
        <v>3554.46</v>
      </c>
      <c r="G17">
        <v>2.96</v>
      </c>
      <c r="H17">
        <v>0.16</v>
      </c>
    </row>
    <row r="18" spans="1:8" x14ac:dyDescent="0.3">
      <c r="A18" s="1" t="s">
        <v>122</v>
      </c>
      <c r="B18" s="1" t="s">
        <v>123</v>
      </c>
      <c r="C18">
        <v>8</v>
      </c>
      <c r="D18">
        <v>2000</v>
      </c>
      <c r="E18" s="1" t="s">
        <v>121</v>
      </c>
      <c r="F18">
        <v>3490.52</v>
      </c>
      <c r="G18">
        <v>1.75</v>
      </c>
      <c r="H18">
        <v>0.16</v>
      </c>
    </row>
    <row r="19" spans="1:8" x14ac:dyDescent="0.3">
      <c r="A19" s="1" t="s">
        <v>63</v>
      </c>
      <c r="B19" s="1" t="s">
        <v>64</v>
      </c>
      <c r="C19">
        <v>2</v>
      </c>
      <c r="D19">
        <v>1200</v>
      </c>
      <c r="E19" s="1" t="s">
        <v>65</v>
      </c>
      <c r="F19">
        <v>3650</v>
      </c>
      <c r="G19">
        <v>3.04</v>
      </c>
      <c r="H19">
        <v>0.17</v>
      </c>
    </row>
    <row r="20" spans="1:8" x14ac:dyDescent="0.3">
      <c r="A20" s="1" t="s">
        <v>31</v>
      </c>
      <c r="B20" s="1" t="s">
        <v>32</v>
      </c>
      <c r="C20">
        <v>4</v>
      </c>
      <c r="D20">
        <v>1700</v>
      </c>
      <c r="E20" s="1" t="s">
        <v>33</v>
      </c>
      <c r="F20">
        <v>4495.03</v>
      </c>
      <c r="G20">
        <v>2.64</v>
      </c>
      <c r="H20">
        <v>0.2</v>
      </c>
    </row>
    <row r="21" spans="1:8" x14ac:dyDescent="0.3">
      <c r="A21" s="1" t="s">
        <v>16</v>
      </c>
      <c r="B21" s="1" t="s">
        <v>17</v>
      </c>
      <c r="C21">
        <v>4</v>
      </c>
      <c r="D21">
        <v>1440</v>
      </c>
      <c r="E21" s="1" t="s">
        <v>7</v>
      </c>
      <c r="F21">
        <v>4677.3</v>
      </c>
      <c r="G21">
        <v>3.25</v>
      </c>
      <c r="H21">
        <v>0.21</v>
      </c>
    </row>
    <row r="22" spans="1:8" x14ac:dyDescent="0.3">
      <c r="A22" s="1" t="s">
        <v>47</v>
      </c>
      <c r="B22" s="1" t="s">
        <v>48</v>
      </c>
      <c r="C22">
        <v>8</v>
      </c>
      <c r="D22">
        <v>1550</v>
      </c>
      <c r="E22" s="1" t="s">
        <v>46</v>
      </c>
      <c r="F22">
        <v>5357.45</v>
      </c>
      <c r="G22">
        <v>3.46</v>
      </c>
      <c r="H22">
        <v>0.24</v>
      </c>
    </row>
    <row r="23" spans="1:8" x14ac:dyDescent="0.3">
      <c r="A23" s="1" t="s">
        <v>55</v>
      </c>
      <c r="B23" s="1" t="s">
        <v>56</v>
      </c>
      <c r="C23">
        <v>32</v>
      </c>
      <c r="D23">
        <v>1300</v>
      </c>
      <c r="E23" s="1" t="s">
        <v>46</v>
      </c>
      <c r="F23">
        <v>5844.82</v>
      </c>
      <c r="G23">
        <v>4.5</v>
      </c>
      <c r="H23">
        <v>0.26</v>
      </c>
    </row>
    <row r="24" spans="1:8" x14ac:dyDescent="0.3">
      <c r="A24" s="1" t="s">
        <v>53</v>
      </c>
      <c r="B24" s="1" t="s">
        <v>54</v>
      </c>
      <c r="C24">
        <v>8</v>
      </c>
      <c r="D24">
        <v>1300</v>
      </c>
      <c r="E24" s="1" t="s">
        <v>46</v>
      </c>
      <c r="F24">
        <v>7779.4</v>
      </c>
      <c r="G24">
        <v>5.98</v>
      </c>
      <c r="H24">
        <v>0.35</v>
      </c>
    </row>
    <row r="25" spans="1:8" x14ac:dyDescent="0.3">
      <c r="A25" s="1" t="s">
        <v>29</v>
      </c>
      <c r="B25" s="1" t="s">
        <v>30</v>
      </c>
      <c r="C25">
        <v>6</v>
      </c>
      <c r="D25">
        <v>1800</v>
      </c>
      <c r="E25" s="1" t="s">
        <v>28</v>
      </c>
      <c r="F25">
        <v>8230</v>
      </c>
      <c r="G25">
        <v>4.57</v>
      </c>
      <c r="H25">
        <v>0.37</v>
      </c>
    </row>
    <row r="26" spans="1:8" x14ac:dyDescent="0.3">
      <c r="A26" s="1" t="s">
        <v>49</v>
      </c>
      <c r="B26" s="1" t="s">
        <v>50</v>
      </c>
      <c r="C26">
        <v>8</v>
      </c>
      <c r="D26">
        <v>1500</v>
      </c>
      <c r="E26" s="1" t="s">
        <v>46</v>
      </c>
      <c r="F26">
        <v>8974.7800000000007</v>
      </c>
      <c r="G26">
        <v>5.98</v>
      </c>
      <c r="H26">
        <v>0.41</v>
      </c>
    </row>
    <row r="27" spans="1:8" x14ac:dyDescent="0.3">
      <c r="A27" s="1" t="s">
        <v>14</v>
      </c>
      <c r="B27" s="1" t="s">
        <v>15</v>
      </c>
      <c r="C27">
        <v>4</v>
      </c>
      <c r="D27">
        <v>2133</v>
      </c>
      <c r="E27" s="1" t="s">
        <v>7</v>
      </c>
      <c r="F27">
        <v>10919.4</v>
      </c>
      <c r="G27">
        <v>5.12</v>
      </c>
      <c r="H27">
        <v>0.49</v>
      </c>
    </row>
    <row r="28" spans="1:8" x14ac:dyDescent="0.3">
      <c r="A28" s="1" t="s">
        <v>131</v>
      </c>
      <c r="B28" s="1" t="s">
        <v>132</v>
      </c>
      <c r="C28">
        <v>2</v>
      </c>
      <c r="D28">
        <v>1100</v>
      </c>
      <c r="E28" s="1" t="s">
        <v>7</v>
      </c>
      <c r="F28">
        <v>10749.76</v>
      </c>
      <c r="G28">
        <v>9.77</v>
      </c>
      <c r="H28">
        <v>0.49</v>
      </c>
    </row>
    <row r="29" spans="1:8" x14ac:dyDescent="0.3">
      <c r="A29" s="1" t="s">
        <v>26</v>
      </c>
      <c r="B29" s="1" t="s">
        <v>27</v>
      </c>
      <c r="C29">
        <v>16</v>
      </c>
      <c r="D29">
        <v>2300</v>
      </c>
      <c r="E29" s="1" t="s">
        <v>28</v>
      </c>
      <c r="F29">
        <v>11377.63</v>
      </c>
      <c r="G29">
        <v>4.95</v>
      </c>
      <c r="H29">
        <v>0.52</v>
      </c>
    </row>
    <row r="30" spans="1:8" x14ac:dyDescent="0.3">
      <c r="A30" s="1" t="s">
        <v>18</v>
      </c>
      <c r="B30" s="1" t="s">
        <v>19</v>
      </c>
      <c r="C30">
        <v>4</v>
      </c>
      <c r="D30">
        <v>2600</v>
      </c>
      <c r="E30" s="1" t="s">
        <v>7</v>
      </c>
      <c r="F30">
        <v>11455.81</v>
      </c>
      <c r="G30">
        <v>4.41</v>
      </c>
      <c r="H30">
        <v>0.52</v>
      </c>
    </row>
    <row r="31" spans="1:8" x14ac:dyDescent="0.3">
      <c r="A31" s="1" t="s">
        <v>44</v>
      </c>
      <c r="B31" s="1" t="s">
        <v>45</v>
      </c>
      <c r="C31">
        <v>16</v>
      </c>
      <c r="D31">
        <v>2000</v>
      </c>
      <c r="E31" s="1" t="s">
        <v>46</v>
      </c>
      <c r="F31">
        <v>11965</v>
      </c>
      <c r="G31">
        <v>5.98</v>
      </c>
      <c r="H31">
        <v>0.54</v>
      </c>
    </row>
    <row r="32" spans="1:8" x14ac:dyDescent="0.3">
      <c r="A32" s="1" t="s">
        <v>12</v>
      </c>
      <c r="B32" s="1" t="s">
        <v>13</v>
      </c>
      <c r="C32">
        <v>2</v>
      </c>
      <c r="D32">
        <v>2530</v>
      </c>
      <c r="E32" s="1" t="s">
        <v>7</v>
      </c>
      <c r="F32">
        <v>13308.91</v>
      </c>
      <c r="G32">
        <v>5.26</v>
      </c>
      <c r="H32">
        <v>0.6</v>
      </c>
    </row>
    <row r="33" spans="1:8" x14ac:dyDescent="0.3">
      <c r="A33" s="1" t="s">
        <v>40</v>
      </c>
      <c r="B33" s="1" t="s">
        <v>41</v>
      </c>
      <c r="C33">
        <v>128</v>
      </c>
      <c r="D33">
        <v>2600</v>
      </c>
      <c r="E33" s="1" t="s">
        <v>28</v>
      </c>
      <c r="F33">
        <v>21011.57</v>
      </c>
      <c r="G33">
        <v>8.08</v>
      </c>
      <c r="H33">
        <v>0.95</v>
      </c>
    </row>
    <row r="34" spans="1:8" x14ac:dyDescent="0.3">
      <c r="A34" s="1" t="s">
        <v>10</v>
      </c>
      <c r="B34" s="1" t="s">
        <v>11</v>
      </c>
      <c r="C34">
        <v>8</v>
      </c>
      <c r="D34">
        <v>3400</v>
      </c>
      <c r="E34" s="1" t="s">
        <v>7</v>
      </c>
      <c r="F34">
        <v>22076.97</v>
      </c>
      <c r="G34">
        <v>6.49</v>
      </c>
      <c r="H34">
        <v>1</v>
      </c>
    </row>
    <row r="35" spans="1:8" x14ac:dyDescent="0.3">
      <c r="A35" s="1" t="s">
        <v>8</v>
      </c>
      <c r="B35" s="1" t="s">
        <v>9</v>
      </c>
      <c r="C35">
        <v>8</v>
      </c>
      <c r="D35">
        <v>2400</v>
      </c>
      <c r="E35" s="1" t="s">
        <v>7</v>
      </c>
      <c r="F35">
        <v>22987.48</v>
      </c>
      <c r="G35">
        <v>9.58</v>
      </c>
      <c r="H35">
        <v>1.04</v>
      </c>
    </row>
    <row r="36" spans="1:8" x14ac:dyDescent="0.3">
      <c r="A36" s="1" t="s">
        <v>5</v>
      </c>
      <c r="B36" s="1" t="s">
        <v>6</v>
      </c>
      <c r="C36">
        <v>24</v>
      </c>
      <c r="D36">
        <v>3400</v>
      </c>
      <c r="E36" s="1" t="s">
        <v>7</v>
      </c>
      <c r="F36">
        <v>25195.31</v>
      </c>
      <c r="G36">
        <v>7.41</v>
      </c>
      <c r="H36">
        <v>1.1399999999999999</v>
      </c>
    </row>
    <row r="37" spans="1:8" x14ac:dyDescent="0.3">
      <c r="A37" s="1" t="s">
        <v>133</v>
      </c>
      <c r="B37" s="1" t="s">
        <v>134</v>
      </c>
      <c r="C37">
        <v>16</v>
      </c>
      <c r="D37">
        <v>3600</v>
      </c>
      <c r="E37" s="1" t="s">
        <v>7</v>
      </c>
      <c r="F37">
        <v>28977.31</v>
      </c>
      <c r="G37">
        <v>8.0500000000000007</v>
      </c>
      <c r="H37">
        <v>1.31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3239-BFEE-4A9F-BB58-216819355C8D}">
  <dimension ref="A1:K37"/>
  <sheetViews>
    <sheetView workbookViewId="0">
      <selection activeCell="F19" sqref="F19"/>
    </sheetView>
  </sheetViews>
  <sheetFormatPr defaultRowHeight="15.05" x14ac:dyDescent="0.3"/>
  <cols>
    <col min="1" max="1" width="16.88671875" bestFit="1" customWidth="1"/>
    <col min="2" max="2" width="41.44140625" bestFit="1" customWidth="1"/>
    <col min="3" max="3" width="5.109375" bestFit="1" customWidth="1"/>
    <col min="4" max="4" width="19.88671875" bestFit="1" customWidth="1"/>
    <col min="5" max="5" width="11.109375" bestFit="1" customWidth="1"/>
    <col min="6" max="6" width="18.77734375" bestFit="1" customWidth="1"/>
    <col min="7" max="7" width="18.33203125" bestFit="1" customWidth="1"/>
    <col min="8" max="8" width="27.6640625" bestFit="1" customWidth="1"/>
    <col min="9" max="9" width="27.21875" bestFit="1" customWidth="1"/>
    <col min="10" max="10" width="38.88671875" bestFit="1" customWidth="1"/>
    <col min="11" max="11" width="38.44140625" bestFit="1" customWidth="1"/>
  </cols>
  <sheetData>
    <row r="1" spans="1:11" s="2" customFormat="1" ht="30.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76</v>
      </c>
      <c r="K1" s="2" t="s">
        <v>77</v>
      </c>
    </row>
    <row r="2" spans="1:11" x14ac:dyDescent="0.3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272.91000000000003</v>
      </c>
      <c r="G2">
        <v>272.91000000000003</v>
      </c>
      <c r="H2">
        <v>0.39</v>
      </c>
      <c r="I2">
        <v>0.39</v>
      </c>
      <c r="J2">
        <v>0.05</v>
      </c>
      <c r="K2">
        <v>0.01</v>
      </c>
    </row>
    <row r="3" spans="1:11" x14ac:dyDescent="0.3">
      <c r="A3" s="1" t="s">
        <v>126</v>
      </c>
      <c r="B3" s="1" t="s">
        <v>127</v>
      </c>
      <c r="C3">
        <v>1</v>
      </c>
      <c r="D3">
        <v>1000</v>
      </c>
      <c r="E3" s="1" t="s">
        <v>21</v>
      </c>
      <c r="F3">
        <v>313.94</v>
      </c>
      <c r="G3">
        <v>321</v>
      </c>
      <c r="H3">
        <v>0.31</v>
      </c>
      <c r="I3">
        <v>0.32</v>
      </c>
      <c r="J3">
        <v>0.05</v>
      </c>
      <c r="K3">
        <v>0.01</v>
      </c>
    </row>
    <row r="4" spans="1:11" x14ac:dyDescent="0.3">
      <c r="A4" s="1" t="s">
        <v>20</v>
      </c>
      <c r="B4" s="1" t="s">
        <v>128</v>
      </c>
      <c r="C4">
        <v>1</v>
      </c>
      <c r="D4">
        <v>600</v>
      </c>
      <c r="E4" s="1" t="s">
        <v>21</v>
      </c>
      <c r="F4">
        <v>506.94</v>
      </c>
      <c r="G4">
        <v>506.94</v>
      </c>
      <c r="H4">
        <v>0.84</v>
      </c>
      <c r="I4">
        <v>0.84</v>
      </c>
      <c r="J4">
        <v>0.09</v>
      </c>
      <c r="K4">
        <v>0.02</v>
      </c>
    </row>
    <row r="5" spans="1:11" x14ac:dyDescent="0.3">
      <c r="A5" s="1" t="s">
        <v>129</v>
      </c>
      <c r="B5" s="1" t="s">
        <v>130</v>
      </c>
      <c r="C5">
        <v>1</v>
      </c>
      <c r="D5">
        <v>933</v>
      </c>
      <c r="E5" s="1" t="s">
        <v>21</v>
      </c>
      <c r="F5">
        <v>725.20500000000004</v>
      </c>
      <c r="G5">
        <v>725.20500000000004</v>
      </c>
      <c r="H5">
        <v>0.78</v>
      </c>
      <c r="I5">
        <v>0.78</v>
      </c>
      <c r="J5">
        <v>0.13</v>
      </c>
      <c r="K5">
        <v>0.02</v>
      </c>
    </row>
    <row r="6" spans="1:11" x14ac:dyDescent="0.3">
      <c r="A6" s="1" t="s">
        <v>135</v>
      </c>
      <c r="B6" s="1" t="s">
        <v>136</v>
      </c>
      <c r="C6">
        <v>1</v>
      </c>
      <c r="D6">
        <v>800</v>
      </c>
      <c r="E6" s="1" t="s">
        <v>137</v>
      </c>
      <c r="F6">
        <v>542.50400000000002</v>
      </c>
      <c r="G6">
        <v>542.50400000000002</v>
      </c>
      <c r="H6">
        <v>0.68</v>
      </c>
      <c r="I6">
        <v>0.68</v>
      </c>
      <c r="J6">
        <v>0.09</v>
      </c>
      <c r="K6">
        <v>0.02</v>
      </c>
    </row>
    <row r="7" spans="1:11" x14ac:dyDescent="0.3">
      <c r="A7" s="1" t="s">
        <v>24</v>
      </c>
      <c r="B7" s="1" t="s">
        <v>25</v>
      </c>
      <c r="C7">
        <v>1</v>
      </c>
      <c r="D7">
        <v>1000</v>
      </c>
      <c r="E7" s="1" t="s">
        <v>21</v>
      </c>
      <c r="F7">
        <v>816</v>
      </c>
      <c r="G7">
        <v>816</v>
      </c>
      <c r="H7">
        <v>0.82</v>
      </c>
      <c r="I7">
        <v>0.82</v>
      </c>
      <c r="J7">
        <v>0.14000000000000001</v>
      </c>
      <c r="K7">
        <v>0.03</v>
      </c>
    </row>
    <row r="8" spans="1:11" x14ac:dyDescent="0.3">
      <c r="A8" s="1" t="s">
        <v>63</v>
      </c>
      <c r="B8" s="1" t="s">
        <v>64</v>
      </c>
      <c r="C8">
        <v>2</v>
      </c>
      <c r="D8">
        <v>1200</v>
      </c>
      <c r="E8" s="1" t="s">
        <v>65</v>
      </c>
      <c r="F8">
        <v>613.5</v>
      </c>
      <c r="G8">
        <v>1227</v>
      </c>
      <c r="H8">
        <v>0.51</v>
      </c>
      <c r="I8">
        <v>1.02</v>
      </c>
      <c r="J8">
        <v>0.11</v>
      </c>
      <c r="K8">
        <v>0.04</v>
      </c>
    </row>
    <row r="9" spans="1:11" x14ac:dyDescent="0.3">
      <c r="A9" s="1" t="s">
        <v>22</v>
      </c>
      <c r="B9" s="1" t="s">
        <v>23</v>
      </c>
      <c r="C9">
        <v>1</v>
      </c>
      <c r="D9">
        <v>2800</v>
      </c>
      <c r="E9" s="1" t="s">
        <v>21</v>
      </c>
      <c r="F9">
        <v>1252</v>
      </c>
      <c r="G9">
        <v>1267</v>
      </c>
      <c r="H9">
        <v>0.45</v>
      </c>
      <c r="I9">
        <v>0.45</v>
      </c>
      <c r="J9">
        <v>0.22</v>
      </c>
      <c r="K9">
        <v>0.04</v>
      </c>
    </row>
    <row r="10" spans="1:11" x14ac:dyDescent="0.3">
      <c r="A10" s="1" t="s">
        <v>61</v>
      </c>
      <c r="B10" s="1" t="s">
        <v>62</v>
      </c>
      <c r="C10">
        <v>1</v>
      </c>
      <c r="D10">
        <v>985</v>
      </c>
      <c r="E10" s="1" t="s">
        <v>46</v>
      </c>
      <c r="F10">
        <v>1277.55</v>
      </c>
      <c r="G10">
        <v>1312</v>
      </c>
      <c r="H10">
        <v>1.3</v>
      </c>
      <c r="I10">
        <v>1.33</v>
      </c>
      <c r="J10">
        <v>0.22</v>
      </c>
      <c r="K10">
        <v>0.04</v>
      </c>
    </row>
    <row r="11" spans="1:11" x14ac:dyDescent="0.3">
      <c r="A11" s="1" t="s">
        <v>115</v>
      </c>
      <c r="B11" s="1" t="s">
        <v>116</v>
      </c>
      <c r="C11">
        <v>1</v>
      </c>
      <c r="D11">
        <v>500</v>
      </c>
      <c r="E11" s="1" t="s">
        <v>46</v>
      </c>
      <c r="F11">
        <v>626.65499999999997</v>
      </c>
      <c r="G11">
        <v>1215</v>
      </c>
      <c r="H11">
        <v>1.25</v>
      </c>
      <c r="I11">
        <v>2.4300000000000002</v>
      </c>
      <c r="J11">
        <v>0.11</v>
      </c>
      <c r="K11">
        <v>0.04</v>
      </c>
    </row>
    <row r="12" spans="1:11" x14ac:dyDescent="0.3">
      <c r="A12" s="1" t="s">
        <v>36</v>
      </c>
      <c r="B12" s="1" t="s">
        <v>37</v>
      </c>
      <c r="C12">
        <v>4</v>
      </c>
      <c r="D12">
        <v>1344</v>
      </c>
      <c r="E12" s="1" t="s">
        <v>28</v>
      </c>
      <c r="F12">
        <v>700.6</v>
      </c>
      <c r="G12">
        <v>1854</v>
      </c>
      <c r="H12">
        <v>0.52</v>
      </c>
      <c r="I12">
        <v>1.38</v>
      </c>
      <c r="J12">
        <v>0.12</v>
      </c>
      <c r="K12">
        <v>0.06</v>
      </c>
    </row>
    <row r="13" spans="1:11" x14ac:dyDescent="0.3">
      <c r="A13" s="1" t="s">
        <v>59</v>
      </c>
      <c r="B13" s="1" t="s">
        <v>60</v>
      </c>
      <c r="C13">
        <v>4</v>
      </c>
      <c r="D13">
        <v>800</v>
      </c>
      <c r="E13" s="1" t="s">
        <v>46</v>
      </c>
      <c r="F13">
        <v>938.12</v>
      </c>
      <c r="G13">
        <v>2455</v>
      </c>
      <c r="H13">
        <v>1.17</v>
      </c>
      <c r="I13">
        <v>3.07</v>
      </c>
      <c r="J13">
        <v>0.16</v>
      </c>
      <c r="K13">
        <v>0.08</v>
      </c>
    </row>
    <row r="14" spans="1:11" x14ac:dyDescent="0.3">
      <c r="A14" s="1" t="s">
        <v>38</v>
      </c>
      <c r="B14" s="1" t="s">
        <v>39</v>
      </c>
      <c r="C14">
        <v>4</v>
      </c>
      <c r="D14">
        <v>1200</v>
      </c>
      <c r="E14" s="1" t="s">
        <v>28</v>
      </c>
      <c r="F14">
        <v>997.2</v>
      </c>
      <c r="G14">
        <v>2779.8</v>
      </c>
      <c r="H14">
        <v>0.83</v>
      </c>
      <c r="I14">
        <v>2.3199999999999998</v>
      </c>
      <c r="J14">
        <v>0.17</v>
      </c>
      <c r="K14">
        <v>0.09</v>
      </c>
    </row>
    <row r="15" spans="1:11" x14ac:dyDescent="0.3">
      <c r="A15" s="1" t="s">
        <v>119</v>
      </c>
      <c r="B15" s="1" t="s">
        <v>120</v>
      </c>
      <c r="C15">
        <v>4</v>
      </c>
      <c r="D15">
        <v>1000</v>
      </c>
      <c r="E15" s="1" t="s">
        <v>121</v>
      </c>
      <c r="F15">
        <v>925.99</v>
      </c>
      <c r="G15">
        <v>3518.76</v>
      </c>
      <c r="H15">
        <v>0.93</v>
      </c>
      <c r="I15">
        <v>3.52</v>
      </c>
      <c r="J15">
        <v>0.16</v>
      </c>
      <c r="K15">
        <v>0.11</v>
      </c>
    </row>
    <row r="16" spans="1:11" x14ac:dyDescent="0.3">
      <c r="A16" s="1" t="s">
        <v>34</v>
      </c>
      <c r="B16" s="1" t="s">
        <v>35</v>
      </c>
      <c r="C16">
        <v>4</v>
      </c>
      <c r="D16">
        <v>1152</v>
      </c>
      <c r="E16" s="1" t="s">
        <v>28</v>
      </c>
      <c r="F16">
        <v>980.26</v>
      </c>
      <c r="G16">
        <v>3798</v>
      </c>
      <c r="H16">
        <v>0.85</v>
      </c>
      <c r="I16">
        <v>3.3</v>
      </c>
      <c r="J16">
        <v>0.17</v>
      </c>
      <c r="K16">
        <v>0.12</v>
      </c>
    </row>
    <row r="17" spans="1:11" x14ac:dyDescent="0.3">
      <c r="A17" s="1" t="s">
        <v>31</v>
      </c>
      <c r="B17" s="1" t="s">
        <v>32</v>
      </c>
      <c r="C17">
        <v>4</v>
      </c>
      <c r="D17">
        <v>1700</v>
      </c>
      <c r="E17" s="1" t="s">
        <v>33</v>
      </c>
      <c r="F17">
        <v>1305.1600000000001</v>
      </c>
      <c r="G17">
        <v>4291</v>
      </c>
      <c r="H17">
        <v>0.77</v>
      </c>
      <c r="I17">
        <v>2.52</v>
      </c>
      <c r="J17">
        <v>0.23</v>
      </c>
      <c r="K17">
        <v>0.14000000000000001</v>
      </c>
    </row>
    <row r="18" spans="1:11" x14ac:dyDescent="0.3">
      <c r="A18" s="1" t="s">
        <v>12</v>
      </c>
      <c r="B18" s="1" t="s">
        <v>13</v>
      </c>
      <c r="C18">
        <v>2</v>
      </c>
      <c r="D18">
        <v>2530</v>
      </c>
      <c r="E18" s="1" t="s">
        <v>7</v>
      </c>
      <c r="F18">
        <v>2910.33</v>
      </c>
      <c r="G18">
        <v>5195</v>
      </c>
      <c r="H18">
        <v>1.1499999999999999</v>
      </c>
      <c r="I18">
        <v>2.0499999999999998</v>
      </c>
      <c r="J18">
        <v>0.51</v>
      </c>
      <c r="K18">
        <v>0.17</v>
      </c>
    </row>
    <row r="19" spans="1:11" x14ac:dyDescent="0.3">
      <c r="A19" s="1" t="s">
        <v>16</v>
      </c>
      <c r="B19" s="1" t="s">
        <v>17</v>
      </c>
      <c r="C19">
        <v>4</v>
      </c>
      <c r="D19">
        <v>1440</v>
      </c>
      <c r="E19" s="1" t="s">
        <v>7</v>
      </c>
      <c r="F19">
        <v>2085.2399999999998</v>
      </c>
      <c r="G19">
        <v>6636</v>
      </c>
      <c r="H19">
        <v>1.45</v>
      </c>
      <c r="I19">
        <v>4.6100000000000003</v>
      </c>
      <c r="J19">
        <v>0.36</v>
      </c>
      <c r="K19">
        <v>0.21</v>
      </c>
    </row>
    <row r="20" spans="1:11" x14ac:dyDescent="0.3">
      <c r="A20" s="1" t="s">
        <v>131</v>
      </c>
      <c r="B20" s="1" t="s">
        <v>132</v>
      </c>
      <c r="C20">
        <v>2</v>
      </c>
      <c r="D20">
        <v>1100</v>
      </c>
      <c r="E20" s="1" t="s">
        <v>7</v>
      </c>
      <c r="F20">
        <v>3883.3879999999999</v>
      </c>
      <c r="G20">
        <v>7567</v>
      </c>
      <c r="H20">
        <v>3.53</v>
      </c>
      <c r="I20">
        <v>6.88</v>
      </c>
      <c r="J20">
        <v>0.68</v>
      </c>
      <c r="K20">
        <v>0.24</v>
      </c>
    </row>
    <row r="21" spans="1:11" x14ac:dyDescent="0.3">
      <c r="A21" s="1" t="s">
        <v>14</v>
      </c>
      <c r="B21" s="1" t="s">
        <v>15</v>
      </c>
      <c r="C21">
        <v>4</v>
      </c>
      <c r="D21">
        <v>2133</v>
      </c>
      <c r="E21" s="1" t="s">
        <v>7</v>
      </c>
      <c r="F21">
        <v>2824.97</v>
      </c>
      <c r="G21">
        <v>8837</v>
      </c>
      <c r="H21">
        <v>1.32</v>
      </c>
      <c r="I21">
        <v>4.1399999999999997</v>
      </c>
      <c r="J21">
        <v>0.49</v>
      </c>
      <c r="K21">
        <v>0.28000000000000003</v>
      </c>
    </row>
    <row r="22" spans="1:11" x14ac:dyDescent="0.3">
      <c r="A22" s="1" t="s">
        <v>29</v>
      </c>
      <c r="B22" s="1" t="s">
        <v>30</v>
      </c>
      <c r="C22">
        <v>6</v>
      </c>
      <c r="D22">
        <v>1800</v>
      </c>
      <c r="E22" s="1" t="s">
        <v>28</v>
      </c>
      <c r="F22">
        <v>2136.98</v>
      </c>
      <c r="G22">
        <v>9931</v>
      </c>
      <c r="H22">
        <v>1.19</v>
      </c>
      <c r="I22">
        <v>5.52</v>
      </c>
      <c r="J22">
        <v>0.37</v>
      </c>
      <c r="K22">
        <v>0.32</v>
      </c>
    </row>
    <row r="23" spans="1:11" x14ac:dyDescent="0.3">
      <c r="A23" s="1" t="s">
        <v>18</v>
      </c>
      <c r="B23" s="1" t="s">
        <v>19</v>
      </c>
      <c r="C23">
        <v>4</v>
      </c>
      <c r="D23">
        <v>2600</v>
      </c>
      <c r="E23" s="1" t="s">
        <v>7</v>
      </c>
      <c r="F23">
        <v>3718.16</v>
      </c>
      <c r="G23">
        <v>12113</v>
      </c>
      <c r="H23">
        <v>1.43</v>
      </c>
      <c r="I23">
        <v>4.66</v>
      </c>
      <c r="J23">
        <v>0.65</v>
      </c>
      <c r="K23">
        <v>0.39</v>
      </c>
    </row>
    <row r="24" spans="1:11" x14ac:dyDescent="0.3">
      <c r="A24" s="1" t="s">
        <v>51</v>
      </c>
      <c r="B24" s="1" t="s">
        <v>52</v>
      </c>
      <c r="C24">
        <v>8</v>
      </c>
      <c r="D24">
        <v>1200</v>
      </c>
      <c r="E24" s="1" t="s">
        <v>46</v>
      </c>
      <c r="F24">
        <v>1545.92</v>
      </c>
      <c r="G24">
        <v>12420</v>
      </c>
      <c r="H24">
        <v>1.29</v>
      </c>
      <c r="I24">
        <v>10.35</v>
      </c>
      <c r="J24">
        <v>0.27</v>
      </c>
      <c r="K24">
        <v>0.4</v>
      </c>
    </row>
    <row r="25" spans="1:11" x14ac:dyDescent="0.3">
      <c r="A25" s="1" t="s">
        <v>53</v>
      </c>
      <c r="B25" s="1" t="s">
        <v>54</v>
      </c>
      <c r="C25">
        <v>8</v>
      </c>
      <c r="D25">
        <v>1300</v>
      </c>
      <c r="E25" s="1" t="s">
        <v>46</v>
      </c>
      <c r="F25">
        <v>1748.37</v>
      </c>
      <c r="G25">
        <v>13818</v>
      </c>
      <c r="H25">
        <v>1.34</v>
      </c>
      <c r="I25">
        <v>10.63</v>
      </c>
      <c r="J25">
        <v>0.31</v>
      </c>
      <c r="K25">
        <v>0.44</v>
      </c>
    </row>
    <row r="26" spans="1:11" x14ac:dyDescent="0.3">
      <c r="A26" s="1" t="s">
        <v>47</v>
      </c>
      <c r="B26" s="1" t="s">
        <v>48</v>
      </c>
      <c r="C26">
        <v>8</v>
      </c>
      <c r="D26">
        <v>1550</v>
      </c>
      <c r="E26" s="1" t="s">
        <v>46</v>
      </c>
      <c r="F26">
        <v>1703.75</v>
      </c>
      <c r="G26">
        <v>14571.94</v>
      </c>
      <c r="H26">
        <v>1.1000000000000001</v>
      </c>
      <c r="I26">
        <v>9.4</v>
      </c>
      <c r="J26">
        <v>0.3</v>
      </c>
      <c r="K26">
        <v>0.47</v>
      </c>
    </row>
    <row r="27" spans="1:11" x14ac:dyDescent="0.3">
      <c r="A27" s="1" t="s">
        <v>57</v>
      </c>
      <c r="B27" s="1" t="s">
        <v>58</v>
      </c>
      <c r="C27">
        <v>16</v>
      </c>
      <c r="D27">
        <v>750</v>
      </c>
      <c r="E27" s="1" t="s">
        <v>46</v>
      </c>
      <c r="F27">
        <v>970.8</v>
      </c>
      <c r="G27">
        <v>15790</v>
      </c>
      <c r="H27">
        <v>1.29</v>
      </c>
      <c r="I27">
        <v>21.05</v>
      </c>
      <c r="J27">
        <v>0.17</v>
      </c>
      <c r="K27">
        <v>0.5</v>
      </c>
    </row>
    <row r="28" spans="1:11" x14ac:dyDescent="0.3">
      <c r="A28" s="1" t="s">
        <v>49</v>
      </c>
      <c r="B28" s="1" t="s">
        <v>50</v>
      </c>
      <c r="C28">
        <v>8</v>
      </c>
      <c r="D28">
        <v>1500</v>
      </c>
      <c r="E28" s="1" t="s">
        <v>46</v>
      </c>
      <c r="F28">
        <v>2037.62</v>
      </c>
      <c r="G28">
        <v>16194</v>
      </c>
      <c r="H28">
        <v>1.36</v>
      </c>
      <c r="I28">
        <v>10.8</v>
      </c>
      <c r="J28">
        <v>0.36</v>
      </c>
      <c r="K28">
        <v>0.52</v>
      </c>
    </row>
    <row r="29" spans="1:11" x14ac:dyDescent="0.3">
      <c r="A29" s="1" t="s">
        <v>122</v>
      </c>
      <c r="B29" s="1" t="s">
        <v>123</v>
      </c>
      <c r="C29">
        <v>8</v>
      </c>
      <c r="D29">
        <v>2000</v>
      </c>
      <c r="E29" s="1" t="s">
        <v>121</v>
      </c>
      <c r="F29">
        <v>2252.5</v>
      </c>
      <c r="G29">
        <v>17119</v>
      </c>
      <c r="H29">
        <v>1.1299999999999999</v>
      </c>
      <c r="I29">
        <v>8.56</v>
      </c>
      <c r="J29">
        <v>0.39</v>
      </c>
      <c r="K29">
        <v>0.55000000000000004</v>
      </c>
    </row>
    <row r="30" spans="1:11" x14ac:dyDescent="0.3">
      <c r="A30" s="1" t="s">
        <v>10</v>
      </c>
      <c r="B30" s="1" t="s">
        <v>11</v>
      </c>
      <c r="C30">
        <v>8</v>
      </c>
      <c r="D30">
        <v>3400</v>
      </c>
      <c r="E30" s="1" t="s">
        <v>7</v>
      </c>
      <c r="F30">
        <v>5729.52</v>
      </c>
      <c r="G30">
        <v>31319</v>
      </c>
      <c r="H30">
        <v>1.69</v>
      </c>
      <c r="I30">
        <v>9.2100000000000009</v>
      </c>
      <c r="J30">
        <v>1</v>
      </c>
      <c r="K30">
        <v>1</v>
      </c>
    </row>
    <row r="31" spans="1:11" x14ac:dyDescent="0.3">
      <c r="A31" s="1" t="s">
        <v>8</v>
      </c>
      <c r="B31" s="1" t="s">
        <v>9</v>
      </c>
      <c r="C31">
        <v>8</v>
      </c>
      <c r="D31">
        <v>2400</v>
      </c>
      <c r="E31" s="1" t="s">
        <v>7</v>
      </c>
      <c r="F31">
        <v>5326.9</v>
      </c>
      <c r="G31">
        <v>35234</v>
      </c>
      <c r="H31">
        <v>2.2200000000000002</v>
      </c>
      <c r="I31">
        <v>14.68</v>
      </c>
      <c r="J31">
        <v>0.93</v>
      </c>
      <c r="K31">
        <v>1.1299999999999999</v>
      </c>
    </row>
    <row r="32" spans="1:11" x14ac:dyDescent="0.3">
      <c r="A32" s="1" t="s">
        <v>44</v>
      </c>
      <c r="B32" s="1" t="s">
        <v>45</v>
      </c>
      <c r="C32">
        <v>16</v>
      </c>
      <c r="D32">
        <v>2000</v>
      </c>
      <c r="E32" s="1" t="s">
        <v>46</v>
      </c>
      <c r="F32">
        <v>2717</v>
      </c>
      <c r="G32">
        <v>43184</v>
      </c>
      <c r="H32">
        <v>1.36</v>
      </c>
      <c r="I32">
        <v>21.59</v>
      </c>
      <c r="J32">
        <v>0.47</v>
      </c>
      <c r="K32">
        <v>1.38</v>
      </c>
    </row>
    <row r="33" spans="1:11" x14ac:dyDescent="0.3">
      <c r="A33" s="1" t="s">
        <v>26</v>
      </c>
      <c r="B33" s="1" t="s">
        <v>27</v>
      </c>
      <c r="C33">
        <v>16</v>
      </c>
      <c r="D33">
        <v>2300</v>
      </c>
      <c r="E33" s="1" t="s">
        <v>28</v>
      </c>
      <c r="F33">
        <v>2851.8</v>
      </c>
      <c r="G33">
        <v>44741</v>
      </c>
      <c r="H33">
        <v>1.24</v>
      </c>
      <c r="I33">
        <v>19.45</v>
      </c>
      <c r="J33">
        <v>0.5</v>
      </c>
      <c r="K33">
        <v>1.43</v>
      </c>
    </row>
    <row r="34" spans="1:11" x14ac:dyDescent="0.3">
      <c r="A34" s="1" t="s">
        <v>55</v>
      </c>
      <c r="B34" s="1" t="s">
        <v>56</v>
      </c>
      <c r="C34">
        <v>32</v>
      </c>
      <c r="D34">
        <v>1300</v>
      </c>
      <c r="E34" s="1" t="s">
        <v>46</v>
      </c>
      <c r="F34">
        <v>1647.51</v>
      </c>
      <c r="G34">
        <v>53563</v>
      </c>
      <c r="H34">
        <v>1.27</v>
      </c>
      <c r="I34">
        <v>41.2</v>
      </c>
      <c r="J34">
        <v>0.28999999999999998</v>
      </c>
      <c r="K34">
        <v>1.71</v>
      </c>
    </row>
    <row r="35" spans="1:11" x14ac:dyDescent="0.3">
      <c r="A35" s="1" t="s">
        <v>133</v>
      </c>
      <c r="B35" s="1" t="s">
        <v>134</v>
      </c>
      <c r="C35">
        <v>16</v>
      </c>
      <c r="D35">
        <v>3600</v>
      </c>
      <c r="E35" s="1" t="s">
        <v>7</v>
      </c>
      <c r="F35">
        <v>7778.0870000000004</v>
      </c>
      <c r="G35">
        <v>110870</v>
      </c>
      <c r="H35">
        <v>2.16</v>
      </c>
      <c r="I35">
        <v>30.8</v>
      </c>
      <c r="J35">
        <v>1.36</v>
      </c>
      <c r="K35">
        <v>3.54</v>
      </c>
    </row>
    <row r="36" spans="1:11" x14ac:dyDescent="0.3">
      <c r="A36" s="1" t="s">
        <v>5</v>
      </c>
      <c r="B36" s="1" t="s">
        <v>6</v>
      </c>
      <c r="C36">
        <v>24</v>
      </c>
      <c r="D36">
        <v>3400</v>
      </c>
      <c r="E36" s="1" t="s">
        <v>7</v>
      </c>
      <c r="F36">
        <v>5850.41</v>
      </c>
      <c r="G36">
        <v>123854</v>
      </c>
      <c r="H36">
        <v>1.72</v>
      </c>
      <c r="I36">
        <v>36.43</v>
      </c>
      <c r="J36">
        <v>1.02</v>
      </c>
      <c r="K36">
        <v>3.95</v>
      </c>
    </row>
    <row r="37" spans="1:11" x14ac:dyDescent="0.3">
      <c r="A37" s="1" t="s">
        <v>40</v>
      </c>
      <c r="B37" s="1" t="s">
        <v>41</v>
      </c>
      <c r="C37">
        <v>128</v>
      </c>
      <c r="D37">
        <v>2600</v>
      </c>
      <c r="E37" s="1" t="s">
        <v>28</v>
      </c>
      <c r="F37">
        <v>4340.75</v>
      </c>
      <c r="G37">
        <v>544503.55000000005</v>
      </c>
      <c r="H37">
        <v>1.67</v>
      </c>
      <c r="I37">
        <v>209.42</v>
      </c>
      <c r="J37">
        <v>0.76</v>
      </c>
      <c r="K37">
        <v>17.39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46BC-8E6A-4247-A3B5-E123D4546630}">
  <dimension ref="A1:K37"/>
  <sheetViews>
    <sheetView zoomScale="70" zoomScaleNormal="70" workbookViewId="0">
      <selection activeCell="A29" sqref="A29"/>
    </sheetView>
  </sheetViews>
  <sheetFormatPr defaultRowHeight="15.05" x14ac:dyDescent="0.3"/>
  <cols>
    <col min="1" max="1" width="17.44140625" bestFit="1" customWidth="1"/>
    <col min="2" max="2" width="44.44140625" bestFit="1" customWidth="1"/>
    <col min="3" max="3" width="5" bestFit="1" customWidth="1"/>
    <col min="4" max="4" width="20.77734375" bestFit="1" customWidth="1"/>
    <col min="5" max="5" width="11.21875" bestFit="1" customWidth="1"/>
    <col min="6" max="6" width="20.88671875" bestFit="1" customWidth="1"/>
    <col min="7" max="7" width="20.44140625" bestFit="1" customWidth="1"/>
    <col min="8" max="8" width="29.77734375" bestFit="1" customWidth="1"/>
    <col min="9" max="9" width="29.33203125" bestFit="1" customWidth="1"/>
    <col min="10" max="10" width="41.109375" bestFit="1" customWidth="1"/>
    <col min="11" max="11" width="40.88671875" bestFit="1" customWidth="1"/>
  </cols>
  <sheetData>
    <row r="1" spans="1:11" s="3" customFormat="1" ht="30.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113</v>
      </c>
      <c r="K1" s="3" t="s">
        <v>114</v>
      </c>
    </row>
    <row r="2" spans="1:11" x14ac:dyDescent="0.3">
      <c r="A2" s="1" t="s">
        <v>115</v>
      </c>
      <c r="B2" s="1" t="s">
        <v>116</v>
      </c>
      <c r="C2">
        <v>1</v>
      </c>
      <c r="D2">
        <v>500</v>
      </c>
      <c r="E2" s="1" t="s">
        <v>46</v>
      </c>
      <c r="F2">
        <v>1143.45</v>
      </c>
      <c r="G2">
        <v>2412.98</v>
      </c>
      <c r="H2">
        <v>2.29</v>
      </c>
      <c r="I2">
        <v>4.83</v>
      </c>
      <c r="J2">
        <v>0.05</v>
      </c>
      <c r="K2">
        <v>0.02</v>
      </c>
    </row>
    <row r="3" spans="1:11" x14ac:dyDescent="0.3">
      <c r="A3" s="1" t="s">
        <v>42</v>
      </c>
      <c r="B3" s="1" t="s">
        <v>43</v>
      </c>
      <c r="C3">
        <v>1</v>
      </c>
      <c r="D3">
        <v>700</v>
      </c>
      <c r="E3" s="1" t="s">
        <v>33</v>
      </c>
      <c r="F3">
        <v>1303.78</v>
      </c>
      <c r="G3">
        <v>1303.78</v>
      </c>
      <c r="H3">
        <v>1.86</v>
      </c>
      <c r="I3">
        <v>1.86</v>
      </c>
      <c r="J3">
        <v>0.06</v>
      </c>
      <c r="K3">
        <v>0.01</v>
      </c>
    </row>
    <row r="4" spans="1:11" x14ac:dyDescent="0.3">
      <c r="A4" s="1" t="s">
        <v>135</v>
      </c>
      <c r="B4" s="1" t="s">
        <v>136</v>
      </c>
      <c r="C4">
        <v>1</v>
      </c>
      <c r="D4">
        <v>800</v>
      </c>
      <c r="E4" s="1" t="s">
        <v>137</v>
      </c>
      <c r="F4">
        <v>1310.27</v>
      </c>
      <c r="G4">
        <v>1310.27</v>
      </c>
      <c r="H4">
        <v>1.64</v>
      </c>
      <c r="I4">
        <v>1.64</v>
      </c>
      <c r="J4">
        <v>0.06</v>
      </c>
      <c r="K4">
        <v>0.01</v>
      </c>
    </row>
    <row r="5" spans="1:11" x14ac:dyDescent="0.3">
      <c r="A5" s="1" t="s">
        <v>126</v>
      </c>
      <c r="B5" s="1" t="s">
        <v>127</v>
      </c>
      <c r="C5">
        <v>1</v>
      </c>
      <c r="D5">
        <v>1000</v>
      </c>
      <c r="E5" s="1" t="s">
        <v>21</v>
      </c>
      <c r="F5">
        <v>1580.52</v>
      </c>
      <c r="G5">
        <v>1580.52</v>
      </c>
      <c r="H5">
        <v>1.58</v>
      </c>
      <c r="I5">
        <v>1.58</v>
      </c>
      <c r="J5">
        <v>7.0000000000000007E-2</v>
      </c>
      <c r="K5">
        <v>0.01</v>
      </c>
    </row>
    <row r="6" spans="1:11" x14ac:dyDescent="0.3">
      <c r="A6" s="1" t="s">
        <v>119</v>
      </c>
      <c r="B6" s="1" t="s">
        <v>120</v>
      </c>
      <c r="C6">
        <v>4</v>
      </c>
      <c r="D6">
        <v>1000</v>
      </c>
      <c r="E6" s="1" t="s">
        <v>121</v>
      </c>
      <c r="F6">
        <v>1803.86</v>
      </c>
      <c r="G6">
        <v>7212</v>
      </c>
      <c r="H6">
        <v>1.8</v>
      </c>
      <c r="I6">
        <v>7.21</v>
      </c>
      <c r="J6">
        <v>0.08</v>
      </c>
      <c r="K6">
        <v>0.06</v>
      </c>
    </row>
    <row r="7" spans="1:11" x14ac:dyDescent="0.3">
      <c r="A7" s="1" t="s">
        <v>20</v>
      </c>
      <c r="B7" s="1" t="s">
        <v>128</v>
      </c>
      <c r="C7">
        <v>1</v>
      </c>
      <c r="D7">
        <v>600</v>
      </c>
      <c r="E7" s="1" t="s">
        <v>21</v>
      </c>
      <c r="F7">
        <v>2018.44</v>
      </c>
      <c r="G7">
        <v>2018.44</v>
      </c>
      <c r="H7">
        <v>3.36</v>
      </c>
      <c r="I7">
        <v>3.36</v>
      </c>
      <c r="J7">
        <v>0.09</v>
      </c>
      <c r="K7">
        <v>0.02</v>
      </c>
    </row>
    <row r="8" spans="1:11" x14ac:dyDescent="0.3">
      <c r="A8" s="1" t="s">
        <v>57</v>
      </c>
      <c r="B8" s="1" t="s">
        <v>58</v>
      </c>
      <c r="C8">
        <v>16</v>
      </c>
      <c r="D8">
        <v>750</v>
      </c>
      <c r="E8" s="1" t="s">
        <v>46</v>
      </c>
      <c r="F8">
        <v>2216.48</v>
      </c>
      <c r="G8">
        <v>34457.870000000003</v>
      </c>
      <c r="H8">
        <v>2.96</v>
      </c>
      <c r="I8">
        <v>45.94</v>
      </c>
      <c r="J8">
        <v>0.1</v>
      </c>
      <c r="K8">
        <v>0.28999999999999998</v>
      </c>
    </row>
    <row r="9" spans="1:11" x14ac:dyDescent="0.3">
      <c r="A9" s="1" t="s">
        <v>24</v>
      </c>
      <c r="B9" s="1" t="s">
        <v>25</v>
      </c>
      <c r="C9">
        <v>1</v>
      </c>
      <c r="D9">
        <v>1000</v>
      </c>
      <c r="E9" s="1" t="s">
        <v>21</v>
      </c>
      <c r="F9">
        <v>2246.5700000000002</v>
      </c>
      <c r="G9">
        <v>2246.5700000000002</v>
      </c>
      <c r="H9">
        <v>2.25</v>
      </c>
      <c r="I9">
        <v>2.25</v>
      </c>
      <c r="J9">
        <v>0.1</v>
      </c>
      <c r="K9">
        <v>0.02</v>
      </c>
    </row>
    <row r="10" spans="1:11" x14ac:dyDescent="0.3">
      <c r="A10" s="1" t="s">
        <v>129</v>
      </c>
      <c r="B10" s="1" t="s">
        <v>130</v>
      </c>
      <c r="C10">
        <v>1</v>
      </c>
      <c r="D10">
        <v>933</v>
      </c>
      <c r="E10" s="1" t="s">
        <v>21</v>
      </c>
      <c r="F10">
        <v>2288.6799999999998</v>
      </c>
      <c r="G10">
        <v>2288.6799999999998</v>
      </c>
      <c r="H10">
        <v>2.4500000000000002</v>
      </c>
      <c r="I10">
        <v>2.4500000000000002</v>
      </c>
      <c r="J10">
        <v>0.1</v>
      </c>
      <c r="K10">
        <v>0.02</v>
      </c>
    </row>
    <row r="11" spans="1:11" x14ac:dyDescent="0.3">
      <c r="A11" s="1" t="s">
        <v>59</v>
      </c>
      <c r="B11" s="1" t="s">
        <v>60</v>
      </c>
      <c r="C11">
        <v>4</v>
      </c>
      <c r="D11">
        <v>800</v>
      </c>
      <c r="E11" s="1" t="s">
        <v>46</v>
      </c>
      <c r="F11">
        <v>2364.2399999999998</v>
      </c>
      <c r="G11">
        <v>8458.44</v>
      </c>
      <c r="H11">
        <v>2.96</v>
      </c>
      <c r="I11">
        <v>10.57</v>
      </c>
      <c r="J11">
        <v>0.1</v>
      </c>
      <c r="K11">
        <v>7.0000000000000007E-2</v>
      </c>
    </row>
    <row r="12" spans="1:11" x14ac:dyDescent="0.3">
      <c r="A12" s="1" t="s">
        <v>61</v>
      </c>
      <c r="B12" s="1" t="s">
        <v>62</v>
      </c>
      <c r="C12">
        <v>1</v>
      </c>
      <c r="D12">
        <v>985</v>
      </c>
      <c r="E12" s="1" t="s">
        <v>46</v>
      </c>
      <c r="F12">
        <v>2901.49</v>
      </c>
      <c r="G12">
        <v>2848.32</v>
      </c>
      <c r="H12">
        <v>2.95</v>
      </c>
      <c r="I12">
        <v>2.89</v>
      </c>
      <c r="J12">
        <v>0.13</v>
      </c>
      <c r="K12">
        <v>0.02</v>
      </c>
    </row>
    <row r="13" spans="1:11" x14ac:dyDescent="0.3">
      <c r="A13" s="1" t="s">
        <v>51</v>
      </c>
      <c r="B13" s="1" t="s">
        <v>52</v>
      </c>
      <c r="C13">
        <v>8</v>
      </c>
      <c r="D13">
        <v>1200</v>
      </c>
      <c r="E13" s="1" t="s">
        <v>46</v>
      </c>
      <c r="F13">
        <v>3413.36</v>
      </c>
      <c r="G13">
        <v>26396.83</v>
      </c>
      <c r="H13">
        <v>2.84</v>
      </c>
      <c r="I13">
        <v>22</v>
      </c>
      <c r="J13">
        <v>0.15</v>
      </c>
      <c r="K13">
        <v>0.22</v>
      </c>
    </row>
    <row r="14" spans="1:11" x14ac:dyDescent="0.3">
      <c r="A14" s="1" t="s">
        <v>55</v>
      </c>
      <c r="B14" s="1" t="s">
        <v>56</v>
      </c>
      <c r="C14">
        <v>32</v>
      </c>
      <c r="D14">
        <v>1300</v>
      </c>
      <c r="E14" s="1" t="s">
        <v>46</v>
      </c>
      <c r="F14">
        <v>3813.64</v>
      </c>
      <c r="G14">
        <v>117885.43</v>
      </c>
      <c r="H14">
        <v>2.93</v>
      </c>
      <c r="I14">
        <v>90.68</v>
      </c>
      <c r="J14">
        <v>0.17</v>
      </c>
      <c r="K14">
        <v>0.99</v>
      </c>
    </row>
    <row r="15" spans="1:11" x14ac:dyDescent="0.3">
      <c r="A15" s="1" t="s">
        <v>36</v>
      </c>
      <c r="B15" s="1" t="s">
        <v>37</v>
      </c>
      <c r="C15">
        <v>4</v>
      </c>
      <c r="D15">
        <v>1344</v>
      </c>
      <c r="E15" s="1" t="s">
        <v>28</v>
      </c>
      <c r="F15">
        <v>3840.98</v>
      </c>
      <c r="G15">
        <v>15370.82</v>
      </c>
      <c r="H15">
        <v>2.86</v>
      </c>
      <c r="I15">
        <v>11.44</v>
      </c>
      <c r="J15">
        <v>0.17</v>
      </c>
      <c r="K15">
        <v>0.13</v>
      </c>
    </row>
    <row r="16" spans="1:11" x14ac:dyDescent="0.3">
      <c r="A16" s="1" t="s">
        <v>38</v>
      </c>
      <c r="B16" s="1" t="s">
        <v>39</v>
      </c>
      <c r="C16">
        <v>4</v>
      </c>
      <c r="D16">
        <v>1200</v>
      </c>
      <c r="E16" s="1" t="s">
        <v>28</v>
      </c>
      <c r="F16">
        <v>3841</v>
      </c>
      <c r="G16">
        <v>15363.93</v>
      </c>
      <c r="H16">
        <v>3.2</v>
      </c>
      <c r="I16">
        <v>12.8</v>
      </c>
      <c r="J16">
        <v>0.17</v>
      </c>
      <c r="K16">
        <v>0.13</v>
      </c>
    </row>
    <row r="17" spans="1:11" x14ac:dyDescent="0.3">
      <c r="A17" s="1" t="s">
        <v>34</v>
      </c>
      <c r="B17" s="1" t="s">
        <v>35</v>
      </c>
      <c r="C17">
        <v>4</v>
      </c>
      <c r="D17">
        <v>1152</v>
      </c>
      <c r="E17" s="1" t="s">
        <v>28</v>
      </c>
      <c r="F17">
        <v>3869.72</v>
      </c>
      <c r="G17">
        <v>14901.28</v>
      </c>
      <c r="H17">
        <v>3.36</v>
      </c>
      <c r="I17">
        <v>12.94</v>
      </c>
      <c r="J17">
        <v>0.17</v>
      </c>
      <c r="K17">
        <v>0.12</v>
      </c>
    </row>
    <row r="18" spans="1:11" x14ac:dyDescent="0.3">
      <c r="A18" s="1" t="s">
        <v>122</v>
      </c>
      <c r="B18" s="1" t="s">
        <v>123</v>
      </c>
      <c r="C18">
        <v>8</v>
      </c>
      <c r="D18">
        <v>2000</v>
      </c>
      <c r="E18" s="1" t="s">
        <v>121</v>
      </c>
      <c r="F18">
        <v>4239.3999999999996</v>
      </c>
      <c r="G18">
        <v>32219.439999999999</v>
      </c>
      <c r="H18">
        <v>2.12</v>
      </c>
      <c r="I18">
        <v>16.11</v>
      </c>
      <c r="J18">
        <v>0.19</v>
      </c>
      <c r="K18">
        <v>0.27</v>
      </c>
    </row>
    <row r="19" spans="1:11" x14ac:dyDescent="0.3">
      <c r="A19" s="1" t="s">
        <v>47</v>
      </c>
      <c r="B19" s="1" t="s">
        <v>48</v>
      </c>
      <c r="C19">
        <v>8</v>
      </c>
      <c r="D19">
        <v>1550</v>
      </c>
      <c r="E19" s="1" t="s">
        <v>46</v>
      </c>
      <c r="F19">
        <v>4359.51</v>
      </c>
      <c r="G19">
        <v>34485.24</v>
      </c>
      <c r="H19">
        <v>2.81</v>
      </c>
      <c r="I19">
        <v>22.25</v>
      </c>
      <c r="J19">
        <v>0.19</v>
      </c>
      <c r="K19">
        <v>0.28999999999999998</v>
      </c>
    </row>
    <row r="20" spans="1:11" x14ac:dyDescent="0.3">
      <c r="A20" s="1" t="s">
        <v>53</v>
      </c>
      <c r="B20" s="1" t="s">
        <v>54</v>
      </c>
      <c r="C20">
        <v>8</v>
      </c>
      <c r="D20">
        <v>1300</v>
      </c>
      <c r="E20" s="1" t="s">
        <v>46</v>
      </c>
      <c r="F20">
        <v>4907.57</v>
      </c>
      <c r="G20">
        <v>35395.620000000003</v>
      </c>
      <c r="H20">
        <v>3.78</v>
      </c>
      <c r="I20">
        <v>27.23</v>
      </c>
      <c r="J20">
        <v>0.22</v>
      </c>
      <c r="K20">
        <v>0.3</v>
      </c>
    </row>
    <row r="21" spans="1:11" x14ac:dyDescent="0.3">
      <c r="A21" s="1" t="s">
        <v>49</v>
      </c>
      <c r="B21" s="1" t="s">
        <v>50</v>
      </c>
      <c r="C21">
        <v>8</v>
      </c>
      <c r="D21">
        <v>1500</v>
      </c>
      <c r="E21" s="1" t="s">
        <v>46</v>
      </c>
      <c r="F21">
        <v>5510.19</v>
      </c>
      <c r="G21">
        <v>39941.9</v>
      </c>
      <c r="H21">
        <v>3.67</v>
      </c>
      <c r="I21">
        <v>26.63</v>
      </c>
      <c r="J21">
        <v>0.24</v>
      </c>
      <c r="K21">
        <v>0.33</v>
      </c>
    </row>
    <row r="22" spans="1:11" x14ac:dyDescent="0.3">
      <c r="A22" s="1" t="s">
        <v>31</v>
      </c>
      <c r="B22" s="1" t="s">
        <v>32</v>
      </c>
      <c r="C22">
        <v>4</v>
      </c>
      <c r="D22">
        <v>1700</v>
      </c>
      <c r="E22" s="1" t="s">
        <v>33</v>
      </c>
      <c r="F22">
        <v>6109.07</v>
      </c>
      <c r="G22">
        <v>24162.55</v>
      </c>
      <c r="H22">
        <v>3.59</v>
      </c>
      <c r="I22">
        <v>14.21</v>
      </c>
      <c r="J22">
        <v>0.27</v>
      </c>
      <c r="K22">
        <v>0.2</v>
      </c>
    </row>
    <row r="23" spans="1:11" x14ac:dyDescent="0.3">
      <c r="A23" s="1" t="s">
        <v>63</v>
      </c>
      <c r="B23" s="1" t="s">
        <v>64</v>
      </c>
      <c r="C23">
        <v>2</v>
      </c>
      <c r="D23">
        <v>1200</v>
      </c>
      <c r="E23" s="1" t="s">
        <v>65</v>
      </c>
      <c r="F23">
        <v>6182</v>
      </c>
      <c r="G23">
        <v>12364</v>
      </c>
      <c r="H23">
        <v>5.15</v>
      </c>
      <c r="I23">
        <v>10.3</v>
      </c>
      <c r="J23">
        <v>0.27</v>
      </c>
      <c r="K23">
        <v>0.1</v>
      </c>
    </row>
    <row r="24" spans="1:11" x14ac:dyDescent="0.3">
      <c r="A24" s="1" t="s">
        <v>22</v>
      </c>
      <c r="B24" s="1" t="s">
        <v>23</v>
      </c>
      <c r="C24">
        <v>1</v>
      </c>
      <c r="D24">
        <v>2800</v>
      </c>
      <c r="E24" s="1" t="s">
        <v>21</v>
      </c>
      <c r="F24">
        <v>6709.77</v>
      </c>
      <c r="G24">
        <v>6709.77</v>
      </c>
      <c r="H24">
        <v>2.4</v>
      </c>
      <c r="I24">
        <v>2.4</v>
      </c>
      <c r="J24">
        <v>0.3</v>
      </c>
      <c r="K24">
        <v>0.06</v>
      </c>
    </row>
    <row r="25" spans="1:11" x14ac:dyDescent="0.3">
      <c r="A25" s="1" t="s">
        <v>16</v>
      </c>
      <c r="B25" s="1" t="s">
        <v>17</v>
      </c>
      <c r="C25">
        <v>4</v>
      </c>
      <c r="D25">
        <v>1440</v>
      </c>
      <c r="E25" s="1" t="s">
        <v>7</v>
      </c>
      <c r="F25">
        <v>6893.09</v>
      </c>
      <c r="G25">
        <v>23814.68</v>
      </c>
      <c r="H25">
        <v>4.79</v>
      </c>
      <c r="I25">
        <v>16.54</v>
      </c>
      <c r="J25">
        <v>0.3</v>
      </c>
      <c r="K25">
        <v>0.2</v>
      </c>
    </row>
    <row r="26" spans="1:11" x14ac:dyDescent="0.3">
      <c r="A26" s="1" t="s">
        <v>44</v>
      </c>
      <c r="B26" s="1" t="s">
        <v>45</v>
      </c>
      <c r="C26">
        <v>16</v>
      </c>
      <c r="D26">
        <v>2000</v>
      </c>
      <c r="E26" s="1" t="s">
        <v>46</v>
      </c>
      <c r="F26">
        <v>7346</v>
      </c>
      <c r="G26">
        <v>106512</v>
      </c>
      <c r="H26">
        <v>3.67</v>
      </c>
      <c r="I26">
        <v>53.26</v>
      </c>
      <c r="J26">
        <v>0.32</v>
      </c>
      <c r="K26">
        <v>0.89</v>
      </c>
    </row>
    <row r="27" spans="1:11" x14ac:dyDescent="0.3">
      <c r="A27" s="1" t="s">
        <v>14</v>
      </c>
      <c r="B27" s="1" t="s">
        <v>15</v>
      </c>
      <c r="C27">
        <v>4</v>
      </c>
      <c r="D27">
        <v>2133</v>
      </c>
      <c r="E27" s="1" t="s">
        <v>7</v>
      </c>
      <c r="F27">
        <v>9980.9500000000007</v>
      </c>
      <c r="G27">
        <v>24252.71</v>
      </c>
      <c r="H27">
        <v>4.68</v>
      </c>
      <c r="I27">
        <v>11.37</v>
      </c>
      <c r="J27">
        <v>0.44</v>
      </c>
      <c r="K27">
        <v>0.2</v>
      </c>
    </row>
    <row r="28" spans="1:11" x14ac:dyDescent="0.3">
      <c r="A28" s="1" t="s">
        <v>18</v>
      </c>
      <c r="B28" s="1" t="s">
        <v>19</v>
      </c>
      <c r="C28">
        <v>4</v>
      </c>
      <c r="D28">
        <v>2600</v>
      </c>
      <c r="E28" s="1" t="s">
        <v>7</v>
      </c>
      <c r="F28">
        <v>11810.56</v>
      </c>
      <c r="G28">
        <v>41666.67</v>
      </c>
      <c r="H28">
        <v>4.54</v>
      </c>
      <c r="I28">
        <v>16.03</v>
      </c>
      <c r="J28">
        <v>0.52</v>
      </c>
      <c r="K28">
        <v>0.35</v>
      </c>
    </row>
    <row r="29" spans="1:11" x14ac:dyDescent="0.3">
      <c r="A29" s="1" t="s">
        <v>12</v>
      </c>
      <c r="B29" s="1" t="s">
        <v>13</v>
      </c>
      <c r="C29">
        <v>2</v>
      </c>
      <c r="D29">
        <v>2530</v>
      </c>
      <c r="E29" s="1" t="s">
        <v>7</v>
      </c>
      <c r="F29">
        <v>12481.28</v>
      </c>
      <c r="G29">
        <v>23950.66</v>
      </c>
      <c r="H29">
        <v>4.93</v>
      </c>
      <c r="I29">
        <v>9.4700000000000006</v>
      </c>
      <c r="J29">
        <v>0.55000000000000004</v>
      </c>
      <c r="K29">
        <v>0.2</v>
      </c>
    </row>
    <row r="30" spans="1:11" x14ac:dyDescent="0.3">
      <c r="A30" s="1" t="s">
        <v>131</v>
      </c>
      <c r="B30" s="1" t="s">
        <v>132</v>
      </c>
      <c r="C30">
        <v>2</v>
      </c>
      <c r="D30">
        <v>1100</v>
      </c>
      <c r="E30" s="1" t="s">
        <v>7</v>
      </c>
      <c r="F30">
        <v>12503.12</v>
      </c>
      <c r="G30">
        <v>3591.86</v>
      </c>
      <c r="H30">
        <v>11.37</v>
      </c>
      <c r="I30">
        <v>3.27</v>
      </c>
      <c r="J30">
        <v>0.55000000000000004</v>
      </c>
      <c r="K30">
        <v>0.03</v>
      </c>
    </row>
    <row r="31" spans="1:11" x14ac:dyDescent="0.3">
      <c r="A31" s="1" t="s">
        <v>40</v>
      </c>
      <c r="B31" s="1" t="s">
        <v>41</v>
      </c>
      <c r="C31">
        <v>128</v>
      </c>
      <c r="D31">
        <v>2600</v>
      </c>
      <c r="E31" s="1" t="s">
        <v>28</v>
      </c>
      <c r="F31">
        <v>19309.990000000002</v>
      </c>
      <c r="G31">
        <v>2196796.34</v>
      </c>
      <c r="H31">
        <v>7.43</v>
      </c>
      <c r="I31">
        <v>844.92</v>
      </c>
      <c r="J31">
        <v>0.85</v>
      </c>
      <c r="K31">
        <v>18.36</v>
      </c>
    </row>
    <row r="32" spans="1:11" x14ac:dyDescent="0.3">
      <c r="A32" s="1" t="s">
        <v>10</v>
      </c>
      <c r="B32" s="1" t="s">
        <v>11</v>
      </c>
      <c r="C32">
        <v>8</v>
      </c>
      <c r="D32">
        <v>3400</v>
      </c>
      <c r="E32" s="1" t="s">
        <v>7</v>
      </c>
      <c r="F32">
        <v>22692.89</v>
      </c>
      <c r="G32">
        <v>119670.91</v>
      </c>
      <c r="H32">
        <v>6.67</v>
      </c>
      <c r="I32">
        <v>35.200000000000003</v>
      </c>
      <c r="J32">
        <v>1</v>
      </c>
      <c r="K32">
        <v>1</v>
      </c>
    </row>
    <row r="33" spans="1:11" x14ac:dyDescent="0.3">
      <c r="A33" s="1" t="s">
        <v>8</v>
      </c>
      <c r="B33" s="1" t="s">
        <v>9</v>
      </c>
      <c r="C33">
        <v>8</v>
      </c>
      <c r="D33">
        <v>2400</v>
      </c>
      <c r="E33" s="1" t="s">
        <v>7</v>
      </c>
      <c r="F33">
        <v>24295.43</v>
      </c>
      <c r="G33">
        <v>123260.23</v>
      </c>
      <c r="H33">
        <v>10.119999999999999</v>
      </c>
      <c r="I33">
        <v>51.36</v>
      </c>
      <c r="J33">
        <v>1.07</v>
      </c>
      <c r="K33">
        <v>1.03</v>
      </c>
    </row>
    <row r="34" spans="1:11" x14ac:dyDescent="0.3">
      <c r="A34" s="1" t="s">
        <v>5</v>
      </c>
      <c r="B34" s="1" t="s">
        <v>6</v>
      </c>
      <c r="C34">
        <v>24</v>
      </c>
      <c r="D34">
        <v>3400</v>
      </c>
      <c r="E34" s="1" t="s">
        <v>7</v>
      </c>
      <c r="F34">
        <v>28210.73</v>
      </c>
      <c r="G34">
        <v>670625.22</v>
      </c>
      <c r="H34">
        <v>8.3000000000000007</v>
      </c>
      <c r="I34">
        <v>197.24</v>
      </c>
      <c r="J34">
        <v>1.24</v>
      </c>
      <c r="K34">
        <v>5.6</v>
      </c>
    </row>
    <row r="35" spans="1:11" x14ac:dyDescent="0.3">
      <c r="A35" s="1" t="s">
        <v>133</v>
      </c>
      <c r="B35" s="1" t="s">
        <v>134</v>
      </c>
      <c r="C35">
        <v>16</v>
      </c>
      <c r="D35">
        <v>3600</v>
      </c>
      <c r="E35" s="1" t="s">
        <v>7</v>
      </c>
      <c r="F35">
        <v>31456.43</v>
      </c>
      <c r="G35">
        <v>247123.33</v>
      </c>
      <c r="H35">
        <v>8.74</v>
      </c>
      <c r="I35">
        <v>68.650000000000006</v>
      </c>
      <c r="J35">
        <v>1.39</v>
      </c>
      <c r="K35">
        <v>2.0699999999999998</v>
      </c>
    </row>
    <row r="36" spans="1:11" x14ac:dyDescent="0.3">
      <c r="A36" s="1" t="s">
        <v>26</v>
      </c>
      <c r="B36" s="1" t="s">
        <v>27</v>
      </c>
      <c r="C36">
        <v>16</v>
      </c>
      <c r="D36">
        <v>2300</v>
      </c>
      <c r="E36" s="1" t="s">
        <v>28</v>
      </c>
    </row>
    <row r="37" spans="1:11" x14ac:dyDescent="0.3">
      <c r="A37" s="1" t="s">
        <v>29</v>
      </c>
      <c r="B37" s="1" t="s">
        <v>30</v>
      </c>
      <c r="C37">
        <v>6</v>
      </c>
      <c r="D37">
        <v>1800</v>
      </c>
      <c r="E37" s="1" t="s">
        <v>28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8F77-6E92-418B-9EC5-72C5B9FE8DBC}">
  <dimension ref="A1:L37"/>
  <sheetViews>
    <sheetView topLeftCell="D37" workbookViewId="0">
      <selection activeCell="P53" sqref="P53"/>
    </sheetView>
  </sheetViews>
  <sheetFormatPr defaultRowHeight="15.05" x14ac:dyDescent="0.3"/>
  <cols>
    <col min="1" max="1" width="16.88671875" bestFit="1" customWidth="1"/>
    <col min="2" max="2" width="41.44140625" bestFit="1" customWidth="1"/>
    <col min="3" max="3" width="5" bestFit="1" customWidth="1"/>
    <col min="4" max="4" width="19.77734375" bestFit="1" customWidth="1"/>
    <col min="5" max="5" width="11" bestFit="1" customWidth="1"/>
    <col min="6" max="6" width="14.109375" bestFit="1" customWidth="1"/>
    <col min="7" max="8" width="8" bestFit="1" customWidth="1"/>
    <col min="9" max="9" width="10.109375" bestFit="1" customWidth="1"/>
    <col min="10" max="10" width="13.33203125" bestFit="1" customWidth="1"/>
    <col min="11" max="11" width="8" bestFit="1" customWidth="1"/>
    <col min="12" max="12" width="34.44140625" bestFit="1" customWidth="1"/>
  </cols>
  <sheetData>
    <row r="1" spans="1:12" ht="30.1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</row>
    <row r="2" spans="1:12" x14ac:dyDescent="0.3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42.5</v>
      </c>
      <c r="G2">
        <v>38.39</v>
      </c>
      <c r="H2">
        <v>71.260000000000005</v>
      </c>
      <c r="I2">
        <v>21.58</v>
      </c>
      <c r="J2">
        <v>43.69</v>
      </c>
      <c r="K2">
        <v>37.590000000000003</v>
      </c>
      <c r="L2">
        <v>0.02</v>
      </c>
    </row>
    <row r="3" spans="1:12" x14ac:dyDescent="0.3">
      <c r="A3" s="1" t="s">
        <v>135</v>
      </c>
      <c r="B3" s="1" t="s">
        <v>136</v>
      </c>
      <c r="C3">
        <v>1</v>
      </c>
      <c r="D3">
        <v>800</v>
      </c>
      <c r="E3" s="1" t="s">
        <v>137</v>
      </c>
      <c r="F3">
        <v>126.89</v>
      </c>
      <c r="G3">
        <v>111.24</v>
      </c>
      <c r="H3">
        <v>236.73</v>
      </c>
      <c r="I3">
        <v>33.06</v>
      </c>
      <c r="J3">
        <v>126.52</v>
      </c>
      <c r="K3">
        <v>126.89</v>
      </c>
      <c r="L3">
        <v>7.0000000000000007E-2</v>
      </c>
    </row>
    <row r="4" spans="1:12" x14ac:dyDescent="0.3">
      <c r="A4" s="1" t="s">
        <v>115</v>
      </c>
      <c r="B4" s="1" t="s">
        <v>116</v>
      </c>
      <c r="C4">
        <v>1</v>
      </c>
      <c r="D4">
        <v>500</v>
      </c>
      <c r="E4" s="1" t="s">
        <v>46</v>
      </c>
      <c r="F4">
        <v>155.4</v>
      </c>
      <c r="G4">
        <v>97.27</v>
      </c>
      <c r="H4">
        <v>171.33</v>
      </c>
      <c r="I4">
        <v>30.25</v>
      </c>
      <c r="J4">
        <v>93.08</v>
      </c>
      <c r="K4">
        <v>385.05</v>
      </c>
      <c r="L4">
        <v>0.09</v>
      </c>
    </row>
    <row r="5" spans="1:12" x14ac:dyDescent="0.3">
      <c r="A5" s="1" t="s">
        <v>36</v>
      </c>
      <c r="B5" s="1" t="s">
        <v>37</v>
      </c>
      <c r="C5">
        <v>4</v>
      </c>
      <c r="D5">
        <v>1344</v>
      </c>
      <c r="E5" s="1" t="s">
        <v>28</v>
      </c>
      <c r="F5">
        <v>169.22</v>
      </c>
      <c r="G5">
        <v>150.49</v>
      </c>
      <c r="H5">
        <v>276.77999999999997</v>
      </c>
      <c r="I5">
        <v>76.72</v>
      </c>
      <c r="J5">
        <v>166.98</v>
      </c>
      <c r="K5">
        <v>175.11</v>
      </c>
      <c r="L5">
        <v>0.09</v>
      </c>
    </row>
    <row r="6" spans="1:12" x14ac:dyDescent="0.3">
      <c r="A6" s="1" t="s">
        <v>34</v>
      </c>
      <c r="B6" s="1" t="s">
        <v>35</v>
      </c>
      <c r="C6">
        <v>4</v>
      </c>
      <c r="D6">
        <v>1152</v>
      </c>
      <c r="E6" s="1" t="s">
        <v>28</v>
      </c>
      <c r="F6">
        <v>191.59</v>
      </c>
      <c r="G6">
        <v>147.36000000000001</v>
      </c>
      <c r="H6">
        <v>283.10000000000002</v>
      </c>
      <c r="I6">
        <v>64.069999999999993</v>
      </c>
      <c r="J6">
        <v>185.46</v>
      </c>
      <c r="K6">
        <v>277.94</v>
      </c>
      <c r="L6">
        <v>0.11</v>
      </c>
    </row>
    <row r="7" spans="1:12" x14ac:dyDescent="0.3">
      <c r="A7" s="1" t="s">
        <v>61</v>
      </c>
      <c r="B7" s="1" t="s">
        <v>62</v>
      </c>
      <c r="C7">
        <v>1</v>
      </c>
      <c r="D7">
        <v>985</v>
      </c>
      <c r="E7" s="1" t="s">
        <v>46</v>
      </c>
      <c r="F7">
        <v>379.23</v>
      </c>
      <c r="G7">
        <v>174.82</v>
      </c>
      <c r="H7">
        <v>364.42</v>
      </c>
      <c r="I7">
        <v>97.02</v>
      </c>
      <c r="J7">
        <v>132.91999999999999</v>
      </c>
      <c r="K7">
        <v>1126.98</v>
      </c>
      <c r="L7">
        <v>0.21</v>
      </c>
    </row>
    <row r="8" spans="1:12" x14ac:dyDescent="0.3">
      <c r="A8" s="1" t="s">
        <v>51</v>
      </c>
      <c r="B8" s="1" t="s">
        <v>52</v>
      </c>
      <c r="C8">
        <v>8</v>
      </c>
      <c r="D8">
        <v>1200</v>
      </c>
      <c r="E8" s="1" t="s">
        <v>46</v>
      </c>
      <c r="F8">
        <v>469.46</v>
      </c>
      <c r="G8">
        <v>212.71</v>
      </c>
      <c r="H8">
        <v>446.05</v>
      </c>
      <c r="I8">
        <v>118.25</v>
      </c>
      <c r="J8">
        <v>166.34</v>
      </c>
      <c r="K8">
        <v>1403.94</v>
      </c>
      <c r="L8">
        <v>0.26</v>
      </c>
    </row>
    <row r="9" spans="1:12" x14ac:dyDescent="0.3">
      <c r="A9" s="1" t="s">
        <v>47</v>
      </c>
      <c r="B9" s="1" t="s">
        <v>48</v>
      </c>
      <c r="C9">
        <v>8</v>
      </c>
      <c r="D9">
        <v>1550</v>
      </c>
      <c r="E9" s="1" t="s">
        <v>46</v>
      </c>
      <c r="F9">
        <v>472.24</v>
      </c>
      <c r="G9">
        <v>266.7</v>
      </c>
      <c r="H9">
        <v>501.81</v>
      </c>
      <c r="I9">
        <v>84.95</v>
      </c>
      <c r="J9">
        <v>304.82</v>
      </c>
      <c r="K9">
        <v>1202.94</v>
      </c>
      <c r="L9">
        <v>0.26</v>
      </c>
    </row>
    <row r="10" spans="1:12" x14ac:dyDescent="0.3">
      <c r="A10" s="1" t="s">
        <v>22</v>
      </c>
      <c r="B10" s="1" t="s">
        <v>23</v>
      </c>
      <c r="C10">
        <v>1</v>
      </c>
      <c r="D10">
        <v>2800</v>
      </c>
      <c r="E10" s="1" t="s">
        <v>21</v>
      </c>
      <c r="F10">
        <v>504.26</v>
      </c>
      <c r="G10">
        <v>376.54</v>
      </c>
      <c r="H10">
        <v>643.01</v>
      </c>
      <c r="I10">
        <v>61.35</v>
      </c>
      <c r="J10">
        <v>655.43</v>
      </c>
      <c r="K10">
        <v>784.95</v>
      </c>
      <c r="L10">
        <v>0.28000000000000003</v>
      </c>
    </row>
    <row r="11" spans="1:12" x14ac:dyDescent="0.3">
      <c r="A11" s="1" t="s">
        <v>16</v>
      </c>
      <c r="B11" s="1" t="s">
        <v>17</v>
      </c>
      <c r="C11">
        <v>4</v>
      </c>
      <c r="D11">
        <v>1440</v>
      </c>
      <c r="E11" s="1" t="s">
        <v>7</v>
      </c>
      <c r="F11">
        <v>509.44</v>
      </c>
      <c r="G11">
        <v>267.60000000000002</v>
      </c>
      <c r="H11">
        <v>719.12</v>
      </c>
      <c r="I11">
        <v>178.04</v>
      </c>
      <c r="J11">
        <v>497.19</v>
      </c>
      <c r="K11">
        <v>885.27</v>
      </c>
      <c r="L11">
        <v>0.28000000000000003</v>
      </c>
    </row>
    <row r="12" spans="1:12" x14ac:dyDescent="0.3">
      <c r="A12" s="1" t="s">
        <v>53</v>
      </c>
      <c r="B12" s="1" t="s">
        <v>54</v>
      </c>
      <c r="C12">
        <v>8</v>
      </c>
      <c r="D12">
        <v>1300</v>
      </c>
      <c r="E12" s="1" t="s">
        <v>46</v>
      </c>
      <c r="F12">
        <v>511.43</v>
      </c>
      <c r="G12">
        <v>235.71</v>
      </c>
      <c r="H12">
        <v>481.74</v>
      </c>
      <c r="I12">
        <v>132.22999999999999</v>
      </c>
      <c r="J12">
        <v>186.18</v>
      </c>
      <c r="K12">
        <v>1521.26</v>
      </c>
      <c r="L12">
        <v>0.28000000000000003</v>
      </c>
    </row>
    <row r="13" spans="1:12" x14ac:dyDescent="0.3">
      <c r="A13" s="1" t="s">
        <v>131</v>
      </c>
      <c r="B13" s="1" t="s">
        <v>132</v>
      </c>
      <c r="C13">
        <v>2</v>
      </c>
      <c r="D13">
        <v>1100</v>
      </c>
      <c r="E13" s="1" t="s">
        <v>7</v>
      </c>
      <c r="F13">
        <v>964.39</v>
      </c>
      <c r="G13">
        <v>742.1</v>
      </c>
      <c r="I13">
        <v>988.94</v>
      </c>
      <c r="J13">
        <v>1701.88</v>
      </c>
      <c r="L13">
        <v>0.54</v>
      </c>
    </row>
    <row r="14" spans="1:12" x14ac:dyDescent="0.3">
      <c r="A14" s="1" t="s">
        <v>14</v>
      </c>
      <c r="B14" s="1" t="s">
        <v>15</v>
      </c>
      <c r="C14">
        <v>4</v>
      </c>
      <c r="D14">
        <v>2133</v>
      </c>
      <c r="E14" s="1" t="s">
        <v>7</v>
      </c>
      <c r="F14">
        <v>1002.61</v>
      </c>
      <c r="G14">
        <v>759.27</v>
      </c>
      <c r="H14">
        <v>967.15</v>
      </c>
      <c r="I14">
        <v>290.85000000000002</v>
      </c>
      <c r="J14">
        <v>933.71</v>
      </c>
      <c r="K14">
        <v>2062.08</v>
      </c>
      <c r="L14">
        <v>0.56000000000000005</v>
      </c>
    </row>
    <row r="15" spans="1:12" x14ac:dyDescent="0.3">
      <c r="A15" s="1" t="s">
        <v>18</v>
      </c>
      <c r="B15" s="1" t="s">
        <v>19</v>
      </c>
      <c r="C15">
        <v>4</v>
      </c>
      <c r="D15">
        <v>2600</v>
      </c>
      <c r="E15" s="1" t="s">
        <v>7</v>
      </c>
      <c r="F15">
        <v>1028.44</v>
      </c>
      <c r="G15">
        <v>775.83</v>
      </c>
      <c r="H15">
        <v>989.81</v>
      </c>
      <c r="I15">
        <v>344.97</v>
      </c>
      <c r="J15">
        <v>1272.17</v>
      </c>
      <c r="K15">
        <v>1759.44</v>
      </c>
      <c r="L15">
        <v>0.56999999999999995</v>
      </c>
    </row>
    <row r="16" spans="1:12" x14ac:dyDescent="0.3">
      <c r="A16" s="1" t="s">
        <v>12</v>
      </c>
      <c r="B16" s="1" t="s">
        <v>13</v>
      </c>
      <c r="C16">
        <v>2</v>
      </c>
      <c r="D16">
        <v>2530</v>
      </c>
      <c r="E16" s="1" t="s">
        <v>7</v>
      </c>
      <c r="F16">
        <v>1051.93</v>
      </c>
      <c r="G16">
        <v>720.56</v>
      </c>
      <c r="H16">
        <v>1201.02</v>
      </c>
      <c r="I16">
        <v>307.36</v>
      </c>
      <c r="J16">
        <v>1119.72</v>
      </c>
      <c r="K16">
        <v>1911</v>
      </c>
      <c r="L16">
        <v>0.57999999999999996</v>
      </c>
    </row>
    <row r="17" spans="1:12" x14ac:dyDescent="0.3">
      <c r="A17" s="1" t="s">
        <v>40</v>
      </c>
      <c r="B17" s="1" t="s">
        <v>41</v>
      </c>
      <c r="C17">
        <v>128</v>
      </c>
      <c r="D17">
        <v>2600</v>
      </c>
      <c r="E17" s="1" t="s">
        <v>28</v>
      </c>
      <c r="F17">
        <v>1477.36</v>
      </c>
      <c r="G17">
        <v>1185.1300000000001</v>
      </c>
      <c r="H17">
        <v>1090.8900000000001</v>
      </c>
      <c r="I17">
        <v>431.59</v>
      </c>
      <c r="J17">
        <v>1473.08</v>
      </c>
      <c r="K17">
        <v>3206.11</v>
      </c>
      <c r="L17">
        <v>0.82</v>
      </c>
    </row>
    <row r="18" spans="1:12" x14ac:dyDescent="0.3">
      <c r="A18" s="1" t="s">
        <v>10</v>
      </c>
      <c r="B18" s="1" t="s">
        <v>11</v>
      </c>
      <c r="C18">
        <v>8</v>
      </c>
      <c r="D18">
        <v>3400</v>
      </c>
      <c r="E18" s="1" t="s">
        <v>7</v>
      </c>
      <c r="F18">
        <v>1800</v>
      </c>
      <c r="G18">
        <v>1517.97</v>
      </c>
      <c r="H18">
        <v>1636.33</v>
      </c>
      <c r="I18">
        <v>515.34</v>
      </c>
      <c r="J18">
        <v>1981.74</v>
      </c>
      <c r="K18">
        <v>3348.64</v>
      </c>
      <c r="L18">
        <v>1</v>
      </c>
    </row>
    <row r="19" spans="1:12" x14ac:dyDescent="0.3">
      <c r="A19" s="1" t="s">
        <v>8</v>
      </c>
      <c r="B19" s="1" t="s">
        <v>9</v>
      </c>
      <c r="C19">
        <v>8</v>
      </c>
      <c r="D19">
        <v>2400</v>
      </c>
      <c r="E19" s="1" t="s">
        <v>7</v>
      </c>
      <c r="F19">
        <v>2071.2600000000002</v>
      </c>
      <c r="G19">
        <v>1693.12</v>
      </c>
      <c r="H19">
        <v>1599.69</v>
      </c>
      <c r="I19">
        <v>568.16999999999996</v>
      </c>
      <c r="J19">
        <v>2148.4</v>
      </c>
      <c r="K19">
        <v>4346.91</v>
      </c>
      <c r="L19">
        <v>1.1499999999999999</v>
      </c>
    </row>
    <row r="20" spans="1:12" x14ac:dyDescent="0.3">
      <c r="A20" s="1" t="s">
        <v>5</v>
      </c>
      <c r="B20" s="1" t="s">
        <v>6</v>
      </c>
      <c r="C20">
        <v>24</v>
      </c>
      <c r="D20">
        <v>3400</v>
      </c>
      <c r="E20" s="1" t="s">
        <v>7</v>
      </c>
      <c r="F20">
        <v>2427.42</v>
      </c>
      <c r="G20">
        <v>2011.19</v>
      </c>
      <c r="H20">
        <v>1564.17</v>
      </c>
      <c r="I20">
        <v>753.09</v>
      </c>
      <c r="J20">
        <v>2878.47</v>
      </c>
      <c r="K20">
        <v>4930.18</v>
      </c>
      <c r="L20">
        <v>1.35</v>
      </c>
    </row>
    <row r="21" spans="1:12" x14ac:dyDescent="0.3">
      <c r="A21" s="1" t="s">
        <v>133</v>
      </c>
      <c r="B21" s="1" t="s">
        <v>134</v>
      </c>
      <c r="C21">
        <v>16</v>
      </c>
      <c r="D21">
        <v>3600</v>
      </c>
      <c r="E21" s="1" t="s">
        <v>7</v>
      </c>
      <c r="F21">
        <v>2677.02</v>
      </c>
      <c r="G21">
        <v>2472.83</v>
      </c>
      <c r="H21">
        <v>2046.91</v>
      </c>
      <c r="I21">
        <v>697.23</v>
      </c>
      <c r="J21">
        <v>3119.67</v>
      </c>
      <c r="K21">
        <v>5048.46</v>
      </c>
      <c r="L21">
        <v>1.49</v>
      </c>
    </row>
    <row r="22" spans="1:12" hidden="1" x14ac:dyDescent="0.3">
      <c r="A22" s="1" t="s">
        <v>20</v>
      </c>
      <c r="B22" s="1" t="s">
        <v>128</v>
      </c>
      <c r="C22">
        <v>1</v>
      </c>
      <c r="D22">
        <v>600</v>
      </c>
      <c r="E22" s="1" t="s">
        <v>21</v>
      </c>
    </row>
    <row r="23" spans="1:12" hidden="1" x14ac:dyDescent="0.3">
      <c r="A23" s="1" t="s">
        <v>24</v>
      </c>
      <c r="B23" s="1" t="s">
        <v>25</v>
      </c>
      <c r="C23">
        <v>1</v>
      </c>
      <c r="D23">
        <v>1000</v>
      </c>
      <c r="E23" s="1" t="s">
        <v>21</v>
      </c>
    </row>
    <row r="24" spans="1:12" hidden="1" x14ac:dyDescent="0.3">
      <c r="A24" s="1" t="s">
        <v>129</v>
      </c>
      <c r="B24" s="1" t="s">
        <v>130</v>
      </c>
      <c r="C24">
        <v>1</v>
      </c>
      <c r="D24">
        <v>933</v>
      </c>
      <c r="E24" s="1" t="s">
        <v>21</v>
      </c>
    </row>
    <row r="25" spans="1:12" hidden="1" x14ac:dyDescent="0.3">
      <c r="A25" s="1" t="s">
        <v>26</v>
      </c>
      <c r="B25" s="1" t="s">
        <v>27</v>
      </c>
      <c r="C25">
        <v>16</v>
      </c>
      <c r="D25">
        <v>2300</v>
      </c>
      <c r="E25" s="1" t="s">
        <v>28</v>
      </c>
    </row>
    <row r="26" spans="1:12" hidden="1" x14ac:dyDescent="0.3">
      <c r="A26" s="1" t="s">
        <v>29</v>
      </c>
      <c r="B26" s="1" t="s">
        <v>30</v>
      </c>
      <c r="C26">
        <v>6</v>
      </c>
      <c r="D26">
        <v>1800</v>
      </c>
      <c r="E26" s="1" t="s">
        <v>28</v>
      </c>
    </row>
    <row r="27" spans="1:12" hidden="1" x14ac:dyDescent="0.3">
      <c r="A27" s="1" t="s">
        <v>31</v>
      </c>
      <c r="B27" s="1" t="s">
        <v>32</v>
      </c>
      <c r="C27">
        <v>4</v>
      </c>
      <c r="D27">
        <v>1700</v>
      </c>
      <c r="E27" s="1" t="s">
        <v>33</v>
      </c>
    </row>
    <row r="28" spans="1:12" hidden="1" x14ac:dyDescent="0.3">
      <c r="A28" s="1" t="s">
        <v>38</v>
      </c>
      <c r="B28" s="1" t="s">
        <v>39</v>
      </c>
      <c r="C28">
        <v>4</v>
      </c>
      <c r="D28">
        <v>1200</v>
      </c>
      <c r="E28" s="1" t="s">
        <v>28</v>
      </c>
    </row>
    <row r="29" spans="1:12" hidden="1" x14ac:dyDescent="0.3">
      <c r="A29" s="1" t="s">
        <v>44</v>
      </c>
      <c r="B29" s="1" t="s">
        <v>45</v>
      </c>
      <c r="C29">
        <v>16</v>
      </c>
      <c r="D29">
        <v>2000</v>
      </c>
      <c r="E29" s="1" t="s">
        <v>46</v>
      </c>
    </row>
    <row r="30" spans="1:12" hidden="1" x14ac:dyDescent="0.3">
      <c r="A30" s="1" t="s">
        <v>49</v>
      </c>
      <c r="B30" s="1" t="s">
        <v>50</v>
      </c>
      <c r="C30">
        <v>8</v>
      </c>
      <c r="D30">
        <v>1500</v>
      </c>
      <c r="E30" s="1" t="s">
        <v>46</v>
      </c>
    </row>
    <row r="31" spans="1:12" hidden="1" x14ac:dyDescent="0.3">
      <c r="A31" s="1" t="s">
        <v>55</v>
      </c>
      <c r="B31" s="1" t="s">
        <v>56</v>
      </c>
      <c r="C31">
        <v>32</v>
      </c>
      <c r="D31">
        <v>1300</v>
      </c>
      <c r="E31" s="1" t="s">
        <v>46</v>
      </c>
    </row>
    <row r="32" spans="1:12" hidden="1" x14ac:dyDescent="0.3">
      <c r="A32" s="1" t="s">
        <v>57</v>
      </c>
      <c r="B32" s="1" t="s">
        <v>58</v>
      </c>
      <c r="C32">
        <v>16</v>
      </c>
      <c r="D32">
        <v>750</v>
      </c>
      <c r="E32" s="1" t="s">
        <v>46</v>
      </c>
    </row>
    <row r="33" spans="1:5" hidden="1" x14ac:dyDescent="0.3">
      <c r="A33" s="1" t="s">
        <v>59</v>
      </c>
      <c r="B33" s="1" t="s">
        <v>60</v>
      </c>
      <c r="C33">
        <v>4</v>
      </c>
      <c r="D33">
        <v>800</v>
      </c>
      <c r="E33" s="1" t="s">
        <v>46</v>
      </c>
    </row>
    <row r="34" spans="1:5" hidden="1" x14ac:dyDescent="0.3">
      <c r="A34" s="1" t="s">
        <v>63</v>
      </c>
      <c r="B34" s="1" t="s">
        <v>64</v>
      </c>
      <c r="C34">
        <v>2</v>
      </c>
      <c r="D34">
        <v>1200</v>
      </c>
      <c r="E34" s="1" t="s">
        <v>65</v>
      </c>
    </row>
    <row r="35" spans="1:5" hidden="1" x14ac:dyDescent="0.3">
      <c r="A35" s="1" t="s">
        <v>119</v>
      </c>
      <c r="B35" s="1" t="s">
        <v>120</v>
      </c>
      <c r="C35">
        <v>4</v>
      </c>
      <c r="D35">
        <v>1000</v>
      </c>
      <c r="E35" s="1" t="s">
        <v>121</v>
      </c>
    </row>
    <row r="36" spans="1:5" hidden="1" x14ac:dyDescent="0.3">
      <c r="A36" s="1" t="s">
        <v>122</v>
      </c>
      <c r="B36" s="1" t="s">
        <v>123</v>
      </c>
      <c r="C36">
        <v>8</v>
      </c>
      <c r="D36">
        <v>2000</v>
      </c>
      <c r="E36" s="1" t="s">
        <v>121</v>
      </c>
    </row>
    <row r="37" spans="1:5" hidden="1" x14ac:dyDescent="0.3">
      <c r="A37" s="1" t="s">
        <v>126</v>
      </c>
      <c r="B37" s="1" t="s">
        <v>127</v>
      </c>
      <c r="C37">
        <v>1</v>
      </c>
      <c r="D37">
        <v>1000</v>
      </c>
      <c r="E37" s="1" t="s">
        <v>21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CABE-A21D-4959-AE14-289315FDC371}">
  <dimension ref="A1:J37"/>
  <sheetViews>
    <sheetView topLeftCell="A27" workbookViewId="0">
      <selection activeCell="F78" sqref="F78"/>
    </sheetView>
  </sheetViews>
  <sheetFormatPr defaultRowHeight="15.05" x14ac:dyDescent="0.3"/>
  <cols>
    <col min="1" max="1" width="16.88671875" bestFit="1" customWidth="1"/>
    <col min="2" max="2" width="24.5546875" bestFit="1" customWidth="1"/>
    <col min="3" max="3" width="25.6640625" bestFit="1" customWidth="1"/>
    <col min="4" max="4" width="26.6640625" bestFit="1" customWidth="1"/>
    <col min="5" max="5" width="22.88671875" bestFit="1" customWidth="1"/>
    <col min="6" max="6" width="23.88671875" bestFit="1" customWidth="1"/>
    <col min="7" max="7" width="24.88671875" bestFit="1" customWidth="1"/>
    <col min="8" max="8" width="18.109375" bestFit="1" customWidth="1"/>
    <col min="9" max="9" width="19.109375" bestFit="1" customWidth="1"/>
    <col min="10" max="10" width="20.109375" bestFit="1" customWidth="1"/>
  </cols>
  <sheetData>
    <row r="1" spans="1:10" s="3" customFormat="1" ht="30.15" x14ac:dyDescent="0.3">
      <c r="A1" s="3" t="s">
        <v>0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</row>
    <row r="2" spans="1:10" hidden="1" x14ac:dyDescent="0.3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3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3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3">
      <c r="A5" s="1" t="s">
        <v>126</v>
      </c>
      <c r="B5">
        <v>2350</v>
      </c>
      <c r="C5">
        <v>2954</v>
      </c>
      <c r="D5">
        <v>1469</v>
      </c>
      <c r="E5">
        <v>763</v>
      </c>
      <c r="F5">
        <v>776</v>
      </c>
      <c r="G5">
        <v>401</v>
      </c>
      <c r="H5">
        <v>334</v>
      </c>
      <c r="I5">
        <v>336</v>
      </c>
      <c r="J5">
        <v>169</v>
      </c>
    </row>
    <row r="6" spans="1:10" x14ac:dyDescent="0.3">
      <c r="A6" s="1" t="s">
        <v>42</v>
      </c>
      <c r="B6">
        <v>620</v>
      </c>
      <c r="C6">
        <v>136</v>
      </c>
      <c r="D6">
        <v>132</v>
      </c>
      <c r="E6">
        <v>722</v>
      </c>
      <c r="F6">
        <v>136</v>
      </c>
      <c r="G6">
        <v>132</v>
      </c>
      <c r="H6">
        <v>524</v>
      </c>
      <c r="I6">
        <v>126</v>
      </c>
      <c r="J6">
        <v>115</v>
      </c>
    </row>
    <row r="7" spans="1:10" hidden="1" x14ac:dyDescent="0.3">
      <c r="A7" s="1" t="s">
        <v>135</v>
      </c>
      <c r="B7">
        <v>1366</v>
      </c>
      <c r="C7">
        <v>264</v>
      </c>
      <c r="D7">
        <v>149</v>
      </c>
      <c r="E7">
        <v>1207</v>
      </c>
      <c r="F7">
        <v>264</v>
      </c>
      <c r="G7">
        <v>149</v>
      </c>
      <c r="H7">
        <v>1265</v>
      </c>
      <c r="I7">
        <v>140</v>
      </c>
      <c r="J7">
        <v>76</v>
      </c>
    </row>
    <row r="8" spans="1:10" hidden="1" x14ac:dyDescent="0.3">
      <c r="A8" s="1" t="s">
        <v>129</v>
      </c>
      <c r="B8">
        <v>1729</v>
      </c>
      <c r="C8">
        <v>120</v>
      </c>
      <c r="D8">
        <v>118</v>
      </c>
      <c r="E8">
        <v>2428</v>
      </c>
      <c r="F8">
        <v>120</v>
      </c>
      <c r="G8">
        <v>118</v>
      </c>
      <c r="H8">
        <v>1709</v>
      </c>
      <c r="I8">
        <v>72</v>
      </c>
      <c r="J8">
        <v>62</v>
      </c>
    </row>
    <row r="9" spans="1:10" x14ac:dyDescent="0.3">
      <c r="A9" s="1" t="s">
        <v>20</v>
      </c>
      <c r="B9">
        <v>1915</v>
      </c>
      <c r="C9">
        <v>1530</v>
      </c>
      <c r="D9">
        <v>844</v>
      </c>
      <c r="E9">
        <v>2348</v>
      </c>
      <c r="F9">
        <v>1670</v>
      </c>
      <c r="G9">
        <v>850</v>
      </c>
      <c r="H9">
        <v>1866</v>
      </c>
      <c r="I9">
        <v>1145</v>
      </c>
      <c r="J9">
        <v>420</v>
      </c>
    </row>
    <row r="10" spans="1:10" hidden="1" x14ac:dyDescent="0.3">
      <c r="A10" s="1" t="s">
        <v>119</v>
      </c>
      <c r="B10">
        <v>1273</v>
      </c>
      <c r="C10">
        <v>897</v>
      </c>
      <c r="D10">
        <v>330</v>
      </c>
      <c r="E10">
        <v>1867</v>
      </c>
      <c r="F10">
        <v>1149</v>
      </c>
      <c r="G10">
        <v>346</v>
      </c>
      <c r="H10">
        <v>1972</v>
      </c>
      <c r="I10">
        <v>855</v>
      </c>
      <c r="J10">
        <v>199</v>
      </c>
    </row>
    <row r="11" spans="1:10" x14ac:dyDescent="0.3">
      <c r="A11" s="1" t="s">
        <v>38</v>
      </c>
      <c r="B11">
        <v>1324</v>
      </c>
      <c r="C11">
        <v>1598</v>
      </c>
      <c r="D11">
        <v>1019</v>
      </c>
      <c r="E11">
        <v>2240</v>
      </c>
      <c r="F11">
        <v>1906</v>
      </c>
      <c r="G11">
        <v>954</v>
      </c>
      <c r="H11">
        <v>3136</v>
      </c>
      <c r="I11">
        <v>2783</v>
      </c>
      <c r="J11">
        <v>871</v>
      </c>
    </row>
    <row r="12" spans="1:10" x14ac:dyDescent="0.3">
      <c r="A12" s="1" t="s">
        <v>12</v>
      </c>
      <c r="B12">
        <v>20403</v>
      </c>
      <c r="C12">
        <v>14189</v>
      </c>
      <c r="D12">
        <v>8249</v>
      </c>
      <c r="E12">
        <v>18113</v>
      </c>
      <c r="F12">
        <v>9344</v>
      </c>
      <c r="G12">
        <v>8153</v>
      </c>
      <c r="H12">
        <v>3232</v>
      </c>
      <c r="I12">
        <v>5196</v>
      </c>
      <c r="J12">
        <v>2131</v>
      </c>
    </row>
    <row r="13" spans="1:10" x14ac:dyDescent="0.3">
      <c r="A13" s="1" t="s">
        <v>36</v>
      </c>
      <c r="B13">
        <v>1598</v>
      </c>
      <c r="C13">
        <v>1752</v>
      </c>
      <c r="D13">
        <v>1019</v>
      </c>
      <c r="E13">
        <v>2771</v>
      </c>
      <c r="F13">
        <v>1787</v>
      </c>
      <c r="G13">
        <v>1028</v>
      </c>
      <c r="H13">
        <v>3483</v>
      </c>
      <c r="I13">
        <v>3146</v>
      </c>
      <c r="J13">
        <v>1374</v>
      </c>
    </row>
    <row r="14" spans="1:10" x14ac:dyDescent="0.3">
      <c r="A14" s="1" t="s">
        <v>31</v>
      </c>
      <c r="B14">
        <v>2364</v>
      </c>
      <c r="C14">
        <v>1464</v>
      </c>
      <c r="D14">
        <v>1261</v>
      </c>
      <c r="E14">
        <v>2543</v>
      </c>
      <c r="F14">
        <v>1472</v>
      </c>
      <c r="G14">
        <v>1271</v>
      </c>
      <c r="H14">
        <v>3856</v>
      </c>
      <c r="I14">
        <v>1324</v>
      </c>
      <c r="J14">
        <v>627</v>
      </c>
    </row>
    <row r="15" spans="1:10" x14ac:dyDescent="0.3">
      <c r="A15" s="1" t="s">
        <v>34</v>
      </c>
      <c r="B15">
        <v>1311</v>
      </c>
      <c r="C15">
        <v>1224</v>
      </c>
      <c r="D15">
        <v>1039</v>
      </c>
      <c r="E15">
        <v>2872</v>
      </c>
      <c r="F15">
        <v>1179</v>
      </c>
      <c r="G15">
        <v>1009</v>
      </c>
      <c r="H15">
        <v>4902</v>
      </c>
      <c r="I15">
        <v>2284</v>
      </c>
      <c r="J15">
        <v>1261</v>
      </c>
    </row>
    <row r="16" spans="1:10" x14ac:dyDescent="0.3">
      <c r="A16" s="1" t="s">
        <v>61</v>
      </c>
      <c r="B16">
        <v>13327</v>
      </c>
      <c r="C16">
        <v>31305</v>
      </c>
      <c r="D16">
        <v>5856</v>
      </c>
      <c r="E16">
        <v>10999</v>
      </c>
      <c r="F16">
        <v>11421</v>
      </c>
      <c r="G16">
        <v>9663</v>
      </c>
      <c r="H16">
        <v>5073</v>
      </c>
      <c r="I16">
        <v>10442</v>
      </c>
      <c r="J16">
        <v>1163</v>
      </c>
    </row>
    <row r="17" spans="1:10" hidden="1" x14ac:dyDescent="0.3">
      <c r="A17" s="1" t="s">
        <v>22</v>
      </c>
      <c r="B17">
        <v>4801</v>
      </c>
      <c r="C17">
        <v>3983</v>
      </c>
      <c r="D17">
        <v>1258</v>
      </c>
      <c r="E17">
        <v>6100</v>
      </c>
      <c r="F17">
        <v>4876</v>
      </c>
      <c r="G17">
        <v>1243</v>
      </c>
      <c r="H17">
        <v>5172</v>
      </c>
      <c r="I17">
        <v>2907</v>
      </c>
      <c r="J17">
        <v>634</v>
      </c>
    </row>
    <row r="18" spans="1:10" x14ac:dyDescent="0.3">
      <c r="A18" s="1" t="s">
        <v>49</v>
      </c>
      <c r="B18">
        <v>41032</v>
      </c>
      <c r="C18">
        <v>41708</v>
      </c>
      <c r="D18">
        <v>33881</v>
      </c>
      <c r="E18">
        <v>19815</v>
      </c>
      <c r="F18">
        <v>12399</v>
      </c>
      <c r="G18">
        <v>9617</v>
      </c>
      <c r="H18">
        <v>6124</v>
      </c>
      <c r="I18">
        <v>4376</v>
      </c>
      <c r="J18">
        <v>3318</v>
      </c>
    </row>
    <row r="19" spans="1:10" hidden="1" x14ac:dyDescent="0.3">
      <c r="A19" s="1" t="s">
        <v>122</v>
      </c>
      <c r="B19">
        <v>9763</v>
      </c>
      <c r="C19">
        <v>7319</v>
      </c>
      <c r="D19">
        <v>2862</v>
      </c>
      <c r="E19">
        <v>9725</v>
      </c>
      <c r="F19">
        <v>7433</v>
      </c>
      <c r="G19">
        <v>2941</v>
      </c>
      <c r="H19">
        <v>6312</v>
      </c>
      <c r="I19">
        <v>4793</v>
      </c>
      <c r="J19">
        <v>1616</v>
      </c>
    </row>
    <row r="20" spans="1:10" hidden="1" x14ac:dyDescent="0.3">
      <c r="A20" s="1" t="s">
        <v>115</v>
      </c>
      <c r="B20">
        <v>12736</v>
      </c>
      <c r="C20">
        <v>11698</v>
      </c>
      <c r="D20">
        <v>3668</v>
      </c>
      <c r="E20">
        <v>14271</v>
      </c>
      <c r="F20">
        <v>11915</v>
      </c>
      <c r="G20">
        <v>4465</v>
      </c>
      <c r="H20">
        <v>7267</v>
      </c>
      <c r="I20">
        <v>7437</v>
      </c>
      <c r="J20">
        <v>2855</v>
      </c>
    </row>
    <row r="21" spans="1:10" x14ac:dyDescent="0.3">
      <c r="A21" s="1" t="s">
        <v>29</v>
      </c>
      <c r="B21">
        <v>8452</v>
      </c>
      <c r="C21">
        <v>8214</v>
      </c>
      <c r="D21">
        <v>3888</v>
      </c>
      <c r="E21">
        <v>9876</v>
      </c>
      <c r="F21">
        <v>8463</v>
      </c>
      <c r="G21">
        <v>3966</v>
      </c>
      <c r="H21">
        <v>8261</v>
      </c>
      <c r="I21">
        <v>7260</v>
      </c>
      <c r="J21">
        <v>3582</v>
      </c>
    </row>
    <row r="22" spans="1:10" x14ac:dyDescent="0.3">
      <c r="A22" s="1" t="s">
        <v>59</v>
      </c>
      <c r="B22">
        <v>22896</v>
      </c>
      <c r="C22">
        <v>22106</v>
      </c>
      <c r="D22">
        <v>8491</v>
      </c>
      <c r="E22">
        <v>10053</v>
      </c>
      <c r="F22">
        <v>6591</v>
      </c>
      <c r="G22">
        <v>2092</v>
      </c>
      <c r="H22">
        <v>8415</v>
      </c>
      <c r="I22">
        <v>6145</v>
      </c>
      <c r="J22">
        <v>1468</v>
      </c>
    </row>
    <row r="23" spans="1:10" x14ac:dyDescent="0.3">
      <c r="A23" s="1" t="s">
        <v>16</v>
      </c>
      <c r="B23">
        <v>17395</v>
      </c>
      <c r="C23">
        <v>14596</v>
      </c>
      <c r="D23">
        <v>5208</v>
      </c>
      <c r="E23">
        <v>17415</v>
      </c>
      <c r="F23">
        <v>14356</v>
      </c>
      <c r="G23">
        <v>5219</v>
      </c>
      <c r="H23">
        <v>10075</v>
      </c>
      <c r="I23">
        <v>5598</v>
      </c>
      <c r="J23">
        <v>1365</v>
      </c>
    </row>
    <row r="24" spans="1:10" x14ac:dyDescent="0.3">
      <c r="A24" s="1" t="s">
        <v>57</v>
      </c>
      <c r="B24">
        <v>21463</v>
      </c>
      <c r="C24">
        <v>22714</v>
      </c>
      <c r="D24">
        <v>7975</v>
      </c>
      <c r="E24">
        <v>20662</v>
      </c>
      <c r="F24">
        <v>23032</v>
      </c>
      <c r="G24">
        <v>7809</v>
      </c>
      <c r="H24">
        <v>10535</v>
      </c>
      <c r="I24">
        <v>11483</v>
      </c>
      <c r="J24">
        <v>4263</v>
      </c>
    </row>
    <row r="25" spans="1:10" x14ac:dyDescent="0.3">
      <c r="A25" s="1" t="s">
        <v>14</v>
      </c>
      <c r="B25">
        <v>22267</v>
      </c>
      <c r="C25">
        <v>12837</v>
      </c>
      <c r="D25">
        <v>4636</v>
      </c>
      <c r="E25">
        <v>22396</v>
      </c>
      <c r="F25">
        <v>13193</v>
      </c>
      <c r="G25">
        <v>4996</v>
      </c>
      <c r="H25">
        <v>10774</v>
      </c>
      <c r="I25">
        <v>8340</v>
      </c>
      <c r="J25">
        <v>2387</v>
      </c>
    </row>
    <row r="26" spans="1:10" hidden="1" x14ac:dyDescent="0.3">
      <c r="A26" s="1" t="s">
        <v>131</v>
      </c>
      <c r="B26">
        <v>24673</v>
      </c>
      <c r="C26">
        <v>15985</v>
      </c>
      <c r="D26">
        <v>5303</v>
      </c>
      <c r="E26">
        <v>27608</v>
      </c>
      <c r="F26">
        <v>16758</v>
      </c>
      <c r="G26">
        <v>5310</v>
      </c>
      <c r="H26">
        <v>11251</v>
      </c>
      <c r="I26">
        <v>12250</v>
      </c>
      <c r="J26">
        <v>2716</v>
      </c>
    </row>
    <row r="27" spans="1:10" x14ac:dyDescent="0.3">
      <c r="A27" s="1" t="s">
        <v>26</v>
      </c>
      <c r="B27">
        <v>21353</v>
      </c>
      <c r="C27">
        <v>17418</v>
      </c>
      <c r="D27">
        <v>7336</v>
      </c>
      <c r="E27">
        <v>7344</v>
      </c>
      <c r="F27">
        <v>18328</v>
      </c>
      <c r="G27">
        <v>21796</v>
      </c>
      <c r="H27">
        <v>12118</v>
      </c>
      <c r="I27">
        <v>12120</v>
      </c>
      <c r="J27">
        <v>4422</v>
      </c>
    </row>
    <row r="28" spans="1:10" x14ac:dyDescent="0.3">
      <c r="A28" s="1" t="s">
        <v>18</v>
      </c>
      <c r="B28">
        <v>40906</v>
      </c>
      <c r="C28">
        <v>37749</v>
      </c>
      <c r="D28">
        <v>8578</v>
      </c>
      <c r="E28">
        <v>40988</v>
      </c>
      <c r="F28">
        <v>36529</v>
      </c>
      <c r="G28">
        <v>8523</v>
      </c>
      <c r="H28">
        <v>13655</v>
      </c>
      <c r="I28">
        <v>9154</v>
      </c>
      <c r="J28">
        <v>2154</v>
      </c>
    </row>
    <row r="29" spans="1:10" hidden="1" x14ac:dyDescent="0.3">
      <c r="A29" s="1" t="s">
        <v>133</v>
      </c>
      <c r="B29">
        <v>28457</v>
      </c>
      <c r="C29">
        <v>28403</v>
      </c>
      <c r="D29">
        <v>28107</v>
      </c>
      <c r="E29">
        <v>30829</v>
      </c>
      <c r="F29">
        <v>28621</v>
      </c>
      <c r="G29">
        <v>28364</v>
      </c>
      <c r="H29">
        <v>15555</v>
      </c>
      <c r="I29">
        <v>15382</v>
      </c>
      <c r="J29">
        <v>15300</v>
      </c>
    </row>
    <row r="30" spans="1:10" x14ac:dyDescent="0.3">
      <c r="A30" s="1" t="s">
        <v>51</v>
      </c>
      <c r="B30">
        <v>34626</v>
      </c>
      <c r="C30">
        <v>34168</v>
      </c>
      <c r="D30">
        <v>28890</v>
      </c>
      <c r="E30">
        <v>30016</v>
      </c>
      <c r="F30">
        <v>34232</v>
      </c>
      <c r="G30">
        <v>28920</v>
      </c>
      <c r="H30">
        <v>16709</v>
      </c>
      <c r="I30">
        <v>18654</v>
      </c>
      <c r="J30">
        <v>17513</v>
      </c>
    </row>
    <row r="31" spans="1:10" x14ac:dyDescent="0.3">
      <c r="A31" s="1" t="s">
        <v>55</v>
      </c>
      <c r="B31">
        <v>37065</v>
      </c>
      <c r="C31">
        <v>27882</v>
      </c>
      <c r="D31">
        <v>23315</v>
      </c>
      <c r="E31">
        <v>35758</v>
      </c>
      <c r="F31">
        <v>27681</v>
      </c>
      <c r="G31">
        <v>23172</v>
      </c>
      <c r="H31">
        <v>18273</v>
      </c>
      <c r="I31">
        <v>16898</v>
      </c>
      <c r="J31">
        <v>13798</v>
      </c>
    </row>
    <row r="32" spans="1:10" x14ac:dyDescent="0.3">
      <c r="A32" s="1" t="s">
        <v>53</v>
      </c>
      <c r="B32">
        <v>37092</v>
      </c>
      <c r="C32">
        <v>29195</v>
      </c>
      <c r="D32">
        <v>24130</v>
      </c>
      <c r="E32">
        <v>37806</v>
      </c>
      <c r="F32">
        <v>29193</v>
      </c>
      <c r="G32">
        <v>24114</v>
      </c>
      <c r="H32">
        <v>19096</v>
      </c>
      <c r="I32">
        <v>17431</v>
      </c>
      <c r="J32">
        <v>14045</v>
      </c>
    </row>
    <row r="33" spans="1:10" x14ac:dyDescent="0.3">
      <c r="A33" s="1" t="s">
        <v>47</v>
      </c>
      <c r="B33">
        <v>44195</v>
      </c>
      <c r="C33">
        <v>41990</v>
      </c>
      <c r="D33">
        <v>36299</v>
      </c>
      <c r="E33">
        <v>39990</v>
      </c>
      <c r="F33">
        <v>42034</v>
      </c>
      <c r="G33">
        <v>36355</v>
      </c>
      <c r="H33">
        <v>21901</v>
      </c>
      <c r="I33">
        <v>23589</v>
      </c>
      <c r="J33">
        <v>21518</v>
      </c>
    </row>
    <row r="34" spans="1:10" x14ac:dyDescent="0.3">
      <c r="A34" s="1" t="s">
        <v>10</v>
      </c>
      <c r="B34">
        <v>75172</v>
      </c>
      <c r="C34">
        <v>53366</v>
      </c>
      <c r="D34">
        <v>32794</v>
      </c>
      <c r="E34">
        <v>75334</v>
      </c>
      <c r="F34">
        <v>54605</v>
      </c>
      <c r="G34">
        <v>32432</v>
      </c>
      <c r="H34">
        <v>26348</v>
      </c>
      <c r="I34">
        <v>16541</v>
      </c>
      <c r="J34">
        <v>8317</v>
      </c>
    </row>
    <row r="35" spans="1:10" x14ac:dyDescent="0.3">
      <c r="A35" s="1" t="s">
        <v>40</v>
      </c>
      <c r="B35">
        <v>64476</v>
      </c>
      <c r="C35">
        <v>40481</v>
      </c>
      <c r="D35">
        <v>27309</v>
      </c>
      <c r="E35">
        <v>62581</v>
      </c>
      <c r="F35">
        <v>39969</v>
      </c>
      <c r="G35">
        <v>27196</v>
      </c>
      <c r="H35">
        <v>27141</v>
      </c>
      <c r="I35">
        <v>18967</v>
      </c>
      <c r="J35">
        <v>9696</v>
      </c>
    </row>
    <row r="36" spans="1:10" x14ac:dyDescent="0.3">
      <c r="A36" s="1" t="s">
        <v>8</v>
      </c>
      <c r="B36">
        <v>52992</v>
      </c>
      <c r="C36">
        <v>29816</v>
      </c>
      <c r="D36">
        <v>17618</v>
      </c>
      <c r="E36">
        <v>59299</v>
      </c>
      <c r="F36">
        <v>30982</v>
      </c>
      <c r="G36">
        <v>18371</v>
      </c>
      <c r="H36">
        <v>40254</v>
      </c>
      <c r="I36">
        <v>16127</v>
      </c>
      <c r="J36">
        <v>9605</v>
      </c>
    </row>
    <row r="37" spans="1:10" x14ac:dyDescent="0.3">
      <c r="A37" s="1" t="s">
        <v>5</v>
      </c>
      <c r="B37">
        <v>57653</v>
      </c>
      <c r="C37">
        <v>51351</v>
      </c>
      <c r="D37">
        <v>26334</v>
      </c>
      <c r="E37">
        <v>57982</v>
      </c>
      <c r="F37">
        <v>52292</v>
      </c>
      <c r="G37">
        <v>26638</v>
      </c>
      <c r="H37">
        <v>45452</v>
      </c>
      <c r="I37">
        <v>37370</v>
      </c>
      <c r="J37">
        <v>13360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8FFE-2F3C-41E4-B13A-3E3972F3D31E}">
  <dimension ref="A1:H37"/>
  <sheetViews>
    <sheetView workbookViewId="0">
      <selection activeCell="H59" sqref="H59"/>
    </sheetView>
  </sheetViews>
  <sheetFormatPr defaultRowHeight="15.05" x14ac:dyDescent="0.3"/>
  <cols>
    <col min="1" max="1" width="16.88671875" bestFit="1" customWidth="1"/>
    <col min="2" max="2" width="41.44140625" bestFit="1" customWidth="1"/>
    <col min="3" max="3" width="5.109375" bestFit="1" customWidth="1"/>
    <col min="4" max="4" width="19.88671875" bestFit="1" customWidth="1"/>
    <col min="5" max="5" width="11.109375" bestFit="1" customWidth="1"/>
    <col min="6" max="6" width="18.77734375" bestFit="1" customWidth="1"/>
    <col min="7" max="7" width="27.6640625" bestFit="1" customWidth="1"/>
    <col min="8" max="8" width="26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84</v>
      </c>
    </row>
    <row r="2" spans="1:8" x14ac:dyDescent="0.3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</v>
      </c>
      <c r="G2">
        <v>0.06</v>
      </c>
      <c r="H2">
        <v>0.01</v>
      </c>
    </row>
    <row r="3" spans="1:8" x14ac:dyDescent="0.3">
      <c r="A3" s="1" t="s">
        <v>36</v>
      </c>
      <c r="B3" s="1" t="s">
        <v>37</v>
      </c>
      <c r="C3">
        <v>4</v>
      </c>
      <c r="D3">
        <v>1344</v>
      </c>
      <c r="E3" s="1" t="s">
        <v>28</v>
      </c>
      <c r="F3">
        <v>174.04</v>
      </c>
      <c r="G3">
        <v>0.13</v>
      </c>
      <c r="H3">
        <v>0.04</v>
      </c>
    </row>
    <row r="4" spans="1:8" x14ac:dyDescent="0.3">
      <c r="A4" s="1" t="s">
        <v>119</v>
      </c>
      <c r="B4" s="1" t="s">
        <v>120</v>
      </c>
      <c r="C4">
        <v>4</v>
      </c>
      <c r="D4">
        <v>1000</v>
      </c>
      <c r="E4" s="1" t="s">
        <v>121</v>
      </c>
      <c r="F4">
        <v>132.01</v>
      </c>
      <c r="G4">
        <v>0.13</v>
      </c>
      <c r="H4">
        <v>0.03</v>
      </c>
    </row>
    <row r="5" spans="1:8" x14ac:dyDescent="0.3">
      <c r="A5" s="1" t="s">
        <v>34</v>
      </c>
      <c r="B5" s="1" t="s">
        <v>35</v>
      </c>
      <c r="C5">
        <v>4</v>
      </c>
      <c r="D5">
        <v>1152</v>
      </c>
      <c r="E5" s="1" t="s">
        <v>28</v>
      </c>
      <c r="F5">
        <v>163.44</v>
      </c>
      <c r="G5">
        <v>0.14000000000000001</v>
      </c>
      <c r="H5">
        <v>0.04</v>
      </c>
    </row>
    <row r="6" spans="1:8" x14ac:dyDescent="0.3">
      <c r="A6" s="1" t="s">
        <v>38</v>
      </c>
      <c r="B6" s="1" t="s">
        <v>39</v>
      </c>
      <c r="C6">
        <v>4</v>
      </c>
      <c r="D6">
        <v>1200</v>
      </c>
      <c r="E6" s="1" t="s">
        <v>28</v>
      </c>
      <c r="F6">
        <v>180</v>
      </c>
      <c r="G6">
        <v>0.15</v>
      </c>
      <c r="H6">
        <v>0.04</v>
      </c>
    </row>
    <row r="7" spans="1:8" x14ac:dyDescent="0.3">
      <c r="A7" s="1" t="s">
        <v>31</v>
      </c>
      <c r="B7" s="1" t="s">
        <v>32</v>
      </c>
      <c r="C7">
        <v>4</v>
      </c>
      <c r="D7">
        <v>1700</v>
      </c>
      <c r="E7" s="1" t="s">
        <v>33</v>
      </c>
      <c r="F7">
        <v>268.73</v>
      </c>
      <c r="G7">
        <v>0.16</v>
      </c>
      <c r="H7">
        <v>0.06</v>
      </c>
    </row>
    <row r="8" spans="1:8" x14ac:dyDescent="0.3">
      <c r="A8" s="1" t="s">
        <v>126</v>
      </c>
      <c r="B8" s="1" t="s">
        <v>127</v>
      </c>
      <c r="C8">
        <v>1</v>
      </c>
      <c r="D8">
        <v>1000</v>
      </c>
      <c r="E8" s="1" t="s">
        <v>21</v>
      </c>
      <c r="F8">
        <v>185.13</v>
      </c>
      <c r="G8">
        <v>0.19</v>
      </c>
      <c r="H8">
        <v>0.04</v>
      </c>
    </row>
    <row r="9" spans="1:8" x14ac:dyDescent="0.3">
      <c r="A9" s="1" t="s">
        <v>135</v>
      </c>
      <c r="B9" s="1" t="s">
        <v>136</v>
      </c>
      <c r="C9">
        <v>1</v>
      </c>
      <c r="D9">
        <v>800</v>
      </c>
      <c r="E9" s="1" t="s">
        <v>137</v>
      </c>
      <c r="F9">
        <v>199.88</v>
      </c>
      <c r="G9">
        <v>0.25</v>
      </c>
      <c r="H9">
        <v>0.05</v>
      </c>
    </row>
    <row r="10" spans="1:8" x14ac:dyDescent="0.3">
      <c r="A10" s="1" t="s">
        <v>22</v>
      </c>
      <c r="B10" s="1" t="s">
        <v>23</v>
      </c>
      <c r="C10">
        <v>1</v>
      </c>
      <c r="D10">
        <v>2800</v>
      </c>
      <c r="E10" s="1" t="s">
        <v>21</v>
      </c>
      <c r="F10">
        <v>906.4</v>
      </c>
      <c r="G10">
        <v>0.32</v>
      </c>
      <c r="H10">
        <v>0.21</v>
      </c>
    </row>
    <row r="11" spans="1:8" x14ac:dyDescent="0.3">
      <c r="A11" s="1" t="s">
        <v>24</v>
      </c>
      <c r="B11" s="1" t="s">
        <v>25</v>
      </c>
      <c r="C11">
        <v>1</v>
      </c>
      <c r="D11">
        <v>1000</v>
      </c>
      <c r="E11" s="1" t="s">
        <v>21</v>
      </c>
      <c r="F11">
        <v>316.67</v>
      </c>
      <c r="G11">
        <v>0.32</v>
      </c>
      <c r="H11">
        <v>7.0000000000000007E-2</v>
      </c>
    </row>
    <row r="12" spans="1:8" x14ac:dyDescent="0.3">
      <c r="A12" s="1" t="s">
        <v>129</v>
      </c>
      <c r="B12" s="1" t="s">
        <v>130</v>
      </c>
      <c r="C12">
        <v>1</v>
      </c>
      <c r="D12">
        <v>933</v>
      </c>
      <c r="E12" s="1" t="s">
        <v>21</v>
      </c>
      <c r="F12">
        <v>342.97</v>
      </c>
      <c r="G12">
        <v>0.37</v>
      </c>
      <c r="H12">
        <v>0.08</v>
      </c>
    </row>
    <row r="13" spans="1:8" x14ac:dyDescent="0.3">
      <c r="A13" s="1" t="s">
        <v>122</v>
      </c>
      <c r="B13" s="1" t="s">
        <v>123</v>
      </c>
      <c r="C13">
        <v>8</v>
      </c>
      <c r="D13">
        <v>2000</v>
      </c>
      <c r="E13" s="1" t="s">
        <v>121</v>
      </c>
      <c r="F13">
        <v>920.48</v>
      </c>
      <c r="G13">
        <v>0.46</v>
      </c>
      <c r="H13">
        <v>0.21</v>
      </c>
    </row>
    <row r="14" spans="1:8" x14ac:dyDescent="0.3">
      <c r="A14" s="1" t="s">
        <v>29</v>
      </c>
      <c r="B14" s="1" t="s">
        <v>30</v>
      </c>
      <c r="C14">
        <v>6</v>
      </c>
      <c r="D14">
        <v>1800</v>
      </c>
      <c r="E14" s="1" t="s">
        <v>28</v>
      </c>
      <c r="F14">
        <v>845.09</v>
      </c>
      <c r="G14">
        <v>0.47</v>
      </c>
      <c r="H14">
        <v>0.2</v>
      </c>
    </row>
    <row r="15" spans="1:8" x14ac:dyDescent="0.3">
      <c r="A15" s="1" t="s">
        <v>20</v>
      </c>
      <c r="B15" s="1" t="s">
        <v>128</v>
      </c>
      <c r="C15">
        <v>1</v>
      </c>
      <c r="D15">
        <v>600</v>
      </c>
      <c r="E15" s="1" t="s">
        <v>21</v>
      </c>
      <c r="F15">
        <v>338.82</v>
      </c>
      <c r="G15">
        <v>0.56000000000000005</v>
      </c>
      <c r="H15">
        <v>0.08</v>
      </c>
    </row>
    <row r="16" spans="1:8" x14ac:dyDescent="0.3">
      <c r="A16" s="1" t="s">
        <v>26</v>
      </c>
      <c r="B16" s="1" t="s">
        <v>27</v>
      </c>
      <c r="C16">
        <v>16</v>
      </c>
      <c r="D16">
        <v>2300</v>
      </c>
      <c r="E16" s="1" t="s">
        <v>28</v>
      </c>
      <c r="F16">
        <v>1548.65</v>
      </c>
      <c r="G16">
        <v>0.67</v>
      </c>
      <c r="H16">
        <v>0.36</v>
      </c>
    </row>
    <row r="17" spans="1:8" x14ac:dyDescent="0.3">
      <c r="A17" s="1" t="s">
        <v>18</v>
      </c>
      <c r="B17" s="1" t="s">
        <v>19</v>
      </c>
      <c r="C17">
        <v>4</v>
      </c>
      <c r="D17">
        <v>2600</v>
      </c>
      <c r="E17" s="1" t="s">
        <v>7</v>
      </c>
      <c r="F17">
        <v>1750.03</v>
      </c>
      <c r="G17">
        <v>0.67</v>
      </c>
      <c r="H17">
        <v>0.41</v>
      </c>
    </row>
    <row r="18" spans="1:8" x14ac:dyDescent="0.3">
      <c r="A18" s="1" t="s">
        <v>16</v>
      </c>
      <c r="B18" s="1" t="s">
        <v>17</v>
      </c>
      <c r="C18">
        <v>4</v>
      </c>
      <c r="D18">
        <v>1440</v>
      </c>
      <c r="E18" s="1" t="s">
        <v>7</v>
      </c>
      <c r="F18">
        <v>1021.44</v>
      </c>
      <c r="G18">
        <v>0.71</v>
      </c>
      <c r="H18">
        <v>0.24</v>
      </c>
    </row>
    <row r="19" spans="1:8" x14ac:dyDescent="0.3">
      <c r="A19" s="1" t="s">
        <v>12</v>
      </c>
      <c r="B19" s="1" t="s">
        <v>13</v>
      </c>
      <c r="C19">
        <v>2</v>
      </c>
      <c r="D19">
        <v>2530</v>
      </c>
      <c r="E19" s="1" t="s">
        <v>7</v>
      </c>
      <c r="F19">
        <v>1816.02</v>
      </c>
      <c r="G19">
        <v>0.72</v>
      </c>
      <c r="H19">
        <v>0.42</v>
      </c>
    </row>
    <row r="20" spans="1:8" x14ac:dyDescent="0.3">
      <c r="A20" s="1" t="s">
        <v>115</v>
      </c>
      <c r="B20" s="1" t="s">
        <v>116</v>
      </c>
      <c r="C20">
        <v>1</v>
      </c>
      <c r="D20">
        <v>500</v>
      </c>
      <c r="E20" s="1" t="s">
        <v>46</v>
      </c>
      <c r="F20">
        <v>398.17</v>
      </c>
      <c r="G20">
        <v>0.8</v>
      </c>
      <c r="H20">
        <v>0.09</v>
      </c>
    </row>
    <row r="21" spans="1:8" x14ac:dyDescent="0.3">
      <c r="A21" s="1" t="s">
        <v>47</v>
      </c>
      <c r="B21" s="1" t="s">
        <v>48</v>
      </c>
      <c r="C21">
        <v>8</v>
      </c>
      <c r="D21">
        <v>1550</v>
      </c>
      <c r="E21" s="1" t="s">
        <v>46</v>
      </c>
      <c r="F21">
        <v>1269.79</v>
      </c>
      <c r="G21">
        <v>0.82</v>
      </c>
      <c r="H21">
        <v>0.3</v>
      </c>
    </row>
    <row r="22" spans="1:8" x14ac:dyDescent="0.3">
      <c r="A22" s="1" t="s">
        <v>53</v>
      </c>
      <c r="B22" s="1" t="s">
        <v>54</v>
      </c>
      <c r="C22">
        <v>8</v>
      </c>
      <c r="D22">
        <v>1300</v>
      </c>
      <c r="E22" s="1" t="s">
        <v>46</v>
      </c>
      <c r="F22">
        <v>1075.27</v>
      </c>
      <c r="G22">
        <v>0.83</v>
      </c>
      <c r="H22">
        <v>0.25</v>
      </c>
    </row>
    <row r="23" spans="1:8" x14ac:dyDescent="0.3">
      <c r="A23" s="1" t="s">
        <v>61</v>
      </c>
      <c r="B23" s="1" t="s">
        <v>62</v>
      </c>
      <c r="C23">
        <v>1</v>
      </c>
      <c r="D23">
        <v>985</v>
      </c>
      <c r="E23" s="1" t="s">
        <v>46</v>
      </c>
      <c r="F23">
        <v>814.76</v>
      </c>
      <c r="G23">
        <v>0.83</v>
      </c>
      <c r="H23">
        <v>0.19</v>
      </c>
    </row>
    <row r="24" spans="1:8" x14ac:dyDescent="0.3">
      <c r="A24" s="1" t="s">
        <v>57</v>
      </c>
      <c r="B24" s="1" t="s">
        <v>58</v>
      </c>
      <c r="C24">
        <v>16</v>
      </c>
      <c r="D24">
        <v>750</v>
      </c>
      <c r="E24" s="1" t="s">
        <v>46</v>
      </c>
      <c r="F24">
        <v>632.51</v>
      </c>
      <c r="G24">
        <v>0.84</v>
      </c>
      <c r="H24">
        <v>0.15</v>
      </c>
    </row>
    <row r="25" spans="1:8" x14ac:dyDescent="0.3">
      <c r="A25" s="1" t="s">
        <v>59</v>
      </c>
      <c r="B25" s="1" t="s">
        <v>60</v>
      </c>
      <c r="C25">
        <v>4</v>
      </c>
      <c r="D25">
        <v>800</v>
      </c>
      <c r="E25" s="1" t="s">
        <v>46</v>
      </c>
      <c r="F25">
        <v>674.68</v>
      </c>
      <c r="G25">
        <v>0.84</v>
      </c>
      <c r="H25">
        <v>0.16</v>
      </c>
    </row>
    <row r="26" spans="1:8" x14ac:dyDescent="0.3">
      <c r="A26" s="1" t="s">
        <v>49</v>
      </c>
      <c r="B26" s="1" t="s">
        <v>50</v>
      </c>
      <c r="C26">
        <v>8</v>
      </c>
      <c r="D26">
        <v>1500</v>
      </c>
      <c r="E26" s="1" t="s">
        <v>46</v>
      </c>
      <c r="F26">
        <v>1257.24</v>
      </c>
      <c r="G26">
        <v>0.84</v>
      </c>
      <c r="H26">
        <v>0.28999999999999998</v>
      </c>
    </row>
    <row r="27" spans="1:8" x14ac:dyDescent="0.3">
      <c r="A27" s="1" t="s">
        <v>51</v>
      </c>
      <c r="B27" s="1" t="s">
        <v>52</v>
      </c>
      <c r="C27">
        <v>8</v>
      </c>
      <c r="D27">
        <v>1200</v>
      </c>
      <c r="E27" s="1" t="s">
        <v>46</v>
      </c>
      <c r="F27">
        <v>1005.79</v>
      </c>
      <c r="G27">
        <v>0.84</v>
      </c>
      <c r="H27">
        <v>0.23</v>
      </c>
    </row>
    <row r="28" spans="1:8" x14ac:dyDescent="0.3">
      <c r="A28" s="1" t="s">
        <v>55</v>
      </c>
      <c r="B28" s="1" t="s">
        <v>56</v>
      </c>
      <c r="C28">
        <v>32</v>
      </c>
      <c r="D28">
        <v>1300</v>
      </c>
      <c r="E28" s="1" t="s">
        <v>46</v>
      </c>
      <c r="F28">
        <v>1089.02</v>
      </c>
      <c r="G28">
        <v>0.84</v>
      </c>
      <c r="H28">
        <v>0.25</v>
      </c>
    </row>
    <row r="29" spans="1:8" x14ac:dyDescent="0.3">
      <c r="A29" s="1" t="s">
        <v>14</v>
      </c>
      <c r="B29" s="1" t="s">
        <v>15</v>
      </c>
      <c r="C29">
        <v>4</v>
      </c>
      <c r="D29">
        <v>2133</v>
      </c>
      <c r="E29" s="1" t="s">
        <v>7</v>
      </c>
      <c r="F29">
        <v>2155.62</v>
      </c>
      <c r="G29">
        <v>1.01</v>
      </c>
      <c r="H29">
        <v>0.5</v>
      </c>
    </row>
    <row r="30" spans="1:8" x14ac:dyDescent="0.3">
      <c r="A30" s="1" t="s">
        <v>10</v>
      </c>
      <c r="B30" s="1" t="s">
        <v>11</v>
      </c>
      <c r="C30">
        <v>8</v>
      </c>
      <c r="D30">
        <v>3400</v>
      </c>
      <c r="E30" s="1" t="s">
        <v>7</v>
      </c>
      <c r="F30">
        <v>4302.8900000000003</v>
      </c>
      <c r="G30">
        <v>1.27</v>
      </c>
      <c r="H30">
        <v>1</v>
      </c>
    </row>
    <row r="31" spans="1:8" x14ac:dyDescent="0.3">
      <c r="A31" s="1" t="s">
        <v>40</v>
      </c>
      <c r="B31" s="1" t="s">
        <v>41</v>
      </c>
      <c r="C31">
        <v>128</v>
      </c>
      <c r="D31">
        <v>2600</v>
      </c>
      <c r="E31" s="1" t="s">
        <v>28</v>
      </c>
      <c r="F31">
        <v>3368.37</v>
      </c>
      <c r="G31">
        <v>1.3</v>
      </c>
      <c r="H31">
        <v>0.78</v>
      </c>
    </row>
    <row r="32" spans="1:8" x14ac:dyDescent="0.3">
      <c r="A32" s="1" t="s">
        <v>5</v>
      </c>
      <c r="B32" s="1" t="s">
        <v>6</v>
      </c>
      <c r="C32">
        <v>24</v>
      </c>
      <c r="D32">
        <v>3400</v>
      </c>
      <c r="E32" s="1" t="s">
        <v>7</v>
      </c>
      <c r="F32">
        <v>6105.95</v>
      </c>
      <c r="G32">
        <v>1.8</v>
      </c>
      <c r="H32">
        <v>1.42</v>
      </c>
    </row>
    <row r="33" spans="1:8" x14ac:dyDescent="0.3">
      <c r="A33" s="1" t="s">
        <v>131</v>
      </c>
      <c r="B33" s="1" t="s">
        <v>132</v>
      </c>
      <c r="C33">
        <v>2</v>
      </c>
      <c r="D33">
        <v>1100</v>
      </c>
      <c r="E33" s="1" t="s">
        <v>7</v>
      </c>
      <c r="F33">
        <v>1999.76</v>
      </c>
      <c r="G33">
        <v>1.82</v>
      </c>
      <c r="H33">
        <v>0.46</v>
      </c>
    </row>
    <row r="34" spans="1:8" x14ac:dyDescent="0.3">
      <c r="A34" s="1" t="s">
        <v>133</v>
      </c>
      <c r="B34" s="1" t="s">
        <v>134</v>
      </c>
      <c r="C34">
        <v>16</v>
      </c>
      <c r="D34">
        <v>3600</v>
      </c>
      <c r="E34" s="1" t="s">
        <v>7</v>
      </c>
      <c r="F34">
        <v>7004.23</v>
      </c>
      <c r="G34">
        <v>1.95</v>
      </c>
      <c r="H34">
        <v>1.63</v>
      </c>
    </row>
    <row r="35" spans="1:8" x14ac:dyDescent="0.3">
      <c r="A35" s="1" t="s">
        <v>8</v>
      </c>
      <c r="B35" s="1" t="s">
        <v>9</v>
      </c>
      <c r="C35">
        <v>8</v>
      </c>
      <c r="D35">
        <v>2400</v>
      </c>
      <c r="E35" s="1" t="s">
        <v>7</v>
      </c>
      <c r="F35">
        <v>4915.84</v>
      </c>
      <c r="G35">
        <v>2.0499999999999998</v>
      </c>
      <c r="H35">
        <v>1.1399999999999999</v>
      </c>
    </row>
    <row r="36" spans="1:8" x14ac:dyDescent="0.3">
      <c r="A36" s="1" t="s">
        <v>63</v>
      </c>
      <c r="B36" s="1" t="s">
        <v>64</v>
      </c>
      <c r="C36">
        <v>2</v>
      </c>
      <c r="D36">
        <v>1200</v>
      </c>
      <c r="E36" s="1" t="s">
        <v>65</v>
      </c>
    </row>
    <row r="37" spans="1:8" x14ac:dyDescent="0.3">
      <c r="A37" s="1" t="s">
        <v>44</v>
      </c>
      <c r="B37" s="1" t="s">
        <v>45</v>
      </c>
      <c r="C37">
        <v>16</v>
      </c>
      <c r="D37">
        <v>2000</v>
      </c>
      <c r="E37" s="1" t="s">
        <v>46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8055-90B3-4673-8A25-797E28A7FB6D}">
  <dimension ref="A1:M31"/>
  <sheetViews>
    <sheetView zoomScale="85" zoomScaleNormal="85" workbookViewId="0">
      <selection activeCell="F6" sqref="F6"/>
    </sheetView>
  </sheetViews>
  <sheetFormatPr defaultRowHeight="15.05" x14ac:dyDescent="0.3"/>
  <cols>
    <col min="1" max="1" width="16.88671875" bestFit="1" customWidth="1"/>
    <col min="2" max="2" width="41.44140625" bestFit="1" customWidth="1"/>
    <col min="3" max="3" width="23.21875" bestFit="1" customWidth="1"/>
    <col min="4" max="4" width="24.21875" bestFit="1" customWidth="1"/>
    <col min="5" max="5" width="25.33203125" bestFit="1" customWidth="1"/>
    <col min="6" max="6" width="23.21875" bestFit="1" customWidth="1"/>
    <col min="7" max="7" width="24.21875" bestFit="1" customWidth="1"/>
    <col min="8" max="8" width="25.33203125" bestFit="1" customWidth="1"/>
    <col min="9" max="9" width="24.21875" bestFit="1" customWidth="1"/>
    <col min="10" max="10" width="25.33203125" bestFit="1" customWidth="1"/>
    <col min="11" max="11" width="26.33203125" bestFit="1" customWidth="1"/>
    <col min="12" max="12" width="15.88671875" bestFit="1" customWidth="1"/>
    <col min="13" max="13" width="20.109375" bestFit="1" customWidth="1"/>
  </cols>
  <sheetData>
    <row r="1" spans="1:13" s="3" customFormat="1" ht="30.15" x14ac:dyDescent="0.3">
      <c r="A1" s="3" t="s">
        <v>0</v>
      </c>
      <c r="B1" s="3" t="s">
        <v>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109</v>
      </c>
      <c r="K1" s="3" t="s">
        <v>110</v>
      </c>
      <c r="L1" s="3" t="s">
        <v>111</v>
      </c>
      <c r="M1" s="3" t="s">
        <v>112</v>
      </c>
    </row>
    <row r="2" spans="1:13" x14ac:dyDescent="0.3">
      <c r="A2" s="1" t="s">
        <v>42</v>
      </c>
      <c r="B2" s="1" t="s">
        <v>43</v>
      </c>
      <c r="C2">
        <v>44</v>
      </c>
      <c r="D2">
        <v>43</v>
      </c>
      <c r="E2">
        <v>31</v>
      </c>
      <c r="F2">
        <v>96</v>
      </c>
      <c r="G2">
        <v>88</v>
      </c>
      <c r="H2">
        <v>79.5</v>
      </c>
      <c r="I2">
        <v>192</v>
      </c>
      <c r="J2">
        <v>176</v>
      </c>
      <c r="K2">
        <v>159</v>
      </c>
      <c r="L2">
        <v>192</v>
      </c>
      <c r="M2">
        <v>0</v>
      </c>
    </row>
    <row r="3" spans="1:13" x14ac:dyDescent="0.3">
      <c r="A3" s="1" t="s">
        <v>20</v>
      </c>
      <c r="B3" s="1" t="s">
        <v>128</v>
      </c>
      <c r="C3">
        <v>309</v>
      </c>
      <c r="D3">
        <v>304</v>
      </c>
      <c r="E3">
        <v>243</v>
      </c>
      <c r="F3">
        <v>309</v>
      </c>
      <c r="G3">
        <v>304</v>
      </c>
      <c r="H3">
        <v>243</v>
      </c>
      <c r="I3">
        <v>408</v>
      </c>
      <c r="J3">
        <v>409</v>
      </c>
      <c r="K3">
        <v>406</v>
      </c>
      <c r="L3">
        <v>409</v>
      </c>
      <c r="M3">
        <v>0</v>
      </c>
    </row>
    <row r="4" spans="1:13" x14ac:dyDescent="0.3">
      <c r="A4" s="1" t="s">
        <v>129</v>
      </c>
      <c r="B4" s="1" t="s">
        <v>130</v>
      </c>
      <c r="C4">
        <v>425</v>
      </c>
      <c r="D4">
        <v>380</v>
      </c>
      <c r="E4">
        <v>281</v>
      </c>
      <c r="F4">
        <v>425</v>
      </c>
      <c r="G4">
        <v>380</v>
      </c>
      <c r="H4">
        <v>281</v>
      </c>
      <c r="I4">
        <v>409</v>
      </c>
      <c r="J4">
        <v>407</v>
      </c>
      <c r="K4">
        <v>407</v>
      </c>
      <c r="L4">
        <v>425</v>
      </c>
      <c r="M4">
        <v>0.01</v>
      </c>
    </row>
    <row r="5" spans="1:13" x14ac:dyDescent="0.3">
      <c r="A5" s="1" t="s">
        <v>126</v>
      </c>
      <c r="B5" s="1" t="s">
        <v>127</v>
      </c>
      <c r="C5">
        <v>285</v>
      </c>
      <c r="D5">
        <v>285</v>
      </c>
      <c r="E5">
        <v>113</v>
      </c>
      <c r="F5">
        <v>285</v>
      </c>
      <c r="G5">
        <v>285</v>
      </c>
      <c r="H5">
        <v>113</v>
      </c>
      <c r="I5">
        <v>509</v>
      </c>
      <c r="J5">
        <v>504</v>
      </c>
      <c r="K5">
        <v>467</v>
      </c>
      <c r="L5">
        <v>509</v>
      </c>
      <c r="M5">
        <v>0.01</v>
      </c>
    </row>
    <row r="6" spans="1:13" x14ac:dyDescent="0.3">
      <c r="A6" s="1" t="s">
        <v>135</v>
      </c>
      <c r="B6" s="1" t="s">
        <v>136</v>
      </c>
      <c r="C6">
        <v>173</v>
      </c>
      <c r="D6">
        <v>139</v>
      </c>
      <c r="E6">
        <v>30</v>
      </c>
      <c r="F6">
        <v>459</v>
      </c>
      <c r="G6">
        <v>506</v>
      </c>
      <c r="H6">
        <v>408</v>
      </c>
      <c r="I6">
        <v>522</v>
      </c>
      <c r="J6">
        <v>524</v>
      </c>
      <c r="K6">
        <v>409</v>
      </c>
      <c r="L6">
        <v>524</v>
      </c>
      <c r="M6">
        <v>0.01</v>
      </c>
    </row>
    <row r="7" spans="1:13" x14ac:dyDescent="0.3">
      <c r="A7" s="1" t="s">
        <v>31</v>
      </c>
      <c r="B7" s="1" t="s">
        <v>32</v>
      </c>
      <c r="C7">
        <v>893</v>
      </c>
      <c r="D7">
        <v>598</v>
      </c>
      <c r="E7">
        <v>620</v>
      </c>
      <c r="F7">
        <v>2077</v>
      </c>
      <c r="G7">
        <v>1987</v>
      </c>
      <c r="H7">
        <v>2015</v>
      </c>
      <c r="I7">
        <v>3276</v>
      </c>
      <c r="J7">
        <v>3230</v>
      </c>
      <c r="K7">
        <v>3224</v>
      </c>
      <c r="L7">
        <v>3276</v>
      </c>
      <c r="M7">
        <v>0.04</v>
      </c>
    </row>
    <row r="8" spans="1:13" x14ac:dyDescent="0.3">
      <c r="A8" s="1" t="s">
        <v>38</v>
      </c>
      <c r="B8" s="1" t="s">
        <v>39</v>
      </c>
      <c r="C8">
        <v>1375</v>
      </c>
      <c r="D8">
        <v>441</v>
      </c>
      <c r="E8">
        <v>435</v>
      </c>
      <c r="F8">
        <v>4621</v>
      </c>
      <c r="G8">
        <v>1699</v>
      </c>
      <c r="H8">
        <v>1737</v>
      </c>
      <c r="I8">
        <v>2081</v>
      </c>
      <c r="J8">
        <v>2131</v>
      </c>
      <c r="K8">
        <v>2141</v>
      </c>
      <c r="L8">
        <v>4621</v>
      </c>
      <c r="M8">
        <v>0.05</v>
      </c>
    </row>
    <row r="9" spans="1:13" x14ac:dyDescent="0.3">
      <c r="A9" s="1" t="s">
        <v>34</v>
      </c>
      <c r="B9" s="1" t="s">
        <v>35</v>
      </c>
      <c r="C9">
        <v>2737</v>
      </c>
      <c r="D9">
        <v>482</v>
      </c>
      <c r="E9">
        <v>475</v>
      </c>
      <c r="F9">
        <v>6597</v>
      </c>
      <c r="G9">
        <v>1909</v>
      </c>
      <c r="H9">
        <v>1896</v>
      </c>
      <c r="I9">
        <v>6033</v>
      </c>
      <c r="J9">
        <v>5797</v>
      </c>
      <c r="K9">
        <v>5826</v>
      </c>
      <c r="L9">
        <v>6597</v>
      </c>
      <c r="M9">
        <v>0.08</v>
      </c>
    </row>
    <row r="10" spans="1:13" x14ac:dyDescent="0.3">
      <c r="A10" s="1" t="s">
        <v>22</v>
      </c>
      <c r="B10" s="1" t="s">
        <v>23</v>
      </c>
      <c r="C10">
        <v>3313</v>
      </c>
      <c r="D10">
        <v>3396</v>
      </c>
      <c r="E10">
        <v>421</v>
      </c>
      <c r="F10">
        <v>3313</v>
      </c>
      <c r="G10">
        <v>3396</v>
      </c>
      <c r="H10">
        <v>421</v>
      </c>
      <c r="I10">
        <v>7222</v>
      </c>
      <c r="J10">
        <v>7240</v>
      </c>
      <c r="K10">
        <v>6535</v>
      </c>
      <c r="L10">
        <v>7240</v>
      </c>
      <c r="M10">
        <v>0.09</v>
      </c>
    </row>
    <row r="11" spans="1:13" x14ac:dyDescent="0.3">
      <c r="A11" s="1" t="s">
        <v>115</v>
      </c>
      <c r="B11" s="1" t="s">
        <v>116</v>
      </c>
      <c r="C11">
        <v>3923</v>
      </c>
      <c r="D11">
        <v>2195</v>
      </c>
      <c r="E11">
        <v>2187</v>
      </c>
      <c r="F11">
        <v>10556</v>
      </c>
      <c r="G11">
        <v>8722</v>
      </c>
      <c r="H11">
        <v>8761</v>
      </c>
      <c r="I11">
        <v>6378</v>
      </c>
      <c r="J11">
        <v>6353</v>
      </c>
      <c r="K11">
        <v>6352</v>
      </c>
      <c r="L11">
        <v>10556</v>
      </c>
      <c r="M11">
        <v>0.12</v>
      </c>
    </row>
    <row r="12" spans="1:13" x14ac:dyDescent="0.3">
      <c r="A12" s="1" t="s">
        <v>16</v>
      </c>
      <c r="B12" s="1" t="s">
        <v>17</v>
      </c>
      <c r="C12">
        <v>5725</v>
      </c>
      <c r="D12">
        <v>1303</v>
      </c>
      <c r="E12">
        <v>1052</v>
      </c>
      <c r="F12">
        <v>11934</v>
      </c>
      <c r="G12">
        <v>5077</v>
      </c>
      <c r="H12">
        <v>4204</v>
      </c>
      <c r="I12">
        <v>10665</v>
      </c>
      <c r="J12">
        <v>10456</v>
      </c>
      <c r="K12">
        <v>10419</v>
      </c>
      <c r="L12">
        <v>11934</v>
      </c>
      <c r="M12">
        <v>0.14000000000000001</v>
      </c>
    </row>
    <row r="13" spans="1:13" x14ac:dyDescent="0.3">
      <c r="A13" s="1" t="s">
        <v>61</v>
      </c>
      <c r="B13" s="1" t="s">
        <v>62</v>
      </c>
      <c r="C13">
        <v>7804</v>
      </c>
      <c r="D13">
        <v>2103</v>
      </c>
      <c r="E13">
        <v>2089</v>
      </c>
      <c r="F13">
        <v>10453</v>
      </c>
      <c r="G13">
        <v>7041</v>
      </c>
      <c r="H13">
        <v>7003</v>
      </c>
      <c r="I13">
        <v>15676</v>
      </c>
      <c r="J13">
        <v>15626</v>
      </c>
      <c r="K13">
        <v>15641</v>
      </c>
      <c r="L13">
        <v>15676</v>
      </c>
      <c r="M13">
        <v>0.19</v>
      </c>
    </row>
    <row r="14" spans="1:13" x14ac:dyDescent="0.3">
      <c r="A14" s="1" t="s">
        <v>131</v>
      </c>
      <c r="B14" s="1" t="s">
        <v>132</v>
      </c>
      <c r="C14">
        <v>9023</v>
      </c>
      <c r="D14">
        <v>2370</v>
      </c>
      <c r="E14">
        <v>2246</v>
      </c>
      <c r="F14">
        <v>18220</v>
      </c>
      <c r="G14">
        <v>9455</v>
      </c>
      <c r="H14">
        <v>9034</v>
      </c>
      <c r="I14">
        <v>23073</v>
      </c>
      <c r="J14">
        <v>21635</v>
      </c>
      <c r="K14">
        <v>21510</v>
      </c>
      <c r="L14">
        <v>23073</v>
      </c>
      <c r="M14">
        <v>0.27</v>
      </c>
    </row>
    <row r="15" spans="1:13" x14ac:dyDescent="0.3">
      <c r="A15" s="1" t="s">
        <v>29</v>
      </c>
      <c r="B15" s="1" t="s">
        <v>30</v>
      </c>
      <c r="C15">
        <v>9859</v>
      </c>
      <c r="D15">
        <v>1360</v>
      </c>
      <c r="E15">
        <v>1328</v>
      </c>
      <c r="F15">
        <v>23657</v>
      </c>
      <c r="G15">
        <v>5398</v>
      </c>
      <c r="H15">
        <v>5318</v>
      </c>
      <c r="I15">
        <v>21407</v>
      </c>
      <c r="J15">
        <v>18311</v>
      </c>
      <c r="K15">
        <v>18102</v>
      </c>
      <c r="L15">
        <v>23657</v>
      </c>
      <c r="M15">
        <v>0.28000000000000003</v>
      </c>
    </row>
    <row r="16" spans="1:13" x14ac:dyDescent="0.3">
      <c r="A16" s="1" t="s">
        <v>12</v>
      </c>
      <c r="B16" s="1" t="s">
        <v>13</v>
      </c>
      <c r="C16">
        <v>6614</v>
      </c>
      <c r="D16">
        <v>6501</v>
      </c>
      <c r="E16">
        <v>949</v>
      </c>
      <c r="F16">
        <v>16025</v>
      </c>
      <c r="G16">
        <v>16043</v>
      </c>
      <c r="H16">
        <v>3813</v>
      </c>
      <c r="I16">
        <v>24236</v>
      </c>
      <c r="J16">
        <v>24129</v>
      </c>
      <c r="K16">
        <v>13724</v>
      </c>
      <c r="L16">
        <v>24236</v>
      </c>
      <c r="M16">
        <v>0.28999999999999998</v>
      </c>
    </row>
    <row r="17" spans="1:13" x14ac:dyDescent="0.3">
      <c r="A17" s="1" t="s">
        <v>14</v>
      </c>
      <c r="B17" s="1" t="s">
        <v>15</v>
      </c>
      <c r="C17">
        <v>7256</v>
      </c>
      <c r="D17">
        <v>3089</v>
      </c>
      <c r="E17">
        <v>2177</v>
      </c>
      <c r="F17">
        <v>22321</v>
      </c>
      <c r="G17">
        <v>12217</v>
      </c>
      <c r="H17">
        <v>8613</v>
      </c>
      <c r="I17">
        <v>25115</v>
      </c>
      <c r="J17">
        <v>23494</v>
      </c>
      <c r="K17">
        <v>17535</v>
      </c>
      <c r="L17">
        <v>25115</v>
      </c>
      <c r="M17">
        <v>0.3</v>
      </c>
    </row>
    <row r="18" spans="1:13" x14ac:dyDescent="0.3">
      <c r="A18" s="1" t="s">
        <v>59</v>
      </c>
      <c r="B18" s="1" t="s">
        <v>60</v>
      </c>
      <c r="C18">
        <v>16319</v>
      </c>
      <c r="D18">
        <v>17495</v>
      </c>
      <c r="E18">
        <v>2998</v>
      </c>
      <c r="F18">
        <v>22592</v>
      </c>
      <c r="G18">
        <v>17738</v>
      </c>
      <c r="H18">
        <v>12125</v>
      </c>
      <c r="I18">
        <v>35782</v>
      </c>
      <c r="J18">
        <v>35757</v>
      </c>
      <c r="K18">
        <v>24169</v>
      </c>
      <c r="L18">
        <v>35782</v>
      </c>
      <c r="M18">
        <v>0.42</v>
      </c>
    </row>
    <row r="19" spans="1:13" x14ac:dyDescent="0.3">
      <c r="A19" s="1" t="s">
        <v>18</v>
      </c>
      <c r="B19" s="1" t="s">
        <v>19</v>
      </c>
      <c r="C19">
        <v>16325</v>
      </c>
      <c r="D19">
        <v>4294</v>
      </c>
      <c r="E19">
        <v>2226</v>
      </c>
      <c r="F19">
        <v>31623</v>
      </c>
      <c r="G19">
        <v>17883</v>
      </c>
      <c r="H19">
        <v>8640</v>
      </c>
      <c r="I19">
        <v>42202</v>
      </c>
      <c r="J19">
        <v>34047</v>
      </c>
      <c r="K19">
        <v>26819</v>
      </c>
      <c r="L19">
        <v>42202</v>
      </c>
      <c r="M19">
        <v>0.5</v>
      </c>
    </row>
    <row r="20" spans="1:13" x14ac:dyDescent="0.3">
      <c r="A20" s="1" t="s">
        <v>8</v>
      </c>
      <c r="B20" s="1" t="s">
        <v>9</v>
      </c>
      <c r="C20">
        <v>44608</v>
      </c>
      <c r="D20">
        <v>39682</v>
      </c>
      <c r="E20">
        <v>4836</v>
      </c>
      <c r="F20">
        <v>81235</v>
      </c>
      <c r="G20">
        <v>80026</v>
      </c>
      <c r="H20">
        <v>19272</v>
      </c>
      <c r="I20">
        <v>77071</v>
      </c>
      <c r="J20">
        <v>77474</v>
      </c>
      <c r="K20">
        <v>72623</v>
      </c>
      <c r="L20">
        <v>81235</v>
      </c>
      <c r="M20">
        <v>0.96</v>
      </c>
    </row>
    <row r="21" spans="1:13" x14ac:dyDescent="0.3">
      <c r="A21" s="1" t="s">
        <v>10</v>
      </c>
      <c r="B21" s="1" t="s">
        <v>11</v>
      </c>
      <c r="C21">
        <v>43309</v>
      </c>
      <c r="D21">
        <v>35180</v>
      </c>
      <c r="E21">
        <v>4454</v>
      </c>
      <c r="F21">
        <v>83624</v>
      </c>
      <c r="G21">
        <v>84536</v>
      </c>
      <c r="H21">
        <v>17643</v>
      </c>
      <c r="I21">
        <v>81936</v>
      </c>
      <c r="J21">
        <v>82606</v>
      </c>
      <c r="K21">
        <v>68539</v>
      </c>
      <c r="L21">
        <v>84536</v>
      </c>
      <c r="M21">
        <v>1</v>
      </c>
    </row>
    <row r="22" spans="1:13" x14ac:dyDescent="0.3">
      <c r="A22" s="1" t="s">
        <v>26</v>
      </c>
      <c r="B22" s="1" t="s">
        <v>27</v>
      </c>
      <c r="C22">
        <v>61397</v>
      </c>
      <c r="D22">
        <v>47660</v>
      </c>
      <c r="E22">
        <v>5169</v>
      </c>
      <c r="F22">
        <v>90387</v>
      </c>
      <c r="G22">
        <v>94494</v>
      </c>
      <c r="H22">
        <v>20880</v>
      </c>
      <c r="I22">
        <v>113635</v>
      </c>
      <c r="J22">
        <v>117449</v>
      </c>
      <c r="K22">
        <v>81767</v>
      </c>
      <c r="L22">
        <v>117449</v>
      </c>
      <c r="M22">
        <v>1.39</v>
      </c>
    </row>
    <row r="23" spans="1:13" x14ac:dyDescent="0.3">
      <c r="A23" s="1" t="s">
        <v>57</v>
      </c>
      <c r="B23" s="1" t="s">
        <v>58</v>
      </c>
      <c r="C23">
        <v>55325</v>
      </c>
      <c r="D23">
        <v>81983</v>
      </c>
      <c r="E23">
        <v>3706</v>
      </c>
      <c r="F23">
        <v>100732</v>
      </c>
      <c r="G23">
        <v>121570</v>
      </c>
      <c r="H23">
        <v>16075</v>
      </c>
      <c r="I23">
        <v>116234</v>
      </c>
      <c r="J23">
        <v>133304</v>
      </c>
      <c r="K23">
        <v>58729</v>
      </c>
      <c r="L23">
        <v>133304</v>
      </c>
      <c r="M23">
        <v>1.58</v>
      </c>
    </row>
    <row r="24" spans="1:13" x14ac:dyDescent="0.3">
      <c r="A24" s="1" t="s">
        <v>53</v>
      </c>
      <c r="B24" s="1" t="s">
        <v>54</v>
      </c>
      <c r="C24">
        <v>46965</v>
      </c>
      <c r="D24">
        <v>65423</v>
      </c>
      <c r="E24">
        <v>4505</v>
      </c>
      <c r="F24">
        <v>98423</v>
      </c>
      <c r="G24">
        <v>93145</v>
      </c>
      <c r="H24">
        <v>17994</v>
      </c>
      <c r="I24">
        <v>146865</v>
      </c>
      <c r="J24">
        <v>160334</v>
      </c>
      <c r="K24">
        <v>68001</v>
      </c>
      <c r="L24">
        <v>160334</v>
      </c>
      <c r="M24">
        <v>1.9</v>
      </c>
    </row>
    <row r="25" spans="1:13" x14ac:dyDescent="0.3">
      <c r="A25" s="1" t="s">
        <v>51</v>
      </c>
      <c r="B25" s="1" t="s">
        <v>52</v>
      </c>
      <c r="C25">
        <v>53065</v>
      </c>
      <c r="D25">
        <v>72849</v>
      </c>
      <c r="E25">
        <v>9159</v>
      </c>
      <c r="F25">
        <v>141270</v>
      </c>
      <c r="G25">
        <v>197423</v>
      </c>
      <c r="H25">
        <v>36293</v>
      </c>
      <c r="I25">
        <v>272517</v>
      </c>
      <c r="J25">
        <v>302580</v>
      </c>
      <c r="K25">
        <v>136836</v>
      </c>
      <c r="L25">
        <v>302580</v>
      </c>
      <c r="M25">
        <v>3.58</v>
      </c>
    </row>
    <row r="26" spans="1:13" x14ac:dyDescent="0.3">
      <c r="A26" s="1" t="s">
        <v>49</v>
      </c>
      <c r="B26" s="1" t="s">
        <v>50</v>
      </c>
      <c r="C26">
        <v>78414.19</v>
      </c>
      <c r="D26">
        <v>87892.26</v>
      </c>
      <c r="E26">
        <v>8612.9</v>
      </c>
      <c r="F26">
        <v>236270.32</v>
      </c>
      <c r="G26">
        <v>209708.71</v>
      </c>
      <c r="H26">
        <v>35186.129999999997</v>
      </c>
      <c r="I26">
        <v>319533.87</v>
      </c>
      <c r="J26">
        <v>325615.15999999997</v>
      </c>
      <c r="K26">
        <v>136266.76999999999</v>
      </c>
      <c r="L26">
        <v>325615.15999999997</v>
      </c>
      <c r="M26">
        <v>3.85</v>
      </c>
    </row>
    <row r="27" spans="1:13" x14ac:dyDescent="0.3">
      <c r="A27" s="1" t="s">
        <v>47</v>
      </c>
      <c r="B27" s="1" t="s">
        <v>48</v>
      </c>
      <c r="C27">
        <v>81028</v>
      </c>
      <c r="D27">
        <v>90822</v>
      </c>
      <c r="E27">
        <v>8900</v>
      </c>
      <c r="F27">
        <v>244146</v>
      </c>
      <c r="G27">
        <v>216699</v>
      </c>
      <c r="H27">
        <v>36359</v>
      </c>
      <c r="I27">
        <v>330185</v>
      </c>
      <c r="J27">
        <v>336469</v>
      </c>
      <c r="K27">
        <v>140809</v>
      </c>
      <c r="L27">
        <v>336469</v>
      </c>
      <c r="M27">
        <v>3.98</v>
      </c>
    </row>
    <row r="28" spans="1:13" x14ac:dyDescent="0.3">
      <c r="A28" s="1" t="s">
        <v>133</v>
      </c>
      <c r="B28" s="1" t="s">
        <v>134</v>
      </c>
      <c r="C28">
        <v>160404</v>
      </c>
      <c r="D28">
        <v>187459</v>
      </c>
      <c r="E28">
        <v>78041</v>
      </c>
      <c r="F28">
        <v>311592</v>
      </c>
      <c r="G28">
        <v>322025</v>
      </c>
      <c r="H28">
        <v>159765</v>
      </c>
      <c r="I28">
        <v>334062</v>
      </c>
      <c r="J28">
        <v>340280</v>
      </c>
      <c r="K28">
        <v>227971</v>
      </c>
      <c r="L28">
        <v>340280</v>
      </c>
      <c r="M28">
        <v>4.03</v>
      </c>
    </row>
    <row r="29" spans="1:13" x14ac:dyDescent="0.3">
      <c r="A29" s="1" t="s">
        <v>5</v>
      </c>
      <c r="B29" s="1" t="s">
        <v>6</v>
      </c>
      <c r="C29">
        <v>120605</v>
      </c>
      <c r="D29">
        <v>141059</v>
      </c>
      <c r="E29">
        <v>104776</v>
      </c>
      <c r="F29">
        <v>274886</v>
      </c>
      <c r="G29">
        <v>306624</v>
      </c>
      <c r="H29">
        <v>283395</v>
      </c>
      <c r="I29">
        <v>329607</v>
      </c>
      <c r="J29">
        <v>343556</v>
      </c>
      <c r="K29">
        <v>339301</v>
      </c>
      <c r="L29">
        <v>343556</v>
      </c>
      <c r="M29">
        <v>4.0599999999999996</v>
      </c>
    </row>
    <row r="30" spans="1:13" x14ac:dyDescent="0.3">
      <c r="A30" s="1" t="s">
        <v>55</v>
      </c>
      <c r="B30" s="1" t="s">
        <v>56</v>
      </c>
      <c r="C30">
        <v>134841</v>
      </c>
      <c r="D30">
        <v>121759</v>
      </c>
      <c r="E30">
        <v>116454</v>
      </c>
      <c r="F30">
        <v>193019</v>
      </c>
      <c r="G30">
        <v>279431</v>
      </c>
      <c r="H30">
        <v>279598</v>
      </c>
      <c r="I30">
        <v>402357</v>
      </c>
      <c r="J30">
        <v>461200</v>
      </c>
      <c r="K30">
        <v>378806</v>
      </c>
      <c r="L30">
        <v>461200</v>
      </c>
      <c r="M30">
        <v>5.46</v>
      </c>
    </row>
    <row r="31" spans="1:13" x14ac:dyDescent="0.3">
      <c r="A31" s="1" t="s">
        <v>44</v>
      </c>
      <c r="B31" s="1" t="s">
        <v>45</v>
      </c>
      <c r="C31">
        <v>209104.52</v>
      </c>
      <c r="D31">
        <v>234379.35</v>
      </c>
      <c r="E31">
        <v>22967.74</v>
      </c>
      <c r="F31">
        <v>630054.18999999994</v>
      </c>
      <c r="G31">
        <v>559223.23</v>
      </c>
      <c r="H31">
        <v>93829.68</v>
      </c>
      <c r="I31">
        <v>852090.32</v>
      </c>
      <c r="J31">
        <v>868307.1</v>
      </c>
      <c r="K31">
        <v>363378.06</v>
      </c>
      <c r="L31">
        <v>868307.1</v>
      </c>
      <c r="M31">
        <v>10.27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5843-143F-4E27-BBED-76F642404C85}">
  <dimension ref="A1:E37"/>
  <sheetViews>
    <sheetView topLeftCell="A4" workbookViewId="0">
      <selection activeCell="D10" sqref="D10"/>
    </sheetView>
  </sheetViews>
  <sheetFormatPr defaultRowHeight="15.05" x14ac:dyDescent="0.3"/>
  <cols>
    <col min="1" max="1" width="16.88671875" bestFit="1" customWidth="1"/>
    <col min="2" max="2" width="41.44140625" bestFit="1" customWidth="1"/>
    <col min="3" max="3" width="5.109375" bestFit="1" customWidth="1"/>
    <col min="4" max="4" width="19.88671875" bestFit="1" customWidth="1"/>
    <col min="5" max="5" width="1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24</v>
      </c>
      <c r="D2">
        <v>3400</v>
      </c>
      <c r="E2" s="1" t="s">
        <v>7</v>
      </c>
    </row>
    <row r="3" spans="1:5" x14ac:dyDescent="0.3">
      <c r="A3" s="1" t="s">
        <v>8</v>
      </c>
      <c r="B3" s="1" t="s">
        <v>9</v>
      </c>
      <c r="C3">
        <v>8</v>
      </c>
      <c r="D3">
        <v>2400</v>
      </c>
      <c r="E3" s="1" t="s">
        <v>7</v>
      </c>
    </row>
    <row r="4" spans="1:5" x14ac:dyDescent="0.3">
      <c r="A4" s="1" t="s">
        <v>10</v>
      </c>
      <c r="B4" s="1" t="s">
        <v>11</v>
      </c>
      <c r="C4">
        <v>8</v>
      </c>
      <c r="D4">
        <v>3400</v>
      </c>
      <c r="E4" s="1" t="s">
        <v>7</v>
      </c>
    </row>
    <row r="5" spans="1:5" x14ac:dyDescent="0.3">
      <c r="A5" s="1" t="s">
        <v>12</v>
      </c>
      <c r="B5" s="1" t="s">
        <v>13</v>
      </c>
      <c r="C5">
        <v>2</v>
      </c>
      <c r="D5">
        <v>2530</v>
      </c>
      <c r="E5" s="1" t="s">
        <v>7</v>
      </c>
    </row>
    <row r="6" spans="1:5" x14ac:dyDescent="0.3">
      <c r="A6" s="1" t="s">
        <v>14</v>
      </c>
      <c r="B6" s="1" t="s">
        <v>15</v>
      </c>
      <c r="C6">
        <v>4</v>
      </c>
      <c r="D6">
        <v>2133</v>
      </c>
      <c r="E6" s="1" t="s">
        <v>7</v>
      </c>
    </row>
    <row r="7" spans="1:5" x14ac:dyDescent="0.3">
      <c r="A7" s="1" t="s">
        <v>131</v>
      </c>
      <c r="B7" s="1" t="s">
        <v>132</v>
      </c>
      <c r="C7">
        <v>2</v>
      </c>
      <c r="D7">
        <v>1100</v>
      </c>
      <c r="E7" s="1" t="s">
        <v>7</v>
      </c>
    </row>
    <row r="8" spans="1:5" x14ac:dyDescent="0.3">
      <c r="A8" s="1" t="s">
        <v>16</v>
      </c>
      <c r="B8" s="1" t="s">
        <v>17</v>
      </c>
      <c r="C8">
        <v>4</v>
      </c>
      <c r="D8">
        <v>1440</v>
      </c>
      <c r="E8" s="1" t="s">
        <v>7</v>
      </c>
    </row>
    <row r="9" spans="1:5" x14ac:dyDescent="0.3">
      <c r="A9" s="1" t="s">
        <v>18</v>
      </c>
      <c r="B9" s="1" t="s">
        <v>19</v>
      </c>
      <c r="C9">
        <v>4</v>
      </c>
      <c r="D9">
        <v>2600</v>
      </c>
      <c r="E9" s="1" t="s">
        <v>7</v>
      </c>
    </row>
    <row r="10" spans="1:5" x14ac:dyDescent="0.3">
      <c r="A10" s="1" t="s">
        <v>133</v>
      </c>
      <c r="B10" s="1" t="s">
        <v>134</v>
      </c>
      <c r="C10">
        <v>16</v>
      </c>
      <c r="D10">
        <v>3600</v>
      </c>
      <c r="E10" s="1" t="s">
        <v>7</v>
      </c>
    </row>
    <row r="11" spans="1:5" x14ac:dyDescent="0.3">
      <c r="A11" s="1" t="s">
        <v>20</v>
      </c>
      <c r="B11" s="1" t="s">
        <v>128</v>
      </c>
      <c r="C11">
        <v>1</v>
      </c>
      <c r="D11">
        <v>600</v>
      </c>
      <c r="E11" s="1" t="s">
        <v>21</v>
      </c>
    </row>
    <row r="12" spans="1:5" x14ac:dyDescent="0.3">
      <c r="A12" s="1" t="s">
        <v>22</v>
      </c>
      <c r="B12" s="1" t="s">
        <v>23</v>
      </c>
      <c r="C12">
        <v>1</v>
      </c>
      <c r="D12">
        <v>2800</v>
      </c>
      <c r="E12" s="1" t="s">
        <v>21</v>
      </c>
    </row>
    <row r="13" spans="1:5" x14ac:dyDescent="0.3">
      <c r="A13" s="1" t="s">
        <v>24</v>
      </c>
      <c r="B13" s="1" t="s">
        <v>25</v>
      </c>
      <c r="C13">
        <v>1</v>
      </c>
      <c r="D13">
        <v>1000</v>
      </c>
      <c r="E13" s="1" t="s">
        <v>21</v>
      </c>
    </row>
    <row r="14" spans="1:5" x14ac:dyDescent="0.3">
      <c r="A14" s="1" t="s">
        <v>129</v>
      </c>
      <c r="B14" s="1" t="s">
        <v>130</v>
      </c>
      <c r="C14">
        <v>1</v>
      </c>
      <c r="D14">
        <v>933</v>
      </c>
      <c r="E14" s="1" t="s">
        <v>21</v>
      </c>
    </row>
    <row r="15" spans="1:5" x14ac:dyDescent="0.3">
      <c r="A15" s="1" t="s">
        <v>26</v>
      </c>
      <c r="B15" s="1" t="s">
        <v>27</v>
      </c>
      <c r="C15">
        <v>16</v>
      </c>
      <c r="D15">
        <v>2300</v>
      </c>
      <c r="E15" s="1" t="s">
        <v>28</v>
      </c>
    </row>
    <row r="16" spans="1:5" x14ac:dyDescent="0.3">
      <c r="A16" s="1" t="s">
        <v>29</v>
      </c>
      <c r="B16" s="1" t="s">
        <v>30</v>
      </c>
      <c r="C16">
        <v>6</v>
      </c>
      <c r="D16">
        <v>1800</v>
      </c>
      <c r="E16" s="1" t="s">
        <v>28</v>
      </c>
    </row>
    <row r="17" spans="1:5" x14ac:dyDescent="0.3">
      <c r="A17" s="1" t="s">
        <v>31</v>
      </c>
      <c r="B17" s="1" t="s">
        <v>32</v>
      </c>
      <c r="C17">
        <v>4</v>
      </c>
      <c r="D17">
        <v>1700</v>
      </c>
      <c r="E17" s="1" t="s">
        <v>33</v>
      </c>
    </row>
    <row r="18" spans="1:5" x14ac:dyDescent="0.3">
      <c r="A18" s="1" t="s">
        <v>34</v>
      </c>
      <c r="B18" s="1" t="s">
        <v>35</v>
      </c>
      <c r="C18">
        <v>4</v>
      </c>
      <c r="D18">
        <v>1152</v>
      </c>
      <c r="E18" s="1" t="s">
        <v>28</v>
      </c>
    </row>
    <row r="19" spans="1:5" x14ac:dyDescent="0.3">
      <c r="A19" s="1" t="s">
        <v>36</v>
      </c>
      <c r="B19" s="1" t="s">
        <v>37</v>
      </c>
      <c r="C19">
        <v>4</v>
      </c>
      <c r="D19">
        <v>1344</v>
      </c>
      <c r="E19" s="1" t="s">
        <v>28</v>
      </c>
    </row>
    <row r="20" spans="1:5" x14ac:dyDescent="0.3">
      <c r="A20" s="1" t="s">
        <v>38</v>
      </c>
      <c r="B20" s="1" t="s">
        <v>39</v>
      </c>
      <c r="C20">
        <v>4</v>
      </c>
      <c r="D20">
        <v>1200</v>
      </c>
      <c r="E20" s="1" t="s">
        <v>28</v>
      </c>
    </row>
    <row r="21" spans="1:5" x14ac:dyDescent="0.3">
      <c r="A21" s="1" t="s">
        <v>40</v>
      </c>
      <c r="B21" s="1" t="s">
        <v>41</v>
      </c>
      <c r="C21">
        <v>128</v>
      </c>
      <c r="D21">
        <v>2600</v>
      </c>
      <c r="E21" s="1" t="s">
        <v>28</v>
      </c>
    </row>
    <row r="22" spans="1:5" x14ac:dyDescent="0.3">
      <c r="A22" s="1" t="s">
        <v>42</v>
      </c>
      <c r="B22" s="1" t="s">
        <v>43</v>
      </c>
      <c r="C22">
        <v>1</v>
      </c>
      <c r="D22">
        <v>700</v>
      </c>
      <c r="E22" s="1" t="s">
        <v>33</v>
      </c>
    </row>
    <row r="23" spans="1:5" x14ac:dyDescent="0.3">
      <c r="A23" s="1" t="s">
        <v>44</v>
      </c>
      <c r="B23" s="1" t="s">
        <v>45</v>
      </c>
      <c r="C23">
        <v>16</v>
      </c>
      <c r="D23">
        <v>2000</v>
      </c>
      <c r="E23" s="1" t="s">
        <v>46</v>
      </c>
    </row>
    <row r="24" spans="1:5" x14ac:dyDescent="0.3">
      <c r="A24" s="1" t="s">
        <v>47</v>
      </c>
      <c r="B24" s="1" t="s">
        <v>48</v>
      </c>
      <c r="C24">
        <v>8</v>
      </c>
      <c r="D24">
        <v>1550</v>
      </c>
      <c r="E24" s="1" t="s">
        <v>46</v>
      </c>
    </row>
    <row r="25" spans="1:5" x14ac:dyDescent="0.3">
      <c r="A25" s="1" t="s">
        <v>49</v>
      </c>
      <c r="B25" s="1" t="s">
        <v>50</v>
      </c>
      <c r="C25">
        <v>8</v>
      </c>
      <c r="D25">
        <v>1500</v>
      </c>
      <c r="E25" s="1" t="s">
        <v>46</v>
      </c>
    </row>
    <row r="26" spans="1:5" x14ac:dyDescent="0.3">
      <c r="A26" s="1" t="s">
        <v>51</v>
      </c>
      <c r="B26" s="1" t="s">
        <v>52</v>
      </c>
      <c r="C26">
        <v>8</v>
      </c>
      <c r="D26">
        <v>1200</v>
      </c>
      <c r="E26" s="1" t="s">
        <v>46</v>
      </c>
    </row>
    <row r="27" spans="1:5" x14ac:dyDescent="0.3">
      <c r="A27" s="1" t="s">
        <v>53</v>
      </c>
      <c r="B27" s="1" t="s">
        <v>54</v>
      </c>
      <c r="C27">
        <v>8</v>
      </c>
      <c r="D27">
        <v>1300</v>
      </c>
      <c r="E27" s="1" t="s">
        <v>46</v>
      </c>
    </row>
    <row r="28" spans="1:5" x14ac:dyDescent="0.3">
      <c r="A28" s="1" t="s">
        <v>55</v>
      </c>
      <c r="B28" s="1" t="s">
        <v>56</v>
      </c>
      <c r="C28">
        <v>32</v>
      </c>
      <c r="D28">
        <v>1300</v>
      </c>
      <c r="E28" s="1" t="s">
        <v>46</v>
      </c>
    </row>
    <row r="29" spans="1:5" x14ac:dyDescent="0.3">
      <c r="A29" s="1" t="s">
        <v>57</v>
      </c>
      <c r="B29" s="1" t="s">
        <v>58</v>
      </c>
      <c r="C29">
        <v>16</v>
      </c>
      <c r="D29">
        <v>750</v>
      </c>
      <c r="E29" s="1" t="s">
        <v>46</v>
      </c>
    </row>
    <row r="30" spans="1:5" x14ac:dyDescent="0.3">
      <c r="A30" s="1" t="s">
        <v>59</v>
      </c>
      <c r="B30" s="1" t="s">
        <v>60</v>
      </c>
      <c r="C30">
        <v>4</v>
      </c>
      <c r="D30">
        <v>800</v>
      </c>
      <c r="E30" s="1" t="s">
        <v>46</v>
      </c>
    </row>
    <row r="31" spans="1:5" x14ac:dyDescent="0.3">
      <c r="A31" s="1" t="s">
        <v>61</v>
      </c>
      <c r="B31" s="1" t="s">
        <v>62</v>
      </c>
      <c r="C31">
        <v>1</v>
      </c>
      <c r="D31">
        <v>985</v>
      </c>
      <c r="E31" s="1" t="s">
        <v>46</v>
      </c>
    </row>
    <row r="32" spans="1:5" x14ac:dyDescent="0.3">
      <c r="A32" s="1" t="s">
        <v>115</v>
      </c>
      <c r="B32" s="1" t="s">
        <v>116</v>
      </c>
      <c r="C32">
        <v>1</v>
      </c>
      <c r="D32">
        <v>500</v>
      </c>
      <c r="E32" s="1" t="s">
        <v>46</v>
      </c>
    </row>
    <row r="33" spans="1:5" x14ac:dyDescent="0.3">
      <c r="A33" s="1" t="s">
        <v>63</v>
      </c>
      <c r="B33" s="1" t="s">
        <v>64</v>
      </c>
      <c r="C33">
        <v>2</v>
      </c>
      <c r="D33">
        <v>1200</v>
      </c>
      <c r="E33" s="1" t="s">
        <v>65</v>
      </c>
    </row>
    <row r="34" spans="1:5" x14ac:dyDescent="0.3">
      <c r="A34" s="1" t="s">
        <v>119</v>
      </c>
      <c r="B34" s="1" t="s">
        <v>120</v>
      </c>
      <c r="C34">
        <v>4</v>
      </c>
      <c r="D34">
        <v>1000</v>
      </c>
      <c r="E34" s="1" t="s">
        <v>121</v>
      </c>
    </row>
    <row r="35" spans="1:5" x14ac:dyDescent="0.3">
      <c r="A35" s="1" t="s">
        <v>122</v>
      </c>
      <c r="B35" s="1" t="s">
        <v>123</v>
      </c>
      <c r="C35">
        <v>8</v>
      </c>
      <c r="D35">
        <v>2000</v>
      </c>
      <c r="E35" s="1" t="s">
        <v>121</v>
      </c>
    </row>
    <row r="36" spans="1:5" x14ac:dyDescent="0.3">
      <c r="A36" s="1" t="s">
        <v>126</v>
      </c>
      <c r="B36" s="1" t="s">
        <v>127</v>
      </c>
      <c r="C36">
        <v>1</v>
      </c>
      <c r="D36">
        <v>1000</v>
      </c>
      <c r="E36" s="1" t="s">
        <v>21</v>
      </c>
    </row>
    <row r="37" spans="1:5" x14ac:dyDescent="0.3">
      <c r="A37" s="1" t="s">
        <v>135</v>
      </c>
      <c r="B37" s="1" t="s">
        <v>136</v>
      </c>
      <c r="C37">
        <v>1</v>
      </c>
      <c r="D37">
        <v>800</v>
      </c>
      <c r="E37" s="1" t="s">
        <v>137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8C06-A00A-4A9A-A194-37523560066E}">
  <dimension ref="A1:A2"/>
  <sheetViews>
    <sheetView workbookViewId="0">
      <selection activeCell="A2" sqref="A2"/>
    </sheetView>
  </sheetViews>
  <sheetFormatPr defaultRowHeight="15.05" x14ac:dyDescent="0.3"/>
  <cols>
    <col min="1" max="1" width="61.33203125" bestFit="1" customWidth="1"/>
  </cols>
  <sheetData>
    <row r="1" spans="1:1" x14ac:dyDescent="0.3">
      <c r="A1" t="s">
        <v>101</v>
      </c>
    </row>
    <row r="2" spans="1:1" x14ac:dyDescent="0.3">
      <c r="A2" t="str" cm="1">
        <f t="array" aca="1" ref="A2" ca="1">LEFT(CELL("filename"),FIND("[",CELL("filename"))-1)</f>
        <v>G:\MyWork\anybench\doc\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��;0BD>@<0@>F5AA>@/45@"0:B>20O G0AB>B0@E8B5:BC@0;0BD>@<0@>F5AA>@/45@"0:B>20O G0AB>B0@E8B5:BC@0
</file>

<file path=customXml/item8.xml>��;0BD>@<0@>F5AA>@/45@"0:B>20O G0AB>B0@E8B5:BC@0;0BD>@<0@>F5AA>@/45@"0:B>20O G0AB>B0@E8B5:BC@0
</file>

<file path=customXml/item9.xml>��
</file>

<file path=customXml/item10.xml>��
</file>

<file path=customXml/item11.xml>��
</file>

<file path=customXml/item12.xml>��
</file>

<file path=customXml/item13.xml>��;0BD>@<0@>F5AA>@/45@"0:B>20O G0AB>B0@E8B5:BC@0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009845A5-889E-4B66-B648-7CF33347BC07}">
  <ds:schemaRefs/>
</ds:datastoreItem>
</file>

<file path=customXml/itemProps2.xml><?xml version="1.0" encoding="utf-8"?>
<ds:datastoreItem xmlns:ds="http://schemas.openxmlformats.org/officeDocument/2006/customXml" ds:itemID="{AA6AFD9D-DAAE-4E1D-9909-EBC3A14CCACA}">
  <ds:schemaRefs/>
</ds:datastoreItem>
</file>

<file path=customXml/itemProps3.xml><?xml version="1.0" encoding="utf-8"?>
<ds:datastoreItem xmlns:ds="http://schemas.openxmlformats.org/officeDocument/2006/customXml" ds:itemID="{31468638-E1C4-4B2B-BAA9-8B758D2F6ABB}">
  <ds:schemaRefs/>
</ds:datastoreItem>
</file>

<file path=customXml/itemProps4.xml><?xml version="1.0" encoding="utf-8"?>
<ds:datastoreItem xmlns:ds="http://schemas.openxmlformats.org/officeDocument/2006/customXml" ds:itemID="{36AF1678-1C27-4812-97D1-7A502A1EC98E}">
  <ds:schemaRefs/>
</ds:datastoreItem>
</file>

<file path=customXml/itemProps5.xml><?xml version="1.0" encoding="utf-8"?>
<ds:datastoreItem xmlns:ds="http://schemas.openxmlformats.org/officeDocument/2006/customXml" ds:itemID="{D0EFA337-9298-49D0-8013-A79D7B8C7CF1}">
  <ds:schemaRefs/>
</ds:datastoreItem>
</file>

<file path=customXml/itemProps6.xml><?xml version="1.0" encoding="utf-8"?>
<ds:datastoreItem xmlns:ds="http://schemas.openxmlformats.org/officeDocument/2006/customXml" ds:itemID="{4C8842AC-EAEF-4F50-AD3E-A3BE88BA6906}">
  <ds:schemaRefs/>
</ds:datastoreItem>
</file>

<file path=customXml/itemProps7.xml><?xml version="1.0" encoding="utf-8"?>
<ds:datastoreItem xmlns:ds="http://schemas.openxmlformats.org/officeDocument/2006/customXml" ds:itemID="{71AF4258-1757-494F-A86A-42DD27BA11AA}">
  <ds:schemaRefs/>
</ds:datastoreItem>
</file>

<file path=customXml/itemProps8.xml><?xml version="1.0" encoding="utf-8"?>
<ds:datastoreItem xmlns:ds="http://schemas.openxmlformats.org/officeDocument/2006/customXml" ds:itemID="{9FA37384-6368-42F3-B9F2-C5D7019F712A}">
  <ds:schemaRefs/>
</ds:datastoreItem>
</file>

<file path=customXml/itemProps9.xml><?xml version="1.0" encoding="utf-8"?>
<ds:datastoreItem xmlns:ds="http://schemas.openxmlformats.org/officeDocument/2006/customXml" ds:itemID="{4335D99F-64C2-445B-AD20-F9797AE33D5E}">
  <ds:schemaRefs/>
</ds:datastoreItem>
</file>

<file path=customXml/itemProps10.xml><?xml version="1.0" encoding="utf-8"?>
<ds:datastoreItem xmlns:ds="http://schemas.openxmlformats.org/officeDocument/2006/customXml" ds:itemID="{68B3982C-4947-481E-B618-A4AD9E962B25}">
  <ds:schemaRefs/>
</ds:datastoreItem>
</file>

<file path=customXml/itemProps11.xml><?xml version="1.0" encoding="utf-8"?>
<ds:datastoreItem xmlns:ds="http://schemas.openxmlformats.org/officeDocument/2006/customXml" ds:itemID="{1F05D5A9-733B-425B-8DA6-0F0C73E66294}">
  <ds:schemaRefs/>
</ds:datastoreItem>
</file>

<file path=customXml/itemProps12.xml><?xml version="1.0" encoding="utf-8"?>
<ds:datastoreItem xmlns:ds="http://schemas.openxmlformats.org/officeDocument/2006/customXml" ds:itemID="{807AB538-EBED-42C7-9AFB-187A9B90C6A1}">
  <ds:schemaRefs/>
</ds:datastoreItem>
</file>

<file path=customXml/itemProps13.xml><?xml version="1.0" encoding="utf-8"?>
<ds:datastoreItem xmlns:ds="http://schemas.openxmlformats.org/officeDocument/2006/customXml" ds:itemID="{F341651E-9E4F-4F0B-A80A-9639C4DE880C}">
  <ds:schemaRefs/>
</ds:datastoreItem>
</file>

<file path=customXml/itemProps14.xml><?xml version="1.0" encoding="utf-8"?>
<ds:datastoreItem xmlns:ds="http://schemas.openxmlformats.org/officeDocument/2006/customXml" ds:itemID="{460E8E19-C103-4577-B594-CEAFA7707348}">
  <ds:schemaRefs/>
</ds:datastoreItem>
</file>

<file path=customXml/itemProps15.xml><?xml version="1.0" encoding="utf-8"?>
<ds:datastoreItem xmlns:ds="http://schemas.openxmlformats.org/officeDocument/2006/customXml" ds:itemID="{0DF11A84-BDEC-4EA9-8E13-8A34044F6821}">
  <ds:schemaRefs/>
</ds:datastoreItem>
</file>

<file path=customXml/itemProps16.xml><?xml version="1.0" encoding="utf-8"?>
<ds:datastoreItem xmlns:ds="http://schemas.openxmlformats.org/officeDocument/2006/customXml" ds:itemID="{072B4A3A-CEA9-4C50-8069-2267ECF23A91}">
  <ds:schemaRefs/>
</ds:datastoreItem>
</file>

<file path=customXml/itemProps17.xml><?xml version="1.0" encoding="utf-8"?>
<ds:datastoreItem xmlns:ds="http://schemas.openxmlformats.org/officeDocument/2006/customXml" ds:itemID="{2F97CDA4-DD0C-41E3-A217-AAD00729F8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All</vt:lpstr>
      <vt:lpstr>E2K compare</vt:lpstr>
      <vt:lpstr>dhrystones-with-runtimes</vt:lpstr>
      <vt:lpstr>relative-cpu</vt:lpstr>
      <vt:lpstr>dhrystones-no-runtimes</vt:lpstr>
      <vt:lpstr>whetstones-no-runtimes</vt:lpstr>
      <vt:lpstr>coremark</vt:lpstr>
      <vt:lpstr>scimark 2</vt:lpstr>
      <vt:lpstr>memspeed</vt:lpstr>
      <vt:lpstr>linpack</vt:lpstr>
      <vt:lpstr>mpmflops</vt:lpstr>
      <vt:lpstr>cpus</vt:lpstr>
      <vt:lpstr>settings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Solopiy</dc:creator>
  <cp:lastModifiedBy>Artem Solopiy</cp:lastModifiedBy>
  <dcterms:created xsi:type="dcterms:W3CDTF">2020-05-29T09:27:19Z</dcterms:created>
  <dcterms:modified xsi:type="dcterms:W3CDTF">2020-10-04T22:44:15Z</dcterms:modified>
</cp:coreProperties>
</file>