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1592ED5A-B76F-4E53-A0EB-5BD3BD565564}" xr6:coauthVersionLast="45" xr6:coauthVersionMax="45" xr10:uidLastSave="{00000000-0000-0000-0000-000000000000}"/>
  <bookViews>
    <workbookView xWindow="-120" yWindow="-120" windowWidth="28470" windowHeight="14610" tabRatio="734" xr2:uid="{00000000-000D-0000-FFFF-FFFF00000000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cpus!$A$1:$E$38</definedName>
    <definedName name="ExternalData_1" localSheetId="1" hidden="1">'E2K compare'!$A$1:$K$16</definedName>
    <definedName name="ExternalData_1" localSheetId="8" hidden="1">memspeed!$A$1:$J$38</definedName>
    <definedName name="ExternalData_1" localSheetId="7" hidden="1">'scimark 2'!$A$1:$L$38</definedName>
    <definedName name="ExternalData_1" localSheetId="5" hidden="1">'whetstones-no-runtimes'!$A$1:$K$38</definedName>
    <definedName name="ExternalData_2" localSheetId="0" hidden="1">All!$A$1:$T$38</definedName>
    <definedName name="ExternalData_2" localSheetId="6" hidden="1">coremark!$A$1:$K$38</definedName>
    <definedName name="ExternalData_2" localSheetId="9" hidden="1">linpack!$A$1:$H$38</definedName>
    <definedName name="ExternalData_2" localSheetId="10" hidden="1">mpmflops!$A$1:$M$32</definedName>
    <definedName name="ExternalData_3" localSheetId="4" hidden="1">'dhrystones-no-runtimes'!$A$1:$H$38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0" l="1"/>
  <c r="C17" i="30"/>
  <c r="D17" i="30"/>
  <c r="E17" i="30"/>
  <c r="F17" i="30"/>
  <c r="G17" i="30"/>
  <c r="H17" i="30"/>
  <c r="I17" i="30"/>
  <c r="J17" i="30"/>
  <c r="K17" i="30"/>
  <c r="U2" i="31"/>
  <c r="U3" i="31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U38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00000000-0015-0000-FFFF-FFFF02000000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00000000-0015-0000-FFFF-FFFF03000000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00000000-0015-0000-FFFF-FFFF04000000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0000000-0015-0000-FFFF-FFFF05000000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00000000-0015-0000-FFFF-FFFF06000000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00000000-0015-0000-FFFF-FFFF07000000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00000000-0015-0000-FFFF-FFFF08000000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00000000-0015-0000-FFFF-FFFF09000000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00000000-0015-0000-FFFF-FFFF0A000000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00000000-0015-0000-FFFF-FFFF0B000000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00000000-0015-0000-FFFF-FFFF0C00000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00000000-0015-0000-FFFF-FFFF0D000000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00000000-0015-0000-FFFF-FFFF0E000000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00000000-0015-0000-FFFF-FFFF0F00000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00000000-0015-0000-FFFF-FFFF10000000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00000000-0015-0000-FFFF-FFFF11000000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00000000-0015-0000-FFFF-FFFF12000000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00000000-0015-0000-FFFF-FFFF13000000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00000000-0015-0000-FFFF-FFFF14000000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00000000-0015-0000-FFFF-FFFF1500000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00000000-0015-0000-FFFF-FFFF16000000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00000000-0015-0000-FFFF-FFFF17000000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00000000-0015-0000-FFFF-FFFF18000000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00000000-0015-0000-FFFF-FFFF19000000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00000000-0015-0000-FFFF-FFFF1A000000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00000000-0015-0000-FFFF-FFFF1B000000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00000000-0015-0000-FFFF-FFFF1C000000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00000000-0015-0000-FFFF-FFFF1D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<sst xmlns="http://schemas.openxmlformats.org/spreadsheetml/2006/main" count="1022" uniqueCount="147">
  <si>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</si>
  <si>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</si>
  <si>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</si>
  <si>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</si>
  <si>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</si>
  <si>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</si>
  <si>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</si>
  <si>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</si>
  <si>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</si>
  <si>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</si>
  <si>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</si>
  <si>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</si>
  <si>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</si>
  <si>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</si>
  <si>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</si>
  <si>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</si>
  <si>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</si>
  <si>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</si>
  <si>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</si>
  <si>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</si>
  <si>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</si>
  <si>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</si>
  <si>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</si>
  <si>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</si>
  <si>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</si>
  <si>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</si>
  <si>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</si>
  <si>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</si>
  <si>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</si>
  <si>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</si>
  <si>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</si>
  <si>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</si>
  <si>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</si>
  <si>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</si>
  <si>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</si>
  <si>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</si>
  <si>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</si>
  <si>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</si>
  <si>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</si>
  <si>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</si>
  <si>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</si>
  <si>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</si>
  <si>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</si>
  <si>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</si>
  <si>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</si>
  <si>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</si>
  <si>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</si>
  <si>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</si>
  <si>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</si>
  <si>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</si>
  <si>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</si>
  <si>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</si>
  <si>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</si>
  <si>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</si>
  <si>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</si>
  <si>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</si>
  <si>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</si>
  <si>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</si>
  <si>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</si>
  <si>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</si>
  <si>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</si>
  <si>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</si>
  <si>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</si>
  <si>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</si>
  <si>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</si>
  <si>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</si>
  <si>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</si>
  <si>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</si>
  <si>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</si>
  <si>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</si>
  <si>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</si>
  <si>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</si>
  <si>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</si>
  <si>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</si>
  <si>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</si>
  <si>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</si>
  <si>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</si>
  <si>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</si>
  <si>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</si>
  <si>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</si>
  <si>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</si>
  <si>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</si>
  <si>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</si>
  <si>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</si>
  <si>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</si>
  <si>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</si>
  <si>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</si>
  <si>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</si>
  <si>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</si>
  <si>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</si>
  <si>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</si>
  <si>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</si>
  <si>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</si>
  <si>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</si>
  <si>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</si>
  <si>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</si>
  <si>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</si>
  <si>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</si>
  <si>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</si>
  <si>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</si>
  <si>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</si>
  <si>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</si>
  <si>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</si>
  <si>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</si>
  <si>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</si>
  <si>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</si>
  <si>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</si>
  <si>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</si>
  <si>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</si>
  <si>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</si>
  <si>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</si>
  <si>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</si>
  <si>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</si>
  <si>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</si>
  <si>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</si>
  <si>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</si>
  <si>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</si>
  <si>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</si>
  <si>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</si>
  <si>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</si>
  <si>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</si>
  <si>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</si>
  <si>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</si>
  <si>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</si>
  <si>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</si>
  <si>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</si>
  <si>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</si>
  <si>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</si>
  <si>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</si>
  <si>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</si>
  <si>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</si>
  <si>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</si>
  <si>
    <t>AMD Ryzen 7 3700X</t>
  </si>
  <si>
    <t>AMD Ryzen 7 3700X 8-Core Processor</t>
  </si>
  <si>
    <t>Dhrystone Pts</t>
  </si>
  <si>
    <t>Whetstones Pts</t>
  </si>
  <si>
    <t>Linpack Pts</t>
  </si>
  <si>
    <t>Coremark Pts</t>
  </si>
  <si>
    <t>Scimark 2 Pts</t>
  </si>
  <si>
    <t>MP MFLOPS Pts</t>
  </si>
  <si>
    <t>PowerPC 750FX 800</t>
  </si>
  <si>
    <t>IBM PowerPC G3 (750FX) 800 MHz</t>
  </si>
  <si>
    <t>powerpc</t>
  </si>
  <si>
    <t>relative-cpu</t>
  </si>
  <si>
    <t>PPC970MP</t>
  </si>
  <si>
    <t>IBM PowerPC G5 (PPC970MP) 2000 MHz</t>
  </si>
  <si>
    <t>powerpc64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</si>
</sst>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  <xf numFmtId="0" fontId="2" fillId="2" borderId="0" xfId="1" applyNumberFormat="1"/>
    <xf numFmtId="0" fontId="2" fillId="2" borderId="0" xfId="1"/>
    <xf numFmtId="0" fontId="2" fillId="3" borderId="0" xfId="2" applyNumberFormat="1"/>
    <xf numFmtId="0" fontId="2" fillId="3" borderId="0" xfId="2"/>
    <xf numFmtId="164" fontId="0" fillId="0" borderId="0" xfId="0" applyNumberFormat="1"/>
    <xf numFmtId="164" fontId="2" fillId="2" borderId="0" xfId="1" applyNumberFormat="1"/>
    <xf numFmtId="164" fontId="2" fillId="3" borderId="0" xfId="2" applyNumberFormat="1"/>
  </cellXfs>
  <cellStyles count="3">
    <cellStyle name="60% - Accent4" xfId="1" builtinId="44"/>
    <cellStyle name="60% - Accent5" xfId="2" builtinId="48"/>
    <cellStyle name="Normal" xfId="0" builtinId="0"/>
  </cellStyles>
  <dxfs count="64"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164" formatCode="#,##0.00_ ;\-#,##0.00\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'dhrystones-no-runtimes'!$F$2:$F$38</c:f>
              <c:numCache>
                <c:formatCode>General</c:formatCode>
                <c:ptCount val="37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1078.5</c:v>
                </c:pt>
                <c:pt idx="5">
                  <c:v>1278.27</c:v>
                </c:pt>
                <c:pt idx="6">
                  <c:v>1595</c:v>
                </c:pt>
                <c:pt idx="7">
                  <c:v>1482.19</c:v>
                </c:pt>
                <c:pt idx="8">
                  <c:v>2370</c:v>
                </c:pt>
                <c:pt idx="9">
                  <c:v>2469</c:v>
                </c:pt>
                <c:pt idx="10">
                  <c:v>2574.86</c:v>
                </c:pt>
                <c:pt idx="11">
                  <c:v>2949.12</c:v>
                </c:pt>
                <c:pt idx="12">
                  <c:v>3329.51</c:v>
                </c:pt>
                <c:pt idx="13">
                  <c:v>3548.8</c:v>
                </c:pt>
                <c:pt idx="14">
                  <c:v>3554.46</c:v>
                </c:pt>
                <c:pt idx="15">
                  <c:v>3490.52</c:v>
                </c:pt>
                <c:pt idx="16">
                  <c:v>3650</c:v>
                </c:pt>
                <c:pt idx="17">
                  <c:v>4302.53</c:v>
                </c:pt>
                <c:pt idx="18">
                  <c:v>4495.03</c:v>
                </c:pt>
                <c:pt idx="19">
                  <c:v>4677.3</c:v>
                </c:pt>
                <c:pt idx="20">
                  <c:v>5357.45</c:v>
                </c:pt>
                <c:pt idx="21">
                  <c:v>5844.82</c:v>
                </c:pt>
                <c:pt idx="22">
                  <c:v>5997.91</c:v>
                </c:pt>
                <c:pt idx="23">
                  <c:v>7779.4</c:v>
                </c:pt>
                <c:pt idx="24">
                  <c:v>8230</c:v>
                </c:pt>
                <c:pt idx="25">
                  <c:v>8974.7800000000007</c:v>
                </c:pt>
                <c:pt idx="26">
                  <c:v>10919.4</c:v>
                </c:pt>
                <c:pt idx="27">
                  <c:v>10749.76</c:v>
                </c:pt>
                <c:pt idx="28">
                  <c:v>11377.63</c:v>
                </c:pt>
                <c:pt idx="29">
                  <c:v>11455.81</c:v>
                </c:pt>
                <c:pt idx="30">
                  <c:v>11965</c:v>
                </c:pt>
                <c:pt idx="31">
                  <c:v>13308.91</c:v>
                </c:pt>
                <c:pt idx="32">
                  <c:v>21011.57</c:v>
                </c:pt>
                <c:pt idx="33">
                  <c:v>22076.97</c:v>
                </c:pt>
                <c:pt idx="34">
                  <c:v>22987.48</c:v>
                </c:pt>
                <c:pt idx="35">
                  <c:v>25195.31</c:v>
                </c:pt>
                <c:pt idx="36">
                  <c:v>28977.31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63004320"/>
        <c:axId val="463004712"/>
      </c:barChart>
      <c:catAx>
        <c:axId val="46300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4712"/>
        <c:crosses val="autoZero"/>
        <c:auto val="1"/>
        <c:lblAlgn val="ctr"/>
        <c:lblOffset val="100"/>
        <c:noMultiLvlLbl val="0"/>
      </c:catAx>
      <c:valAx>
        <c:axId val="46300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'dhrystones-no-runtimes'!$G$2:$G$38</c:f>
              <c:numCache>
                <c:formatCode>General</c:formatCode>
                <c:ptCount val="37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1.35</c:v>
                </c:pt>
                <c:pt idx="5">
                  <c:v>1.37</c:v>
                </c:pt>
                <c:pt idx="6">
                  <c:v>1.6</c:v>
                </c:pt>
                <c:pt idx="7">
                  <c:v>1.48</c:v>
                </c:pt>
                <c:pt idx="8">
                  <c:v>1.76</c:v>
                </c:pt>
                <c:pt idx="9">
                  <c:v>2.06</c:v>
                </c:pt>
                <c:pt idx="10">
                  <c:v>0.92</c:v>
                </c:pt>
                <c:pt idx="11">
                  <c:v>2.56</c:v>
                </c:pt>
                <c:pt idx="12">
                  <c:v>4.4400000000000004</c:v>
                </c:pt>
                <c:pt idx="13">
                  <c:v>4.4400000000000004</c:v>
                </c:pt>
                <c:pt idx="14">
                  <c:v>2.96</c:v>
                </c:pt>
                <c:pt idx="15">
                  <c:v>1.75</c:v>
                </c:pt>
                <c:pt idx="16">
                  <c:v>3.04</c:v>
                </c:pt>
                <c:pt idx="17">
                  <c:v>4.37</c:v>
                </c:pt>
                <c:pt idx="18">
                  <c:v>2.64</c:v>
                </c:pt>
                <c:pt idx="19">
                  <c:v>3.25</c:v>
                </c:pt>
                <c:pt idx="20">
                  <c:v>3.46</c:v>
                </c:pt>
                <c:pt idx="21">
                  <c:v>4.5</c:v>
                </c:pt>
                <c:pt idx="22">
                  <c:v>3</c:v>
                </c:pt>
                <c:pt idx="23">
                  <c:v>5.98</c:v>
                </c:pt>
                <c:pt idx="24">
                  <c:v>4.57</c:v>
                </c:pt>
                <c:pt idx="25">
                  <c:v>5.98</c:v>
                </c:pt>
                <c:pt idx="26">
                  <c:v>5.12</c:v>
                </c:pt>
                <c:pt idx="27">
                  <c:v>9.77</c:v>
                </c:pt>
                <c:pt idx="28">
                  <c:v>4.95</c:v>
                </c:pt>
                <c:pt idx="29">
                  <c:v>4.41</c:v>
                </c:pt>
                <c:pt idx="30">
                  <c:v>5.98</c:v>
                </c:pt>
                <c:pt idx="31">
                  <c:v>5.26</c:v>
                </c:pt>
                <c:pt idx="32">
                  <c:v>8.08</c:v>
                </c:pt>
                <c:pt idx="33">
                  <c:v>6.49</c:v>
                </c:pt>
                <c:pt idx="34">
                  <c:v>9.58</c:v>
                </c:pt>
                <c:pt idx="35">
                  <c:v>7.41</c:v>
                </c:pt>
                <c:pt idx="36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3344"/>
        <c:axId val="143003736"/>
      </c:barChart>
      <c:catAx>
        <c:axId val="14300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3736"/>
        <c:crosses val="autoZero"/>
        <c:auto val="1"/>
        <c:lblAlgn val="ctr"/>
        <c:lblOffset val="100"/>
        <c:noMultiLvlLbl val="0"/>
      </c:catAx>
      <c:valAx>
        <c:axId val="14300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'dhrystones-no-runtimes'!$H$2:$H$38</c:f>
              <c:numCache>
                <c:formatCode>General</c:formatCode>
                <c:ptCount val="37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0.15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0.17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0.24</c:v>
                </c:pt>
                <c:pt idx="21">
                  <c:v>0.26</c:v>
                </c:pt>
                <c:pt idx="22">
                  <c:v>0.27</c:v>
                </c:pt>
                <c:pt idx="23">
                  <c:v>0.35</c:v>
                </c:pt>
                <c:pt idx="24">
                  <c:v>0.37</c:v>
                </c:pt>
                <c:pt idx="25">
                  <c:v>0.41</c:v>
                </c:pt>
                <c:pt idx="26">
                  <c:v>0.49</c:v>
                </c:pt>
                <c:pt idx="27">
                  <c:v>0.49</c:v>
                </c:pt>
                <c:pt idx="28">
                  <c:v>0.52</c:v>
                </c:pt>
                <c:pt idx="29">
                  <c:v>0.52</c:v>
                </c:pt>
                <c:pt idx="30">
                  <c:v>0.54</c:v>
                </c:pt>
                <c:pt idx="31">
                  <c:v>0.6</c:v>
                </c:pt>
                <c:pt idx="32">
                  <c:v>0.95</c:v>
                </c:pt>
                <c:pt idx="33">
                  <c:v>1</c:v>
                </c:pt>
                <c:pt idx="34">
                  <c:v>1.04</c:v>
                </c:pt>
                <c:pt idx="35">
                  <c:v>1.1399999999999999</c:v>
                </c:pt>
                <c:pt idx="36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4520"/>
        <c:axId val="143004912"/>
      </c:barChart>
      <c:catAx>
        <c:axId val="143004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4912"/>
        <c:crosses val="autoZero"/>
        <c:auto val="1"/>
        <c:lblAlgn val="ctr"/>
        <c:lblOffset val="100"/>
        <c:noMultiLvlLbl val="0"/>
      </c:catAx>
      <c:valAx>
        <c:axId val="1430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'whetstones-no-runtimes'!$F$2:$F$38</c:f>
              <c:numCache>
                <c:formatCode>General</c:formatCode>
                <c:ptCount val="37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613.5</c:v>
                </c:pt>
                <c:pt idx="7">
                  <c:v>1252</c:v>
                </c:pt>
                <c:pt idx="8">
                  <c:v>1277.55</c:v>
                </c:pt>
                <c:pt idx="9">
                  <c:v>626.65499999999997</c:v>
                </c:pt>
                <c:pt idx="10">
                  <c:v>700.6</c:v>
                </c:pt>
                <c:pt idx="11">
                  <c:v>938.12</c:v>
                </c:pt>
                <c:pt idx="12">
                  <c:v>997.2</c:v>
                </c:pt>
                <c:pt idx="13">
                  <c:v>925.99</c:v>
                </c:pt>
                <c:pt idx="14">
                  <c:v>980.26</c:v>
                </c:pt>
                <c:pt idx="15">
                  <c:v>2027.204</c:v>
                </c:pt>
                <c:pt idx="16">
                  <c:v>1305.1600000000001</c:v>
                </c:pt>
                <c:pt idx="17">
                  <c:v>2910.33</c:v>
                </c:pt>
                <c:pt idx="18">
                  <c:v>2085.2399999999998</c:v>
                </c:pt>
                <c:pt idx="19">
                  <c:v>3883.3879999999999</c:v>
                </c:pt>
                <c:pt idx="20">
                  <c:v>2824.97</c:v>
                </c:pt>
                <c:pt idx="21">
                  <c:v>2136.98</c:v>
                </c:pt>
                <c:pt idx="22">
                  <c:v>3718.16</c:v>
                </c:pt>
                <c:pt idx="23">
                  <c:v>1545.92</c:v>
                </c:pt>
                <c:pt idx="24">
                  <c:v>1748.37</c:v>
                </c:pt>
                <c:pt idx="25">
                  <c:v>1703.75</c:v>
                </c:pt>
                <c:pt idx="26">
                  <c:v>970.8</c:v>
                </c:pt>
                <c:pt idx="27">
                  <c:v>2037.62</c:v>
                </c:pt>
                <c:pt idx="28">
                  <c:v>2252.5</c:v>
                </c:pt>
                <c:pt idx="29">
                  <c:v>5729.52</c:v>
                </c:pt>
                <c:pt idx="30">
                  <c:v>5326.9</c:v>
                </c:pt>
                <c:pt idx="31">
                  <c:v>2717</c:v>
                </c:pt>
                <c:pt idx="32">
                  <c:v>2851.8</c:v>
                </c:pt>
                <c:pt idx="33">
                  <c:v>1647.51</c:v>
                </c:pt>
                <c:pt idx="34">
                  <c:v>7778.0870000000004</c:v>
                </c:pt>
                <c:pt idx="35">
                  <c:v>5850.41</c:v>
                </c:pt>
                <c:pt idx="36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6088"/>
        <c:axId val="143006480"/>
      </c:barChart>
      <c:catAx>
        <c:axId val="143006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6480"/>
        <c:crosses val="autoZero"/>
        <c:auto val="1"/>
        <c:lblAlgn val="ctr"/>
        <c:lblOffset val="100"/>
        <c:noMultiLvlLbl val="0"/>
      </c:catAx>
      <c:valAx>
        <c:axId val="14300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'whetstones-no-runtimes'!$G$2:$G$38</c:f>
              <c:numCache>
                <c:formatCode>General</c:formatCode>
                <c:ptCount val="37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1227</c:v>
                </c:pt>
                <c:pt idx="7">
                  <c:v>1267</c:v>
                </c:pt>
                <c:pt idx="8">
                  <c:v>1312</c:v>
                </c:pt>
                <c:pt idx="9">
                  <c:v>1215</c:v>
                </c:pt>
                <c:pt idx="10">
                  <c:v>1854</c:v>
                </c:pt>
                <c:pt idx="11">
                  <c:v>2455</c:v>
                </c:pt>
                <c:pt idx="12">
                  <c:v>2779.8</c:v>
                </c:pt>
                <c:pt idx="13">
                  <c:v>3518.76</c:v>
                </c:pt>
                <c:pt idx="14">
                  <c:v>3798</c:v>
                </c:pt>
                <c:pt idx="15">
                  <c:v>3875</c:v>
                </c:pt>
                <c:pt idx="16">
                  <c:v>4291</c:v>
                </c:pt>
                <c:pt idx="17">
                  <c:v>5195</c:v>
                </c:pt>
                <c:pt idx="18">
                  <c:v>6636</c:v>
                </c:pt>
                <c:pt idx="19">
                  <c:v>7567</c:v>
                </c:pt>
                <c:pt idx="20">
                  <c:v>8837</c:v>
                </c:pt>
                <c:pt idx="21">
                  <c:v>9931</c:v>
                </c:pt>
                <c:pt idx="22">
                  <c:v>12113</c:v>
                </c:pt>
                <c:pt idx="23">
                  <c:v>12420</c:v>
                </c:pt>
                <c:pt idx="24">
                  <c:v>13818</c:v>
                </c:pt>
                <c:pt idx="25">
                  <c:v>14571.94</c:v>
                </c:pt>
                <c:pt idx="26">
                  <c:v>15790</c:v>
                </c:pt>
                <c:pt idx="27">
                  <c:v>16194</c:v>
                </c:pt>
                <c:pt idx="28">
                  <c:v>17119</c:v>
                </c:pt>
                <c:pt idx="29">
                  <c:v>31319</c:v>
                </c:pt>
                <c:pt idx="30">
                  <c:v>35234</c:v>
                </c:pt>
                <c:pt idx="31">
                  <c:v>43184</c:v>
                </c:pt>
                <c:pt idx="32">
                  <c:v>44741</c:v>
                </c:pt>
                <c:pt idx="33">
                  <c:v>53563</c:v>
                </c:pt>
                <c:pt idx="34">
                  <c:v>110870</c:v>
                </c:pt>
                <c:pt idx="35">
                  <c:v>123854</c:v>
                </c:pt>
                <c:pt idx="36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9088"/>
        <c:axId val="759609480"/>
      </c:barChart>
      <c:catAx>
        <c:axId val="75960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9480"/>
        <c:crosses val="autoZero"/>
        <c:auto val="1"/>
        <c:lblAlgn val="ctr"/>
        <c:lblOffset val="100"/>
        <c:noMultiLvlLbl val="0"/>
      </c:catAx>
      <c:valAx>
        <c:axId val="7596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'whetstones-no-runtimes'!$H$2:$H$38</c:f>
              <c:numCache>
                <c:formatCode>General</c:formatCode>
                <c:ptCount val="37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0.51</c:v>
                </c:pt>
                <c:pt idx="7">
                  <c:v>0.45</c:v>
                </c:pt>
                <c:pt idx="8">
                  <c:v>1.3</c:v>
                </c:pt>
                <c:pt idx="9">
                  <c:v>1.25</c:v>
                </c:pt>
                <c:pt idx="10">
                  <c:v>0.52</c:v>
                </c:pt>
                <c:pt idx="11">
                  <c:v>1.17</c:v>
                </c:pt>
                <c:pt idx="12">
                  <c:v>0.83</c:v>
                </c:pt>
                <c:pt idx="13">
                  <c:v>0.93</c:v>
                </c:pt>
                <c:pt idx="14">
                  <c:v>0.85</c:v>
                </c:pt>
                <c:pt idx="15">
                  <c:v>1.01</c:v>
                </c:pt>
                <c:pt idx="16">
                  <c:v>0.77</c:v>
                </c:pt>
                <c:pt idx="17">
                  <c:v>1.1499999999999999</c:v>
                </c:pt>
                <c:pt idx="18">
                  <c:v>1.45</c:v>
                </c:pt>
                <c:pt idx="19">
                  <c:v>3.53</c:v>
                </c:pt>
                <c:pt idx="20">
                  <c:v>1.32</c:v>
                </c:pt>
                <c:pt idx="21">
                  <c:v>1.19</c:v>
                </c:pt>
                <c:pt idx="22">
                  <c:v>1.43</c:v>
                </c:pt>
                <c:pt idx="23">
                  <c:v>1.29</c:v>
                </c:pt>
                <c:pt idx="24">
                  <c:v>1.34</c:v>
                </c:pt>
                <c:pt idx="25">
                  <c:v>1.1000000000000001</c:v>
                </c:pt>
                <c:pt idx="26">
                  <c:v>1.29</c:v>
                </c:pt>
                <c:pt idx="27">
                  <c:v>1.36</c:v>
                </c:pt>
                <c:pt idx="28">
                  <c:v>1.1299999999999999</c:v>
                </c:pt>
                <c:pt idx="29">
                  <c:v>1.69</c:v>
                </c:pt>
                <c:pt idx="30">
                  <c:v>2.2200000000000002</c:v>
                </c:pt>
                <c:pt idx="31">
                  <c:v>1.36</c:v>
                </c:pt>
                <c:pt idx="32">
                  <c:v>1.24</c:v>
                </c:pt>
                <c:pt idx="33">
                  <c:v>1.27</c:v>
                </c:pt>
                <c:pt idx="34">
                  <c:v>2.16</c:v>
                </c:pt>
                <c:pt idx="35">
                  <c:v>1.72</c:v>
                </c:pt>
                <c:pt idx="36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656"/>
        <c:axId val="759611048"/>
      </c:barChart>
      <c:catAx>
        <c:axId val="75961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11048"/>
        <c:crosses val="autoZero"/>
        <c:auto val="1"/>
        <c:lblAlgn val="ctr"/>
        <c:lblOffset val="100"/>
        <c:noMultiLvlLbl val="0"/>
      </c:catAx>
      <c:valAx>
        <c:axId val="75961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'whetstones-no-runtimes'!$I$2:$I$38</c:f>
              <c:numCache>
                <c:formatCode>General</c:formatCode>
                <c:ptCount val="37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1.02</c:v>
                </c:pt>
                <c:pt idx="7">
                  <c:v>0.45</c:v>
                </c:pt>
                <c:pt idx="8">
                  <c:v>1.33</c:v>
                </c:pt>
                <c:pt idx="9">
                  <c:v>2.4300000000000002</c:v>
                </c:pt>
                <c:pt idx="10">
                  <c:v>1.38</c:v>
                </c:pt>
                <c:pt idx="11">
                  <c:v>3.07</c:v>
                </c:pt>
                <c:pt idx="12">
                  <c:v>2.3199999999999998</c:v>
                </c:pt>
                <c:pt idx="13">
                  <c:v>3.52</c:v>
                </c:pt>
                <c:pt idx="14">
                  <c:v>3.3</c:v>
                </c:pt>
                <c:pt idx="15">
                  <c:v>1.94</c:v>
                </c:pt>
                <c:pt idx="16">
                  <c:v>2.52</c:v>
                </c:pt>
                <c:pt idx="17">
                  <c:v>2.0499999999999998</c:v>
                </c:pt>
                <c:pt idx="18">
                  <c:v>4.6100000000000003</c:v>
                </c:pt>
                <c:pt idx="19">
                  <c:v>6.88</c:v>
                </c:pt>
                <c:pt idx="20">
                  <c:v>4.1399999999999997</c:v>
                </c:pt>
                <c:pt idx="21">
                  <c:v>5.52</c:v>
                </c:pt>
                <c:pt idx="22">
                  <c:v>4.66</c:v>
                </c:pt>
                <c:pt idx="23">
                  <c:v>10.35</c:v>
                </c:pt>
                <c:pt idx="24">
                  <c:v>10.63</c:v>
                </c:pt>
                <c:pt idx="25">
                  <c:v>9.4</c:v>
                </c:pt>
                <c:pt idx="26">
                  <c:v>21.05</c:v>
                </c:pt>
                <c:pt idx="27">
                  <c:v>10.8</c:v>
                </c:pt>
                <c:pt idx="28">
                  <c:v>8.56</c:v>
                </c:pt>
                <c:pt idx="29">
                  <c:v>9.2100000000000009</c:v>
                </c:pt>
                <c:pt idx="30">
                  <c:v>14.68</c:v>
                </c:pt>
                <c:pt idx="31">
                  <c:v>21.59</c:v>
                </c:pt>
                <c:pt idx="32">
                  <c:v>19.45</c:v>
                </c:pt>
                <c:pt idx="33">
                  <c:v>41.2</c:v>
                </c:pt>
                <c:pt idx="34">
                  <c:v>30.8</c:v>
                </c:pt>
                <c:pt idx="35">
                  <c:v>36.43</c:v>
                </c:pt>
                <c:pt idx="36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8696"/>
        <c:axId val="759608304"/>
      </c:barChart>
      <c:catAx>
        <c:axId val="759608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8304"/>
        <c:crosses val="autoZero"/>
        <c:auto val="1"/>
        <c:lblAlgn val="ctr"/>
        <c:lblOffset val="100"/>
        <c:noMultiLvlLbl val="0"/>
      </c:catAx>
      <c:valAx>
        <c:axId val="7596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'whetstones-no-runtimes'!$J$2:$J$38</c:f>
              <c:numCache>
                <c:formatCode>General</c:formatCode>
                <c:ptCount val="37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0.11</c:v>
                </c:pt>
                <c:pt idx="7">
                  <c:v>0.22</c:v>
                </c:pt>
                <c:pt idx="8">
                  <c:v>0.22</c:v>
                </c:pt>
                <c:pt idx="9">
                  <c:v>0.11</c:v>
                </c:pt>
                <c:pt idx="10">
                  <c:v>0.12</c:v>
                </c:pt>
                <c:pt idx="11">
                  <c:v>0.16</c:v>
                </c:pt>
                <c:pt idx="12">
                  <c:v>0.17</c:v>
                </c:pt>
                <c:pt idx="13">
                  <c:v>0.16</c:v>
                </c:pt>
                <c:pt idx="14">
                  <c:v>0.17</c:v>
                </c:pt>
                <c:pt idx="15">
                  <c:v>0.35</c:v>
                </c:pt>
                <c:pt idx="16">
                  <c:v>0.23</c:v>
                </c:pt>
                <c:pt idx="17">
                  <c:v>0.51</c:v>
                </c:pt>
                <c:pt idx="18">
                  <c:v>0.36</c:v>
                </c:pt>
                <c:pt idx="19">
                  <c:v>0.68</c:v>
                </c:pt>
                <c:pt idx="20">
                  <c:v>0.49</c:v>
                </c:pt>
                <c:pt idx="21">
                  <c:v>0.37</c:v>
                </c:pt>
                <c:pt idx="22">
                  <c:v>0.65</c:v>
                </c:pt>
                <c:pt idx="23">
                  <c:v>0.27</c:v>
                </c:pt>
                <c:pt idx="24">
                  <c:v>0.31</c:v>
                </c:pt>
                <c:pt idx="25">
                  <c:v>0.3</c:v>
                </c:pt>
                <c:pt idx="26">
                  <c:v>0.17</c:v>
                </c:pt>
                <c:pt idx="27">
                  <c:v>0.36</c:v>
                </c:pt>
                <c:pt idx="28">
                  <c:v>0.39</c:v>
                </c:pt>
                <c:pt idx="29">
                  <c:v>1</c:v>
                </c:pt>
                <c:pt idx="30">
                  <c:v>0.93</c:v>
                </c:pt>
                <c:pt idx="31">
                  <c:v>0.47</c:v>
                </c:pt>
                <c:pt idx="32">
                  <c:v>0.5</c:v>
                </c:pt>
                <c:pt idx="33">
                  <c:v>0.28999999999999998</c:v>
                </c:pt>
                <c:pt idx="34">
                  <c:v>1.36</c:v>
                </c:pt>
                <c:pt idx="35">
                  <c:v>1.02</c:v>
                </c:pt>
                <c:pt idx="36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264"/>
        <c:axId val="759607520"/>
      </c:barChart>
      <c:catAx>
        <c:axId val="759610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7520"/>
        <c:crosses val="autoZero"/>
        <c:auto val="1"/>
        <c:lblAlgn val="ctr"/>
        <c:lblOffset val="100"/>
        <c:noMultiLvlLbl val="0"/>
      </c:catAx>
      <c:valAx>
        <c:axId val="75960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'whetstones-no-runtimes'!$K$2:$K$38</c:f>
              <c:numCache>
                <c:formatCode>General</c:formatCode>
                <c:ptCount val="37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0.06</c:v>
                </c:pt>
                <c:pt idx="11">
                  <c:v>0.08</c:v>
                </c:pt>
                <c:pt idx="12">
                  <c:v>0.09</c:v>
                </c:pt>
                <c:pt idx="13">
                  <c:v>0.11</c:v>
                </c:pt>
                <c:pt idx="14">
                  <c:v>0.12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0.17</c:v>
                </c:pt>
                <c:pt idx="18">
                  <c:v>0.21</c:v>
                </c:pt>
                <c:pt idx="19">
                  <c:v>0.24</c:v>
                </c:pt>
                <c:pt idx="20">
                  <c:v>0.28000000000000003</c:v>
                </c:pt>
                <c:pt idx="21">
                  <c:v>0.32</c:v>
                </c:pt>
                <c:pt idx="22">
                  <c:v>0.39</c:v>
                </c:pt>
                <c:pt idx="23">
                  <c:v>0.4</c:v>
                </c:pt>
                <c:pt idx="24">
                  <c:v>0.44</c:v>
                </c:pt>
                <c:pt idx="25">
                  <c:v>0.47</c:v>
                </c:pt>
                <c:pt idx="26">
                  <c:v>0.5</c:v>
                </c:pt>
                <c:pt idx="27">
                  <c:v>0.52</c:v>
                </c:pt>
                <c:pt idx="28">
                  <c:v>0.55000000000000004</c:v>
                </c:pt>
                <c:pt idx="29">
                  <c:v>1</c:v>
                </c:pt>
                <c:pt idx="30">
                  <c:v>1.1299999999999999</c:v>
                </c:pt>
                <c:pt idx="31">
                  <c:v>1.38</c:v>
                </c:pt>
                <c:pt idx="32">
                  <c:v>1.43</c:v>
                </c:pt>
                <c:pt idx="33">
                  <c:v>1.71</c:v>
                </c:pt>
                <c:pt idx="34">
                  <c:v>3.54</c:v>
                </c:pt>
                <c:pt idx="35">
                  <c:v>3.95</c:v>
                </c:pt>
                <c:pt idx="36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59992"/>
        <c:axId val="759660384"/>
      </c:barChart>
      <c:catAx>
        <c:axId val="75965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60384"/>
        <c:crosses val="autoZero"/>
        <c:auto val="1"/>
        <c:lblAlgn val="ctr"/>
        <c:lblOffset val="100"/>
        <c:noMultiLvlLbl val="0"/>
      </c:catAx>
      <c:valAx>
        <c:axId val="75966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5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coremark!$F$2:$F$38</c:f>
              <c:numCache>
                <c:formatCode>General</c:formatCode>
                <c:ptCount val="37"/>
                <c:pt idx="0">
                  <c:v>1143.45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1803.86</c:v>
                </c:pt>
                <c:pt idx="5">
                  <c:v>2018.44</c:v>
                </c:pt>
                <c:pt idx="6">
                  <c:v>2216.48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2364.2399999999998</c:v>
                </c:pt>
                <c:pt idx="10">
                  <c:v>2901.49</c:v>
                </c:pt>
                <c:pt idx="11">
                  <c:v>3413.36</c:v>
                </c:pt>
                <c:pt idx="12">
                  <c:v>3813.64</c:v>
                </c:pt>
                <c:pt idx="13">
                  <c:v>3840.98</c:v>
                </c:pt>
                <c:pt idx="14">
                  <c:v>3841</c:v>
                </c:pt>
                <c:pt idx="15">
                  <c:v>3869.72</c:v>
                </c:pt>
                <c:pt idx="16">
                  <c:v>4239.3999999999996</c:v>
                </c:pt>
                <c:pt idx="17">
                  <c:v>4359.51</c:v>
                </c:pt>
                <c:pt idx="18">
                  <c:v>4907.57</c:v>
                </c:pt>
                <c:pt idx="19">
                  <c:v>5510.19</c:v>
                </c:pt>
                <c:pt idx="20">
                  <c:v>5846.7</c:v>
                </c:pt>
                <c:pt idx="21">
                  <c:v>6109.07</c:v>
                </c:pt>
                <c:pt idx="22">
                  <c:v>6182</c:v>
                </c:pt>
                <c:pt idx="23">
                  <c:v>6709.77</c:v>
                </c:pt>
                <c:pt idx="24">
                  <c:v>6893.09</c:v>
                </c:pt>
                <c:pt idx="25">
                  <c:v>7346</c:v>
                </c:pt>
                <c:pt idx="26">
                  <c:v>9980.9500000000007</c:v>
                </c:pt>
                <c:pt idx="27">
                  <c:v>10256.93</c:v>
                </c:pt>
                <c:pt idx="28">
                  <c:v>11810.56</c:v>
                </c:pt>
                <c:pt idx="29">
                  <c:v>12481.28</c:v>
                </c:pt>
                <c:pt idx="30">
                  <c:v>12503.12</c:v>
                </c:pt>
                <c:pt idx="31">
                  <c:v>19309.990000000002</c:v>
                </c:pt>
                <c:pt idx="32">
                  <c:v>22692.89</c:v>
                </c:pt>
                <c:pt idx="33">
                  <c:v>24295.43</c:v>
                </c:pt>
                <c:pt idx="34">
                  <c:v>28210.73</c:v>
                </c:pt>
                <c:pt idx="35">
                  <c:v>31456.43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2152"/>
        <c:axId val="758562544"/>
      </c:barChart>
      <c:catAx>
        <c:axId val="758562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2544"/>
        <c:crosses val="autoZero"/>
        <c:auto val="1"/>
        <c:lblAlgn val="ctr"/>
        <c:lblOffset val="100"/>
        <c:noMultiLvlLbl val="0"/>
      </c:catAx>
      <c:valAx>
        <c:axId val="7585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coremark!$G$2:$G$38</c:f>
              <c:numCache>
                <c:formatCode>General</c:formatCode>
                <c:ptCount val="37"/>
                <c:pt idx="0">
                  <c:v>2412.98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7212</c:v>
                </c:pt>
                <c:pt idx="5">
                  <c:v>2018.44</c:v>
                </c:pt>
                <c:pt idx="6">
                  <c:v>34457.870000000003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8458.44</c:v>
                </c:pt>
                <c:pt idx="10">
                  <c:v>2848.32</c:v>
                </c:pt>
                <c:pt idx="11">
                  <c:v>26396.83</c:v>
                </c:pt>
                <c:pt idx="12">
                  <c:v>117885.43</c:v>
                </c:pt>
                <c:pt idx="13">
                  <c:v>15370.82</c:v>
                </c:pt>
                <c:pt idx="14">
                  <c:v>15363.93</c:v>
                </c:pt>
                <c:pt idx="15">
                  <c:v>14901.28</c:v>
                </c:pt>
                <c:pt idx="16">
                  <c:v>32219.439999999999</c:v>
                </c:pt>
                <c:pt idx="17">
                  <c:v>34485.24</c:v>
                </c:pt>
                <c:pt idx="18">
                  <c:v>35395.620000000003</c:v>
                </c:pt>
                <c:pt idx="19">
                  <c:v>39941.9</c:v>
                </c:pt>
                <c:pt idx="20">
                  <c:v>11637.44</c:v>
                </c:pt>
                <c:pt idx="21">
                  <c:v>24162.55</c:v>
                </c:pt>
                <c:pt idx="22">
                  <c:v>12364</c:v>
                </c:pt>
                <c:pt idx="23">
                  <c:v>6709.77</c:v>
                </c:pt>
                <c:pt idx="24">
                  <c:v>23814.68</c:v>
                </c:pt>
                <c:pt idx="25">
                  <c:v>106512</c:v>
                </c:pt>
                <c:pt idx="26">
                  <c:v>24252.71</c:v>
                </c:pt>
                <c:pt idx="27">
                  <c:v>52974.87</c:v>
                </c:pt>
                <c:pt idx="28">
                  <c:v>41666.67</c:v>
                </c:pt>
                <c:pt idx="29">
                  <c:v>23950.66</c:v>
                </c:pt>
                <c:pt idx="30">
                  <c:v>3591.86</c:v>
                </c:pt>
                <c:pt idx="31">
                  <c:v>2196796.34</c:v>
                </c:pt>
                <c:pt idx="32">
                  <c:v>119670.91</c:v>
                </c:pt>
                <c:pt idx="33">
                  <c:v>123260.23</c:v>
                </c:pt>
                <c:pt idx="34">
                  <c:v>670625.22</c:v>
                </c:pt>
                <c:pt idx="35">
                  <c:v>247123.33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3328"/>
        <c:axId val="758563720"/>
      </c:barChart>
      <c:catAx>
        <c:axId val="758563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3720"/>
        <c:crosses val="autoZero"/>
        <c:auto val="1"/>
        <c:lblAlgn val="ctr"/>
        <c:lblOffset val="100"/>
        <c:noMultiLvlLbl val="0"/>
      </c:catAx>
      <c:valAx>
        <c:axId val="7585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coremark!$H$2:$H$38</c:f>
              <c:numCache>
                <c:formatCode>General</c:formatCode>
                <c:ptCount val="37"/>
                <c:pt idx="0">
                  <c:v>2.29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1.8</c:v>
                </c:pt>
                <c:pt idx="5">
                  <c:v>3.36</c:v>
                </c:pt>
                <c:pt idx="6">
                  <c:v>2.96</c:v>
                </c:pt>
                <c:pt idx="7">
                  <c:v>2.25</c:v>
                </c:pt>
                <c:pt idx="8">
                  <c:v>2.4500000000000002</c:v>
                </c:pt>
                <c:pt idx="9">
                  <c:v>2.96</c:v>
                </c:pt>
                <c:pt idx="10">
                  <c:v>2.95</c:v>
                </c:pt>
                <c:pt idx="11">
                  <c:v>2.84</c:v>
                </c:pt>
                <c:pt idx="12">
                  <c:v>2.93</c:v>
                </c:pt>
                <c:pt idx="13">
                  <c:v>2.86</c:v>
                </c:pt>
                <c:pt idx="14">
                  <c:v>3.2</c:v>
                </c:pt>
                <c:pt idx="15">
                  <c:v>3.36</c:v>
                </c:pt>
                <c:pt idx="16">
                  <c:v>2.12</c:v>
                </c:pt>
                <c:pt idx="17">
                  <c:v>2.81</c:v>
                </c:pt>
                <c:pt idx="18">
                  <c:v>3.78</c:v>
                </c:pt>
                <c:pt idx="19">
                  <c:v>3.67</c:v>
                </c:pt>
                <c:pt idx="20">
                  <c:v>2.92</c:v>
                </c:pt>
                <c:pt idx="21">
                  <c:v>3.59</c:v>
                </c:pt>
                <c:pt idx="22">
                  <c:v>5.15</c:v>
                </c:pt>
                <c:pt idx="23">
                  <c:v>2.4</c:v>
                </c:pt>
                <c:pt idx="24">
                  <c:v>4.79</c:v>
                </c:pt>
                <c:pt idx="25">
                  <c:v>3.67</c:v>
                </c:pt>
                <c:pt idx="26">
                  <c:v>4.68</c:v>
                </c:pt>
                <c:pt idx="27">
                  <c:v>5.7</c:v>
                </c:pt>
                <c:pt idx="28">
                  <c:v>4.54</c:v>
                </c:pt>
                <c:pt idx="29">
                  <c:v>4.93</c:v>
                </c:pt>
                <c:pt idx="30">
                  <c:v>11.37</c:v>
                </c:pt>
                <c:pt idx="31">
                  <c:v>7.43</c:v>
                </c:pt>
                <c:pt idx="32">
                  <c:v>6.67</c:v>
                </c:pt>
                <c:pt idx="33">
                  <c:v>10.119999999999999</c:v>
                </c:pt>
                <c:pt idx="34">
                  <c:v>8.3000000000000007</c:v>
                </c:pt>
                <c:pt idx="35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4504"/>
        <c:axId val="758564896"/>
      </c:barChart>
      <c:catAx>
        <c:axId val="758564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4896"/>
        <c:crosses val="autoZero"/>
        <c:auto val="1"/>
        <c:lblAlgn val="ctr"/>
        <c:lblOffset val="100"/>
        <c:noMultiLvlLbl val="0"/>
      </c:catAx>
      <c:valAx>
        <c:axId val="7585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coremark!$I$2:$I$38</c:f>
              <c:numCache>
                <c:formatCode>General</c:formatCode>
                <c:ptCount val="37"/>
                <c:pt idx="0">
                  <c:v>4.83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7.21</c:v>
                </c:pt>
                <c:pt idx="5">
                  <c:v>3.36</c:v>
                </c:pt>
                <c:pt idx="6">
                  <c:v>45.94</c:v>
                </c:pt>
                <c:pt idx="7">
                  <c:v>2.25</c:v>
                </c:pt>
                <c:pt idx="8">
                  <c:v>2.4500000000000002</c:v>
                </c:pt>
                <c:pt idx="9">
                  <c:v>10.57</c:v>
                </c:pt>
                <c:pt idx="10">
                  <c:v>2.89</c:v>
                </c:pt>
                <c:pt idx="11">
                  <c:v>22</c:v>
                </c:pt>
                <c:pt idx="12">
                  <c:v>90.68</c:v>
                </c:pt>
                <c:pt idx="13">
                  <c:v>11.44</c:v>
                </c:pt>
                <c:pt idx="14">
                  <c:v>12.8</c:v>
                </c:pt>
                <c:pt idx="15">
                  <c:v>12.94</c:v>
                </c:pt>
                <c:pt idx="16">
                  <c:v>16.11</c:v>
                </c:pt>
                <c:pt idx="17">
                  <c:v>22.25</c:v>
                </c:pt>
                <c:pt idx="18">
                  <c:v>27.23</c:v>
                </c:pt>
                <c:pt idx="19">
                  <c:v>26.63</c:v>
                </c:pt>
                <c:pt idx="20">
                  <c:v>5.82</c:v>
                </c:pt>
                <c:pt idx="21">
                  <c:v>14.21</c:v>
                </c:pt>
                <c:pt idx="22">
                  <c:v>10.3</c:v>
                </c:pt>
                <c:pt idx="23">
                  <c:v>2.4</c:v>
                </c:pt>
                <c:pt idx="24">
                  <c:v>16.54</c:v>
                </c:pt>
                <c:pt idx="25">
                  <c:v>53.26</c:v>
                </c:pt>
                <c:pt idx="26">
                  <c:v>11.37</c:v>
                </c:pt>
                <c:pt idx="27">
                  <c:v>29.43</c:v>
                </c:pt>
                <c:pt idx="28">
                  <c:v>16.03</c:v>
                </c:pt>
                <c:pt idx="29">
                  <c:v>9.4700000000000006</c:v>
                </c:pt>
                <c:pt idx="30">
                  <c:v>3.27</c:v>
                </c:pt>
                <c:pt idx="31">
                  <c:v>844.92</c:v>
                </c:pt>
                <c:pt idx="32">
                  <c:v>35.200000000000003</c:v>
                </c:pt>
                <c:pt idx="33">
                  <c:v>51.36</c:v>
                </c:pt>
                <c:pt idx="34">
                  <c:v>197.24</c:v>
                </c:pt>
                <c:pt idx="35">
                  <c:v>68.650000000000006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0576"/>
        <c:axId val="757800968"/>
      </c:barChart>
      <c:catAx>
        <c:axId val="75780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0968"/>
        <c:crosses val="autoZero"/>
        <c:auto val="1"/>
        <c:lblAlgn val="ctr"/>
        <c:lblOffset val="100"/>
        <c:noMultiLvlLbl val="0"/>
      </c:catAx>
      <c:valAx>
        <c:axId val="75780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coremark!$J$2:$J$38</c:f>
              <c:numCache>
                <c:formatCode>General</c:formatCode>
                <c:ptCount val="37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0.15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0.19</c:v>
                </c:pt>
                <c:pt idx="17">
                  <c:v>0.19</c:v>
                </c:pt>
                <c:pt idx="18">
                  <c:v>0.22</c:v>
                </c:pt>
                <c:pt idx="19">
                  <c:v>0.24</c:v>
                </c:pt>
                <c:pt idx="20">
                  <c:v>0.26</c:v>
                </c:pt>
                <c:pt idx="21">
                  <c:v>0.27</c:v>
                </c:pt>
                <c:pt idx="22">
                  <c:v>0.27</c:v>
                </c:pt>
                <c:pt idx="23">
                  <c:v>0.3</c:v>
                </c:pt>
                <c:pt idx="24">
                  <c:v>0.3</c:v>
                </c:pt>
                <c:pt idx="25">
                  <c:v>0.32</c:v>
                </c:pt>
                <c:pt idx="26">
                  <c:v>0.44</c:v>
                </c:pt>
                <c:pt idx="27">
                  <c:v>0.45</c:v>
                </c:pt>
                <c:pt idx="28">
                  <c:v>0.52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0.85</c:v>
                </c:pt>
                <c:pt idx="32">
                  <c:v>1</c:v>
                </c:pt>
                <c:pt idx="33">
                  <c:v>1.07</c:v>
                </c:pt>
                <c:pt idx="34">
                  <c:v>1.24</c:v>
                </c:pt>
                <c:pt idx="35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1752"/>
        <c:axId val="757802144"/>
      </c:barChart>
      <c:catAx>
        <c:axId val="757801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2144"/>
        <c:crosses val="autoZero"/>
        <c:auto val="1"/>
        <c:lblAlgn val="ctr"/>
        <c:lblOffset val="100"/>
        <c:noMultiLvlLbl val="0"/>
      </c:catAx>
      <c:valAx>
        <c:axId val="7578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coremark!$K$2:$K$38</c:f>
              <c:numCache>
                <c:formatCode>General</c:formatCode>
                <c:ptCount val="37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0.06</c:v>
                </c:pt>
                <c:pt idx="5">
                  <c:v>0.02</c:v>
                </c:pt>
                <c:pt idx="6">
                  <c:v>0.28999999999999998</c:v>
                </c:pt>
                <c:pt idx="7">
                  <c:v>0.02</c:v>
                </c:pt>
                <c:pt idx="8">
                  <c:v>0.02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0.22</c:v>
                </c:pt>
                <c:pt idx="12">
                  <c:v>0.99</c:v>
                </c:pt>
                <c:pt idx="13">
                  <c:v>0.13</c:v>
                </c:pt>
                <c:pt idx="14">
                  <c:v>0.13</c:v>
                </c:pt>
                <c:pt idx="15">
                  <c:v>0.12</c:v>
                </c:pt>
                <c:pt idx="16">
                  <c:v>0.27</c:v>
                </c:pt>
                <c:pt idx="17">
                  <c:v>0.28999999999999998</c:v>
                </c:pt>
                <c:pt idx="18">
                  <c:v>0.3</c:v>
                </c:pt>
                <c:pt idx="19">
                  <c:v>0.33</c:v>
                </c:pt>
                <c:pt idx="20">
                  <c:v>0.1</c:v>
                </c:pt>
                <c:pt idx="21">
                  <c:v>0.2</c:v>
                </c:pt>
                <c:pt idx="22">
                  <c:v>0.1</c:v>
                </c:pt>
                <c:pt idx="23">
                  <c:v>0.06</c:v>
                </c:pt>
                <c:pt idx="24">
                  <c:v>0.2</c:v>
                </c:pt>
                <c:pt idx="25">
                  <c:v>0.89</c:v>
                </c:pt>
                <c:pt idx="26">
                  <c:v>0.2</c:v>
                </c:pt>
                <c:pt idx="27">
                  <c:v>0.44</c:v>
                </c:pt>
                <c:pt idx="28">
                  <c:v>0.35</c:v>
                </c:pt>
                <c:pt idx="29">
                  <c:v>0.2</c:v>
                </c:pt>
                <c:pt idx="30">
                  <c:v>0.03</c:v>
                </c:pt>
                <c:pt idx="31">
                  <c:v>18.36</c:v>
                </c:pt>
                <c:pt idx="32">
                  <c:v>1</c:v>
                </c:pt>
                <c:pt idx="33">
                  <c:v>1.03</c:v>
                </c:pt>
                <c:pt idx="34">
                  <c:v>5.6</c:v>
                </c:pt>
                <c:pt idx="35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2928"/>
        <c:axId val="757803320"/>
      </c:barChart>
      <c:catAx>
        <c:axId val="757802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3320"/>
        <c:crosses val="autoZero"/>
        <c:auto val="1"/>
        <c:lblAlgn val="ctr"/>
        <c:lblOffset val="100"/>
        <c:noMultiLvlLbl val="0"/>
      </c:catAx>
      <c:valAx>
        <c:axId val="75780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22"/>
                <c:pt idx="0">
                  <c:v>Raspberry PI</c:v>
                </c:pt>
                <c:pt idx="1">
                  <c:v>PowerPC 750FX 800</c:v>
                </c:pt>
                <c:pt idx="2">
                  <c:v>E2C+DSP</c:v>
                </c:pt>
                <c:pt idx="3">
                  <c:v>Orange Pi Win</c:v>
                </c:pt>
                <c:pt idx="4">
                  <c:v>Orange Pi PC2</c:v>
                </c:pt>
                <c:pt idx="5">
                  <c:v>MBE1C-PC</c:v>
                </c:pt>
                <c:pt idx="6">
                  <c:v>E8C2-1200</c:v>
                </c:pt>
                <c:pt idx="7">
                  <c:v>E8C2-1550</c:v>
                </c:pt>
                <c:pt idx="8">
                  <c:v>Pentium 4</c:v>
                </c:pt>
                <c:pt idx="9">
                  <c:v>Atom Z8350</c:v>
                </c:pt>
                <c:pt idx="10">
                  <c:v>E8C-SWTX</c:v>
                </c:pt>
                <c:pt idx="11">
                  <c:v>PPC970MP</c:v>
                </c:pt>
                <c:pt idx="12">
                  <c:v>Odroid N2</c:v>
                </c:pt>
                <c:pt idx="13">
                  <c:v>Celeron N3350</c:v>
                </c:pt>
                <c:pt idx="14">
                  <c:v>Core i3-m330</c:v>
                </c:pt>
                <c:pt idx="15">
                  <c:v>AMD A6-3650</c:v>
                </c:pt>
                <c:pt idx="16">
                  <c:v>Core 2 Duo T9400</c:v>
                </c:pt>
                <c:pt idx="17">
                  <c:v>Huawei Server</c:v>
                </c:pt>
                <c:pt idx="18">
                  <c:v>Core i7-2600</c:v>
                </c:pt>
                <c:pt idx="19">
                  <c:v>Core i7-4700MQ</c:v>
                </c:pt>
                <c:pt idx="20">
                  <c:v>Xeon 6128</c:v>
                </c:pt>
                <c:pt idx="21">
                  <c:v>AMD Ryzen 7 3700X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22"/>
                <c:pt idx="0">
                  <c:v>0.02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0.09</c:v>
                </c:pt>
                <c:pt idx="4">
                  <c:v>0.11</c:v>
                </c:pt>
                <c:pt idx="5">
                  <c:v>0.21</c:v>
                </c:pt>
                <c:pt idx="6">
                  <c:v>0.26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0.28999999999999998</c:v>
                </c:pt>
                <c:pt idx="12">
                  <c:v>0.37</c:v>
                </c:pt>
                <c:pt idx="13">
                  <c:v>0.54</c:v>
                </c:pt>
                <c:pt idx="14">
                  <c:v>0.56000000000000005</c:v>
                </c:pt>
                <c:pt idx="15">
                  <c:v>0.56999999999999995</c:v>
                </c:pt>
                <c:pt idx="16">
                  <c:v>0.57999999999999996</c:v>
                </c:pt>
                <c:pt idx="17">
                  <c:v>0.82</c:v>
                </c:pt>
                <c:pt idx="18">
                  <c:v>1</c:v>
                </c:pt>
                <c:pt idx="19">
                  <c:v>1.1499999999999999</c:v>
                </c:pt>
                <c:pt idx="20">
                  <c:v>1.35</c:v>
                </c:pt>
                <c:pt idx="21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9357360"/>
        <c:axId val="759357752"/>
      </c:barChart>
      <c:catAx>
        <c:axId val="759357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57752"/>
        <c:crosses val="autoZero"/>
        <c:auto val="1"/>
        <c:lblAlgn val="ctr"/>
        <c:lblOffset val="100"/>
        <c:noMultiLvlLbl val="0"/>
      </c:catAx>
      <c:valAx>
        <c:axId val="75935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memspeed!$B$2:$B$38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memspeed!$C$2:$C$38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memspeed!$D$2:$D$38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3168"/>
        <c:axId val="760183560"/>
      </c:barChart>
      <c:catAx>
        <c:axId val="76018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83560"/>
        <c:crosses val="autoZero"/>
        <c:auto val="1"/>
        <c:lblAlgn val="ctr"/>
        <c:lblOffset val="100"/>
        <c:noMultiLvlLbl val="0"/>
      </c:catAx>
      <c:valAx>
        <c:axId val="760183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memspeed!$E$2:$E$38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memspeed!$F$2:$F$38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memspeed!$G$2:$G$38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5520"/>
        <c:axId val="760185912"/>
      </c:barChart>
      <c:catAx>
        <c:axId val="76018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85912"/>
        <c:crosses val="autoZero"/>
        <c:auto val="1"/>
        <c:lblAlgn val="ctr"/>
        <c:lblOffset val="100"/>
        <c:noMultiLvlLbl val="0"/>
      </c:catAx>
      <c:valAx>
        <c:axId val="7601859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memspeed!$H$2:$H$38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memspeed!$I$2:$I$38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memspeed!$J$2:$J$38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934944"/>
        <c:axId val="760935336"/>
      </c:barChart>
      <c:catAx>
        <c:axId val="76093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5336"/>
        <c:crosses val="autoZero"/>
        <c:auto val="1"/>
        <c:lblAlgn val="ctr"/>
        <c:lblOffset val="100"/>
        <c:noMultiLvlLbl val="0"/>
      </c:catAx>
      <c:valAx>
        <c:axId val="760935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9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199.88</c:v>
                </c:pt>
                <c:pt idx="8">
                  <c:v>906.4</c:v>
                </c:pt>
                <c:pt idx="9">
                  <c:v>316.67</c:v>
                </c:pt>
                <c:pt idx="10">
                  <c:v>342.97</c:v>
                </c:pt>
                <c:pt idx="11">
                  <c:v>920.48</c:v>
                </c:pt>
                <c:pt idx="12">
                  <c:v>845.09</c:v>
                </c:pt>
                <c:pt idx="13">
                  <c:v>338.82</c:v>
                </c:pt>
                <c:pt idx="14">
                  <c:v>1297.74</c:v>
                </c:pt>
                <c:pt idx="15">
                  <c:v>1548.65</c:v>
                </c:pt>
                <c:pt idx="16">
                  <c:v>1750.03</c:v>
                </c:pt>
                <c:pt idx="17">
                  <c:v>1021.44</c:v>
                </c:pt>
                <c:pt idx="18">
                  <c:v>1816.02</c:v>
                </c:pt>
                <c:pt idx="19">
                  <c:v>398.17</c:v>
                </c:pt>
                <c:pt idx="20">
                  <c:v>1269.79</c:v>
                </c:pt>
                <c:pt idx="21">
                  <c:v>1075.27</c:v>
                </c:pt>
                <c:pt idx="22">
                  <c:v>814.76</c:v>
                </c:pt>
                <c:pt idx="23">
                  <c:v>632.51</c:v>
                </c:pt>
                <c:pt idx="24">
                  <c:v>674.68</c:v>
                </c:pt>
                <c:pt idx="25">
                  <c:v>1257.24</c:v>
                </c:pt>
                <c:pt idx="26">
                  <c:v>1005.79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6120"/>
        <c:axId val="760936512"/>
      </c:barChart>
      <c:catAx>
        <c:axId val="760936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6512"/>
        <c:crosses val="autoZero"/>
        <c:auto val="1"/>
        <c:lblAlgn val="ctr"/>
        <c:lblOffset val="100"/>
        <c:noMultiLvlLbl val="0"/>
      </c:catAx>
      <c:valAx>
        <c:axId val="7609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0.25</c:v>
                </c:pt>
                <c:pt idx="8">
                  <c:v>0.32</c:v>
                </c:pt>
                <c:pt idx="9">
                  <c:v>0.32</c:v>
                </c:pt>
                <c:pt idx="10">
                  <c:v>0.37</c:v>
                </c:pt>
                <c:pt idx="11">
                  <c:v>0.46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0.65</c:v>
                </c:pt>
                <c:pt idx="15">
                  <c:v>0.67</c:v>
                </c:pt>
                <c:pt idx="16">
                  <c:v>0.67</c:v>
                </c:pt>
                <c:pt idx="17">
                  <c:v>0.71</c:v>
                </c:pt>
                <c:pt idx="18">
                  <c:v>0.72</c:v>
                </c:pt>
                <c:pt idx="19">
                  <c:v>0.8</c:v>
                </c:pt>
                <c:pt idx="20">
                  <c:v>0.82</c:v>
                </c:pt>
                <c:pt idx="21">
                  <c:v>0.83</c:v>
                </c:pt>
                <c:pt idx="22">
                  <c:v>0.83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7296"/>
        <c:axId val="760937688"/>
      </c:barChart>
      <c:catAx>
        <c:axId val="76093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7688"/>
        <c:crosses val="autoZero"/>
        <c:auto val="1"/>
        <c:lblAlgn val="ctr"/>
        <c:lblOffset val="100"/>
        <c:noMultiLvlLbl val="0"/>
      </c:catAx>
      <c:valAx>
        <c:axId val="76093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3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  <c:pt idx="8">
                  <c:v>0.21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0.21</c:v>
                </c:pt>
                <c:pt idx="12">
                  <c:v>0.2</c:v>
                </c:pt>
                <c:pt idx="13">
                  <c:v>0.08</c:v>
                </c:pt>
                <c:pt idx="14">
                  <c:v>0.3</c:v>
                </c:pt>
                <c:pt idx="15">
                  <c:v>0.36</c:v>
                </c:pt>
                <c:pt idx="16">
                  <c:v>0.41</c:v>
                </c:pt>
                <c:pt idx="17">
                  <c:v>0.24</c:v>
                </c:pt>
                <c:pt idx="18">
                  <c:v>0.42</c:v>
                </c:pt>
                <c:pt idx="19">
                  <c:v>0.09</c:v>
                </c:pt>
                <c:pt idx="20">
                  <c:v>0.3</c:v>
                </c:pt>
                <c:pt idx="21">
                  <c:v>0.25</c:v>
                </c:pt>
                <c:pt idx="22">
                  <c:v>0.19</c:v>
                </c:pt>
                <c:pt idx="23">
                  <c:v>0.15</c:v>
                </c:pt>
                <c:pt idx="24">
                  <c:v>0.16</c:v>
                </c:pt>
                <c:pt idx="25">
                  <c:v>0.28999999999999998</c:v>
                </c:pt>
                <c:pt idx="26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186304"/>
        <c:axId val="760869816"/>
      </c:barChart>
      <c:catAx>
        <c:axId val="76018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69816"/>
        <c:crosses val="autoZero"/>
        <c:auto val="1"/>
        <c:lblAlgn val="ctr"/>
        <c:lblOffset val="100"/>
        <c:noMultiLvlLbl val="0"/>
      </c:catAx>
      <c:valAx>
        <c:axId val="76086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0.04</c:v>
                </c:pt>
                <c:pt idx="6">
                  <c:v>0.05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0.19</c:v>
                </c:pt>
                <c:pt idx="13">
                  <c:v>0.27</c:v>
                </c:pt>
                <c:pt idx="14">
                  <c:v>0.28000000000000003</c:v>
                </c:pt>
                <c:pt idx="15">
                  <c:v>0.28999999999999998</c:v>
                </c:pt>
                <c:pt idx="16">
                  <c:v>0.3</c:v>
                </c:pt>
                <c:pt idx="17">
                  <c:v>0.42</c:v>
                </c:pt>
                <c:pt idx="18">
                  <c:v>0.5</c:v>
                </c:pt>
                <c:pt idx="19">
                  <c:v>0.96</c:v>
                </c:pt>
                <c:pt idx="20">
                  <c:v>1</c:v>
                </c:pt>
                <c:pt idx="21">
                  <c:v>1.39</c:v>
                </c:pt>
                <c:pt idx="22">
                  <c:v>1.58</c:v>
                </c:pt>
                <c:pt idx="23">
                  <c:v>1.9</c:v>
                </c:pt>
                <c:pt idx="24">
                  <c:v>3.58</c:v>
                </c:pt>
                <c:pt idx="25">
                  <c:v>3.85</c:v>
                </c:pt>
                <c:pt idx="26">
                  <c:v>3.98</c:v>
                </c:pt>
                <c:pt idx="27">
                  <c:v>4.03</c:v>
                </c:pt>
                <c:pt idx="28">
                  <c:v>4.0599999999999996</c:v>
                </c:pt>
                <c:pt idx="29">
                  <c:v>5.46</c:v>
                </c:pt>
                <c:pt idx="30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0992"/>
        <c:axId val="760871384"/>
      </c:barChart>
      <c:catAx>
        <c:axId val="760870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1384"/>
        <c:crosses val="autoZero"/>
        <c:auto val="1"/>
        <c:lblAlgn val="ctr"/>
        <c:lblOffset val="100"/>
        <c:noMultiLvlLbl val="0"/>
      </c:catAx>
      <c:valAx>
        <c:axId val="7608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mpmflops!$L$2:$L$32</c:f>
              <c:numCache>
                <c:formatCode>General</c:formatCode>
                <c:ptCount val="31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524</c:v>
                </c:pt>
                <c:pt idx="5">
                  <c:v>3276</c:v>
                </c:pt>
                <c:pt idx="6">
                  <c:v>4621</c:v>
                </c:pt>
                <c:pt idx="7">
                  <c:v>6597</c:v>
                </c:pt>
                <c:pt idx="8">
                  <c:v>7240</c:v>
                </c:pt>
                <c:pt idx="9">
                  <c:v>10556</c:v>
                </c:pt>
                <c:pt idx="10">
                  <c:v>11934</c:v>
                </c:pt>
                <c:pt idx="11">
                  <c:v>12183</c:v>
                </c:pt>
                <c:pt idx="12">
                  <c:v>15676</c:v>
                </c:pt>
                <c:pt idx="13">
                  <c:v>23073</c:v>
                </c:pt>
                <c:pt idx="14">
                  <c:v>23657</c:v>
                </c:pt>
                <c:pt idx="15">
                  <c:v>24236</c:v>
                </c:pt>
                <c:pt idx="16">
                  <c:v>25115</c:v>
                </c:pt>
                <c:pt idx="17">
                  <c:v>35782</c:v>
                </c:pt>
                <c:pt idx="18">
                  <c:v>42202</c:v>
                </c:pt>
                <c:pt idx="19">
                  <c:v>81235</c:v>
                </c:pt>
                <c:pt idx="20">
                  <c:v>84536</c:v>
                </c:pt>
                <c:pt idx="21">
                  <c:v>117449</c:v>
                </c:pt>
                <c:pt idx="22">
                  <c:v>133304</c:v>
                </c:pt>
                <c:pt idx="23">
                  <c:v>160334</c:v>
                </c:pt>
                <c:pt idx="24">
                  <c:v>302580</c:v>
                </c:pt>
                <c:pt idx="25">
                  <c:v>325615.15999999997</c:v>
                </c:pt>
                <c:pt idx="26">
                  <c:v>336469</c:v>
                </c:pt>
                <c:pt idx="27">
                  <c:v>340280</c:v>
                </c:pt>
                <c:pt idx="28">
                  <c:v>343556</c:v>
                </c:pt>
                <c:pt idx="29">
                  <c:v>461200</c:v>
                </c:pt>
                <c:pt idx="30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2168"/>
        <c:axId val="760872560"/>
      </c:barChart>
      <c:catAx>
        <c:axId val="760872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2560"/>
        <c:crosses val="autoZero"/>
        <c:auto val="1"/>
        <c:lblAlgn val="ctr"/>
        <c:lblOffset val="100"/>
        <c:noMultiLvlLbl val="0"/>
      </c:catAx>
      <c:valAx>
        <c:axId val="7608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mpmflops!$C$2:$C$32</c:f>
              <c:numCache>
                <c:formatCode>General</c:formatCode>
                <c:ptCount val="31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173</c:v>
                </c:pt>
                <c:pt idx="5">
                  <c:v>893</c:v>
                </c:pt>
                <c:pt idx="6">
                  <c:v>1375</c:v>
                </c:pt>
                <c:pt idx="7">
                  <c:v>2737</c:v>
                </c:pt>
                <c:pt idx="8">
                  <c:v>3313</c:v>
                </c:pt>
                <c:pt idx="9">
                  <c:v>3923</c:v>
                </c:pt>
                <c:pt idx="10">
                  <c:v>5725</c:v>
                </c:pt>
                <c:pt idx="11">
                  <c:v>8406</c:v>
                </c:pt>
                <c:pt idx="12">
                  <c:v>7804</c:v>
                </c:pt>
                <c:pt idx="13">
                  <c:v>9023</c:v>
                </c:pt>
                <c:pt idx="14">
                  <c:v>9859</c:v>
                </c:pt>
                <c:pt idx="15">
                  <c:v>6614</c:v>
                </c:pt>
                <c:pt idx="16">
                  <c:v>7256</c:v>
                </c:pt>
                <c:pt idx="17">
                  <c:v>16319</c:v>
                </c:pt>
                <c:pt idx="18">
                  <c:v>16325</c:v>
                </c:pt>
                <c:pt idx="19">
                  <c:v>44608</c:v>
                </c:pt>
                <c:pt idx="20">
                  <c:v>43309</c:v>
                </c:pt>
                <c:pt idx="21">
                  <c:v>61397</c:v>
                </c:pt>
                <c:pt idx="22">
                  <c:v>55325</c:v>
                </c:pt>
                <c:pt idx="23">
                  <c:v>46965</c:v>
                </c:pt>
                <c:pt idx="24">
                  <c:v>53065</c:v>
                </c:pt>
                <c:pt idx="25">
                  <c:v>78414.19</c:v>
                </c:pt>
                <c:pt idx="26">
                  <c:v>81028</c:v>
                </c:pt>
                <c:pt idx="27">
                  <c:v>160404</c:v>
                </c:pt>
                <c:pt idx="28">
                  <c:v>120605</c:v>
                </c:pt>
                <c:pt idx="29">
                  <c:v>134841</c:v>
                </c:pt>
                <c:pt idx="30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mpmflops!$D$2:$D$32</c:f>
              <c:numCache>
                <c:formatCode>General</c:formatCode>
                <c:ptCount val="31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139</c:v>
                </c:pt>
                <c:pt idx="5">
                  <c:v>598</c:v>
                </c:pt>
                <c:pt idx="6">
                  <c:v>441</c:v>
                </c:pt>
                <c:pt idx="7">
                  <c:v>482</c:v>
                </c:pt>
                <c:pt idx="8">
                  <c:v>3396</c:v>
                </c:pt>
                <c:pt idx="9">
                  <c:v>2195</c:v>
                </c:pt>
                <c:pt idx="10">
                  <c:v>1303</c:v>
                </c:pt>
                <c:pt idx="11">
                  <c:v>1450</c:v>
                </c:pt>
                <c:pt idx="12">
                  <c:v>2103</c:v>
                </c:pt>
                <c:pt idx="13">
                  <c:v>2370</c:v>
                </c:pt>
                <c:pt idx="14">
                  <c:v>1360</c:v>
                </c:pt>
                <c:pt idx="15">
                  <c:v>6501</c:v>
                </c:pt>
                <c:pt idx="16">
                  <c:v>3089</c:v>
                </c:pt>
                <c:pt idx="17">
                  <c:v>17495</c:v>
                </c:pt>
                <c:pt idx="18">
                  <c:v>4294</c:v>
                </c:pt>
                <c:pt idx="19">
                  <c:v>39682</c:v>
                </c:pt>
                <c:pt idx="20">
                  <c:v>35180</c:v>
                </c:pt>
                <c:pt idx="21">
                  <c:v>47660</c:v>
                </c:pt>
                <c:pt idx="22">
                  <c:v>81983</c:v>
                </c:pt>
                <c:pt idx="23">
                  <c:v>65423</c:v>
                </c:pt>
                <c:pt idx="24">
                  <c:v>72849</c:v>
                </c:pt>
                <c:pt idx="25">
                  <c:v>87892.26</c:v>
                </c:pt>
                <c:pt idx="26">
                  <c:v>90822</c:v>
                </c:pt>
                <c:pt idx="27">
                  <c:v>187459</c:v>
                </c:pt>
                <c:pt idx="28">
                  <c:v>141059</c:v>
                </c:pt>
                <c:pt idx="29">
                  <c:v>121759</c:v>
                </c:pt>
                <c:pt idx="30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mpmflops!$E$2:$E$32</c:f>
              <c:numCache>
                <c:formatCode>General</c:formatCode>
                <c:ptCount val="31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30</c:v>
                </c:pt>
                <c:pt idx="5">
                  <c:v>620</c:v>
                </c:pt>
                <c:pt idx="6">
                  <c:v>435</c:v>
                </c:pt>
                <c:pt idx="7">
                  <c:v>475</c:v>
                </c:pt>
                <c:pt idx="8">
                  <c:v>421</c:v>
                </c:pt>
                <c:pt idx="9">
                  <c:v>2187</c:v>
                </c:pt>
                <c:pt idx="10">
                  <c:v>1052</c:v>
                </c:pt>
                <c:pt idx="11">
                  <c:v>1357</c:v>
                </c:pt>
                <c:pt idx="12">
                  <c:v>2089</c:v>
                </c:pt>
                <c:pt idx="13">
                  <c:v>2246</c:v>
                </c:pt>
                <c:pt idx="14">
                  <c:v>1328</c:v>
                </c:pt>
                <c:pt idx="15">
                  <c:v>949</c:v>
                </c:pt>
                <c:pt idx="16">
                  <c:v>2177</c:v>
                </c:pt>
                <c:pt idx="17">
                  <c:v>2998</c:v>
                </c:pt>
                <c:pt idx="18">
                  <c:v>2226</c:v>
                </c:pt>
                <c:pt idx="19">
                  <c:v>4836</c:v>
                </c:pt>
                <c:pt idx="20">
                  <c:v>4454</c:v>
                </c:pt>
                <c:pt idx="21">
                  <c:v>5169</c:v>
                </c:pt>
                <c:pt idx="22">
                  <c:v>3706</c:v>
                </c:pt>
                <c:pt idx="23">
                  <c:v>4505</c:v>
                </c:pt>
                <c:pt idx="24">
                  <c:v>9159</c:v>
                </c:pt>
                <c:pt idx="25">
                  <c:v>8612.9</c:v>
                </c:pt>
                <c:pt idx="26">
                  <c:v>8900</c:v>
                </c:pt>
                <c:pt idx="27">
                  <c:v>78041</c:v>
                </c:pt>
                <c:pt idx="28">
                  <c:v>104776</c:v>
                </c:pt>
                <c:pt idx="29">
                  <c:v>116454</c:v>
                </c:pt>
                <c:pt idx="30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0873344"/>
        <c:axId val="761387808"/>
      </c:barChart>
      <c:catAx>
        <c:axId val="760873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7808"/>
        <c:crosses val="autoZero"/>
        <c:auto val="1"/>
        <c:lblAlgn val="ctr"/>
        <c:lblOffset val="100"/>
        <c:noMultiLvlLbl val="0"/>
      </c:catAx>
      <c:valAx>
        <c:axId val="7613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mpmflops!$F$2:$F$32</c:f>
              <c:numCache>
                <c:formatCode>General</c:formatCode>
                <c:ptCount val="31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459</c:v>
                </c:pt>
                <c:pt idx="5">
                  <c:v>2077</c:v>
                </c:pt>
                <c:pt idx="6">
                  <c:v>4621</c:v>
                </c:pt>
                <c:pt idx="7">
                  <c:v>6597</c:v>
                </c:pt>
                <c:pt idx="8">
                  <c:v>3313</c:v>
                </c:pt>
                <c:pt idx="9">
                  <c:v>10556</c:v>
                </c:pt>
                <c:pt idx="10">
                  <c:v>11934</c:v>
                </c:pt>
                <c:pt idx="11">
                  <c:v>12183</c:v>
                </c:pt>
                <c:pt idx="12">
                  <c:v>10453</c:v>
                </c:pt>
                <c:pt idx="13">
                  <c:v>18220</c:v>
                </c:pt>
                <c:pt idx="14">
                  <c:v>23657</c:v>
                </c:pt>
                <c:pt idx="15">
                  <c:v>16025</c:v>
                </c:pt>
                <c:pt idx="16">
                  <c:v>22321</c:v>
                </c:pt>
                <c:pt idx="17">
                  <c:v>22592</c:v>
                </c:pt>
                <c:pt idx="18">
                  <c:v>31623</c:v>
                </c:pt>
                <c:pt idx="19">
                  <c:v>81235</c:v>
                </c:pt>
                <c:pt idx="20">
                  <c:v>83624</c:v>
                </c:pt>
                <c:pt idx="21">
                  <c:v>90387</c:v>
                </c:pt>
                <c:pt idx="22">
                  <c:v>100732</c:v>
                </c:pt>
                <c:pt idx="23">
                  <c:v>98423</c:v>
                </c:pt>
                <c:pt idx="24">
                  <c:v>141270</c:v>
                </c:pt>
                <c:pt idx="25">
                  <c:v>236270.32</c:v>
                </c:pt>
                <c:pt idx="26">
                  <c:v>244146</c:v>
                </c:pt>
                <c:pt idx="27">
                  <c:v>311592</c:v>
                </c:pt>
                <c:pt idx="28">
                  <c:v>274886</c:v>
                </c:pt>
                <c:pt idx="29">
                  <c:v>193019</c:v>
                </c:pt>
                <c:pt idx="30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mpmflops!$G$2:$G$32</c:f>
              <c:numCache>
                <c:formatCode>General</c:formatCode>
                <c:ptCount val="31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506</c:v>
                </c:pt>
                <c:pt idx="5">
                  <c:v>1987</c:v>
                </c:pt>
                <c:pt idx="6">
                  <c:v>1699</c:v>
                </c:pt>
                <c:pt idx="7">
                  <c:v>1909</c:v>
                </c:pt>
                <c:pt idx="8">
                  <c:v>3396</c:v>
                </c:pt>
                <c:pt idx="9">
                  <c:v>8722</c:v>
                </c:pt>
                <c:pt idx="10">
                  <c:v>5077</c:v>
                </c:pt>
                <c:pt idx="11">
                  <c:v>5767</c:v>
                </c:pt>
                <c:pt idx="12">
                  <c:v>7041</c:v>
                </c:pt>
                <c:pt idx="13">
                  <c:v>9455</c:v>
                </c:pt>
                <c:pt idx="14">
                  <c:v>5398</c:v>
                </c:pt>
                <c:pt idx="15">
                  <c:v>16043</c:v>
                </c:pt>
                <c:pt idx="16">
                  <c:v>12217</c:v>
                </c:pt>
                <c:pt idx="17">
                  <c:v>17738</c:v>
                </c:pt>
                <c:pt idx="18">
                  <c:v>17883</c:v>
                </c:pt>
                <c:pt idx="19">
                  <c:v>80026</c:v>
                </c:pt>
                <c:pt idx="20">
                  <c:v>84536</c:v>
                </c:pt>
                <c:pt idx="21">
                  <c:v>94494</c:v>
                </c:pt>
                <c:pt idx="22">
                  <c:v>121570</c:v>
                </c:pt>
                <c:pt idx="23">
                  <c:v>93145</c:v>
                </c:pt>
                <c:pt idx="24">
                  <c:v>197423</c:v>
                </c:pt>
                <c:pt idx="25">
                  <c:v>209708.71</c:v>
                </c:pt>
                <c:pt idx="26">
                  <c:v>216699</c:v>
                </c:pt>
                <c:pt idx="27">
                  <c:v>322025</c:v>
                </c:pt>
                <c:pt idx="28">
                  <c:v>306624</c:v>
                </c:pt>
                <c:pt idx="29">
                  <c:v>279431</c:v>
                </c:pt>
                <c:pt idx="30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mpmflops!$H$2:$H$32</c:f>
              <c:numCache>
                <c:formatCode>General</c:formatCode>
                <c:ptCount val="31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408</c:v>
                </c:pt>
                <c:pt idx="5">
                  <c:v>2015</c:v>
                </c:pt>
                <c:pt idx="6">
                  <c:v>1737</c:v>
                </c:pt>
                <c:pt idx="7">
                  <c:v>1896</c:v>
                </c:pt>
                <c:pt idx="8">
                  <c:v>421</c:v>
                </c:pt>
                <c:pt idx="9">
                  <c:v>8761</c:v>
                </c:pt>
                <c:pt idx="10">
                  <c:v>4204</c:v>
                </c:pt>
                <c:pt idx="11">
                  <c:v>5416</c:v>
                </c:pt>
                <c:pt idx="12">
                  <c:v>7003</c:v>
                </c:pt>
                <c:pt idx="13">
                  <c:v>9034</c:v>
                </c:pt>
                <c:pt idx="14">
                  <c:v>5318</c:v>
                </c:pt>
                <c:pt idx="15">
                  <c:v>3813</c:v>
                </c:pt>
                <c:pt idx="16">
                  <c:v>8613</c:v>
                </c:pt>
                <c:pt idx="17">
                  <c:v>12125</c:v>
                </c:pt>
                <c:pt idx="18">
                  <c:v>8640</c:v>
                </c:pt>
                <c:pt idx="19">
                  <c:v>19272</c:v>
                </c:pt>
                <c:pt idx="20">
                  <c:v>17643</c:v>
                </c:pt>
                <c:pt idx="21">
                  <c:v>20880</c:v>
                </c:pt>
                <c:pt idx="22">
                  <c:v>16075</c:v>
                </c:pt>
                <c:pt idx="23">
                  <c:v>17994</c:v>
                </c:pt>
                <c:pt idx="24">
                  <c:v>36293</c:v>
                </c:pt>
                <c:pt idx="25">
                  <c:v>35186.129999999997</c:v>
                </c:pt>
                <c:pt idx="26">
                  <c:v>36359</c:v>
                </c:pt>
                <c:pt idx="27">
                  <c:v>159765</c:v>
                </c:pt>
                <c:pt idx="28">
                  <c:v>283395</c:v>
                </c:pt>
                <c:pt idx="29">
                  <c:v>279598</c:v>
                </c:pt>
                <c:pt idx="30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8592"/>
        <c:axId val="761388984"/>
      </c:barChart>
      <c:catAx>
        <c:axId val="76138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8984"/>
        <c:crosses val="autoZero"/>
        <c:auto val="1"/>
        <c:lblAlgn val="ctr"/>
        <c:lblOffset val="100"/>
        <c:noMultiLvlLbl val="0"/>
      </c:catAx>
      <c:valAx>
        <c:axId val="76138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mpmflops!$I$2:$I$32</c:f>
              <c:numCache>
                <c:formatCode>General</c:formatCode>
                <c:ptCount val="31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522</c:v>
                </c:pt>
                <c:pt idx="5">
                  <c:v>3276</c:v>
                </c:pt>
                <c:pt idx="6">
                  <c:v>2081</c:v>
                </c:pt>
                <c:pt idx="7">
                  <c:v>6033</c:v>
                </c:pt>
                <c:pt idx="8">
                  <c:v>7222</c:v>
                </c:pt>
                <c:pt idx="9">
                  <c:v>6378</c:v>
                </c:pt>
                <c:pt idx="10">
                  <c:v>10665</c:v>
                </c:pt>
                <c:pt idx="11">
                  <c:v>10217</c:v>
                </c:pt>
                <c:pt idx="12">
                  <c:v>15676</c:v>
                </c:pt>
                <c:pt idx="13">
                  <c:v>23073</c:v>
                </c:pt>
                <c:pt idx="14">
                  <c:v>21407</c:v>
                </c:pt>
                <c:pt idx="15">
                  <c:v>24236</c:v>
                </c:pt>
                <c:pt idx="16">
                  <c:v>25115</c:v>
                </c:pt>
                <c:pt idx="17">
                  <c:v>35782</c:v>
                </c:pt>
                <c:pt idx="18">
                  <c:v>42202</c:v>
                </c:pt>
                <c:pt idx="19">
                  <c:v>77071</c:v>
                </c:pt>
                <c:pt idx="20">
                  <c:v>81936</c:v>
                </c:pt>
                <c:pt idx="21">
                  <c:v>113635</c:v>
                </c:pt>
                <c:pt idx="22">
                  <c:v>116234</c:v>
                </c:pt>
                <c:pt idx="23">
                  <c:v>146865</c:v>
                </c:pt>
                <c:pt idx="24">
                  <c:v>272517</c:v>
                </c:pt>
                <c:pt idx="25">
                  <c:v>319533.87</c:v>
                </c:pt>
                <c:pt idx="26">
                  <c:v>330185</c:v>
                </c:pt>
                <c:pt idx="27">
                  <c:v>334062</c:v>
                </c:pt>
                <c:pt idx="28">
                  <c:v>329607</c:v>
                </c:pt>
                <c:pt idx="29">
                  <c:v>402357</c:v>
                </c:pt>
                <c:pt idx="30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mpmflops!$J$2:$J$32</c:f>
              <c:numCache>
                <c:formatCode>General</c:formatCode>
                <c:ptCount val="31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524</c:v>
                </c:pt>
                <c:pt idx="5">
                  <c:v>3230</c:v>
                </c:pt>
                <c:pt idx="6">
                  <c:v>2131</c:v>
                </c:pt>
                <c:pt idx="7">
                  <c:v>5797</c:v>
                </c:pt>
                <c:pt idx="8">
                  <c:v>7240</c:v>
                </c:pt>
                <c:pt idx="9">
                  <c:v>6353</c:v>
                </c:pt>
                <c:pt idx="10">
                  <c:v>10456</c:v>
                </c:pt>
                <c:pt idx="11">
                  <c:v>9880</c:v>
                </c:pt>
                <c:pt idx="12">
                  <c:v>15626</c:v>
                </c:pt>
                <c:pt idx="13">
                  <c:v>21635</c:v>
                </c:pt>
                <c:pt idx="14">
                  <c:v>18311</c:v>
                </c:pt>
                <c:pt idx="15">
                  <c:v>24129</c:v>
                </c:pt>
                <c:pt idx="16">
                  <c:v>23494</c:v>
                </c:pt>
                <c:pt idx="17">
                  <c:v>35757</c:v>
                </c:pt>
                <c:pt idx="18">
                  <c:v>34047</c:v>
                </c:pt>
                <c:pt idx="19">
                  <c:v>77474</c:v>
                </c:pt>
                <c:pt idx="20">
                  <c:v>82606</c:v>
                </c:pt>
                <c:pt idx="21">
                  <c:v>117449</c:v>
                </c:pt>
                <c:pt idx="22">
                  <c:v>133304</c:v>
                </c:pt>
                <c:pt idx="23">
                  <c:v>160334</c:v>
                </c:pt>
                <c:pt idx="24">
                  <c:v>302580</c:v>
                </c:pt>
                <c:pt idx="25">
                  <c:v>325615.15999999997</c:v>
                </c:pt>
                <c:pt idx="26">
                  <c:v>336469</c:v>
                </c:pt>
                <c:pt idx="27">
                  <c:v>340280</c:v>
                </c:pt>
                <c:pt idx="28">
                  <c:v>343556</c:v>
                </c:pt>
                <c:pt idx="29">
                  <c:v>461200</c:v>
                </c:pt>
                <c:pt idx="30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mpmflops!$K$2:$K$32</c:f>
              <c:numCache>
                <c:formatCode>General</c:formatCode>
                <c:ptCount val="31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409</c:v>
                </c:pt>
                <c:pt idx="5">
                  <c:v>3224</c:v>
                </c:pt>
                <c:pt idx="6">
                  <c:v>2141</c:v>
                </c:pt>
                <c:pt idx="7">
                  <c:v>5826</c:v>
                </c:pt>
                <c:pt idx="8">
                  <c:v>6535</c:v>
                </c:pt>
                <c:pt idx="9">
                  <c:v>6352</c:v>
                </c:pt>
                <c:pt idx="10">
                  <c:v>10419</c:v>
                </c:pt>
                <c:pt idx="11">
                  <c:v>9630</c:v>
                </c:pt>
                <c:pt idx="12">
                  <c:v>15641</c:v>
                </c:pt>
                <c:pt idx="13">
                  <c:v>21510</c:v>
                </c:pt>
                <c:pt idx="14">
                  <c:v>18102</c:v>
                </c:pt>
                <c:pt idx="15">
                  <c:v>13724</c:v>
                </c:pt>
                <c:pt idx="16">
                  <c:v>17535</c:v>
                </c:pt>
                <c:pt idx="17">
                  <c:v>24169</c:v>
                </c:pt>
                <c:pt idx="18">
                  <c:v>26819</c:v>
                </c:pt>
                <c:pt idx="19">
                  <c:v>72623</c:v>
                </c:pt>
                <c:pt idx="20">
                  <c:v>68539</c:v>
                </c:pt>
                <c:pt idx="21">
                  <c:v>81767</c:v>
                </c:pt>
                <c:pt idx="22">
                  <c:v>58729</c:v>
                </c:pt>
                <c:pt idx="23">
                  <c:v>68001</c:v>
                </c:pt>
                <c:pt idx="24">
                  <c:v>136836</c:v>
                </c:pt>
                <c:pt idx="25">
                  <c:v>136266.76999999999</c:v>
                </c:pt>
                <c:pt idx="26">
                  <c:v>140809</c:v>
                </c:pt>
                <c:pt idx="27">
                  <c:v>227971</c:v>
                </c:pt>
                <c:pt idx="28">
                  <c:v>339301</c:v>
                </c:pt>
                <c:pt idx="29">
                  <c:v>378806</c:v>
                </c:pt>
                <c:pt idx="30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9768"/>
        <c:axId val="761390160"/>
      </c:barChart>
      <c:catAx>
        <c:axId val="761389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90160"/>
        <c:crosses val="autoZero"/>
        <c:auto val="1"/>
        <c:lblAlgn val="ctr"/>
        <c:lblOffset val="100"/>
        <c:noMultiLvlLbl val="0"/>
      </c:catAx>
      <c:valAx>
        <c:axId val="7613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1" name="Dhrystone Pts" tableColumnId="13"/>
      <queryTableField id="22" name="Whetstones Pts" tableColumnId="14"/>
      <queryTableField id="23" name="Linpack Pts" tableColumnId="15"/>
      <queryTableField id="24" name="Coremark Pts" tableColumnId="16"/>
      <queryTableField id="25" name="Scimark 2 Pts" tableColumnId="17"/>
      <queryTableField id="26" name="MP MFLOPS Pts" tableColumnId="21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100-000001000000}" autoFormatId="16" applyNumberFormats="0" applyBorderFormats="0" applyFontFormats="0" applyPatternFormats="0" applyAlignmentFormats="0" applyWidthHeightFormats="0">
  <queryTableRefresh nextId="22">
    <queryTableFields count="11">
      <queryTableField id="1" name="Платформа" tableColumnId="1"/>
      <queryTableField id="9" name="E2C+DSP" tableColumnId="9"/>
      <queryTableField id="5" name="MBE1C-PC" tableColumnId="5"/>
      <queryTableField id="10" name="R1000" tableColumnId="10"/>
      <queryTableField id="4" name="Orange Pi PC2" tableColumnId="4"/>
      <queryTableField id="6" name="E2S-PC401" tableColumnId="6"/>
      <queryTableField id="3" name="Atom Z8350" tableColumnId="3"/>
      <queryTableField id="11" name="R2000" tableColumnId="11"/>
      <queryTableField id="8" name="E8C-SWTX" tableColumnId="8"/>
      <queryTableField id="7" name="E8C2" tableColumnId="7"/>
      <queryTableField id="2" name="Xeon 6128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0000000-0016-0000-0200-000002000000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00000000-0016-0000-0300-000003000000}" autoFormatId="16" applyNumberFormats="0" applyBorderFormats="0" applyFontFormats="0" applyPatternFormats="0" applyAlignmentFormats="0" applyWidthHeightFormats="0">
  <queryTableRefresh nextId="4">
    <queryTableFields count="1">
      <queryTableField id="3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0000000-0016-0000-0400-000004000000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600-000006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800-000008000000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0000000-0016-0000-0900-000009000000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0000000-0016-0000-0A00-00000A000000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B00-00000B000000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GrandTable" displayName="GrandTable" ref="A1:U38" tableType="queryTable" totalsRowShown="0" headerRowDxfId="63">
  <autoFilter ref="A1:U38" xr:uid="{00000000-0009-0000-0100-000008000000}"/>
  <sortState xmlns:xlrd2="http://schemas.microsoft.com/office/spreadsheetml/2017/richdata2" ref="A2:U38">
    <sortCondition ref="N1:N36"/>
  </sortState>
  <tableColumns count="21">
    <tableColumn id="1" xr3:uid="{00000000-0010-0000-0000-000001000000}" uniqueName="1" name="Платформа" queryTableFieldId="1" dataDxfId="62"/>
    <tableColumn id="2" xr3:uid="{00000000-0010-0000-0000-000002000000}" uniqueName="2" name="Процессор" queryTableFieldId="2" dataDxfId="61"/>
    <tableColumn id="3" xr3:uid="{00000000-0010-0000-0000-000003000000}" uniqueName="3" name="Ядер" queryTableFieldId="3"/>
    <tableColumn id="4" xr3:uid="{00000000-0010-0000-0000-000004000000}" uniqueName="4" name="Тактовая частота (MHz)" queryTableFieldId="4"/>
    <tableColumn id="5" xr3:uid="{00000000-0010-0000-0000-000005000000}" uniqueName="5" name="Архитектура" queryTableFieldId="5" dataDxfId="60"/>
    <tableColumn id="6" xr3:uid="{00000000-0010-0000-0000-000006000000}" uniqueName="6" name="VAX Dhrystones (single-thread)" queryTableFieldId="6" dataDxfId="8"/>
    <tableColumn id="7" xr3:uid="{00000000-0010-0000-0000-000007000000}" uniqueName="7" name="MWIPS (single-thread)" queryTableFieldId="7" dataDxfId="7"/>
    <tableColumn id="8" xr3:uid="{00000000-0010-0000-0000-000008000000}" uniqueName="8" name="MWIPS (multi-thread)" queryTableFieldId="8" dataDxfId="6"/>
    <tableColumn id="9" xr3:uid="{00000000-0010-0000-0000-000009000000}" uniqueName="9" name="Linpack (single-thread)" queryTableFieldId="9" dataDxfId="5"/>
    <tableColumn id="10" xr3:uid="{00000000-0010-0000-0000-00000A000000}" uniqueName="10" name="Coremark (single-thread)" queryTableFieldId="10" dataDxfId="4"/>
    <tableColumn id="11" xr3:uid="{00000000-0010-0000-0000-00000B000000}" uniqueName="11" name="Coremark (multi-thread)" queryTableFieldId="11" dataDxfId="3"/>
    <tableColumn id="12" xr3:uid="{00000000-0010-0000-0000-00000C000000}" uniqueName="12" name="scimark2.Composite Score" queryTableFieldId="12" dataDxfId="2"/>
    <tableColumn id="18" xr3:uid="{00000000-0010-0000-0000-000012000000}" uniqueName="18" name="mpmflops.Maximum MFLOPS" queryTableFieldId="18" dataDxfId="1"/>
    <tableColumn id="19" xr3:uid="{00000000-0010-0000-0000-000013000000}" uniqueName="19" name="Median" queryTableFieldId="19" dataDxfId="0"/>
    <tableColumn id="13" xr3:uid="{00000000-0010-0000-0000-00000D000000}" uniqueName="13" name="Dhrystone Pts" queryTableFieldId="21"/>
    <tableColumn id="14" xr3:uid="{00000000-0010-0000-0000-00000E000000}" uniqueName="14" name="Whetstones Pts" queryTableFieldId="22"/>
    <tableColumn id="15" xr3:uid="{00000000-0010-0000-0000-00000F000000}" uniqueName="15" name="Linpack Pts" queryTableFieldId="23"/>
    <tableColumn id="16" xr3:uid="{00000000-0010-0000-0000-000010000000}" uniqueName="16" name="Coremark Pts" queryTableFieldId="24"/>
    <tableColumn id="17" xr3:uid="{00000000-0010-0000-0000-000011000000}" uniqueName="17" name="Scimark 2 Pts" queryTableFieldId="25"/>
    <tableColumn id="21" xr3:uid="{00000000-0010-0000-0000-000015000000}" uniqueName="21" name="MP MFLOPS Pts" queryTableFieldId="26"/>
    <tableColumn id="20" xr3:uid="{00000000-0010-0000-0000-000014000000}" uniqueName="20" name="GeomMean" queryTableFieldId="20" dataDxfId="59">
      <calculatedColumnFormula>GEOMEAN(F2,H2,I2,K2,L2,M2)</calculatedColumnFormula>
    </tableColumn>
  </tableColumns>
  <tableStyleInfo name="TableStyleLight1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ransposedTable" displayName="TransposedTable" ref="A1:K17" tableType="queryTable" totalsRowCount="1">
  <autoFilter ref="A1:K16" xr:uid="{00000000-0009-0000-0100-00000A000000}"/>
  <tableColumns count="11">
    <tableColumn id="1" xr3:uid="{00000000-0010-0000-0100-000001000000}" uniqueName="1" name="Платформа" queryTableFieldId="1" dataDxfId="58" totalsRowDxfId="57"/>
    <tableColumn id="9" xr3:uid="{00000000-0010-0000-0100-000009000000}" uniqueName="9" name="E2C+DSP" totalsRowFunction="custom" queryTableFieldId="9" dataDxfId="56" totalsRowDxfId="55">
      <totalsRowFormula>GEOMEAN(B2:B16)</totalsRowFormula>
    </tableColumn>
    <tableColumn id="5" xr3:uid="{00000000-0010-0000-0100-000005000000}" uniqueName="5" name="MBE1C-PC" totalsRowFunction="custom" queryTableFieldId="5" dataDxfId="54" totalsRowDxfId="53">
      <totalsRowFormula>GEOMEAN(C2:C16)</totalsRowFormula>
    </tableColumn>
    <tableColumn id="10" xr3:uid="{00000000-0010-0000-0100-00000A000000}" uniqueName="10" name="R1000" totalsRowFunction="custom" queryTableFieldId="10" totalsRowDxfId="52">
      <totalsRowFormula>GEOMEAN(D2:D16)</totalsRowFormula>
    </tableColumn>
    <tableColumn id="4" xr3:uid="{00000000-0010-0000-0100-000004000000}" uniqueName="4" name="Orange Pi PC2" totalsRowFunction="custom" queryTableFieldId="4" dataDxfId="51" totalsRowDxfId="50">
      <totalsRowFormula>GEOMEAN(E2:E16)</totalsRowFormula>
    </tableColumn>
    <tableColumn id="6" xr3:uid="{00000000-0010-0000-0100-000006000000}" uniqueName="6" name="E2S-PC401" totalsRowFunction="custom" queryTableFieldId="6" dataDxfId="49" totalsRowDxfId="48">
      <totalsRowFormula>GEOMEAN(F2:F16)</totalsRowFormula>
    </tableColumn>
    <tableColumn id="3" xr3:uid="{00000000-0010-0000-0100-000003000000}" uniqueName="3" name="Atom Z8350" totalsRowFunction="custom" queryTableFieldId="3" dataDxfId="47" totalsRowDxfId="46">
      <totalsRowFormula>GEOMEAN(G2:G16)</totalsRowFormula>
    </tableColumn>
    <tableColumn id="11" xr3:uid="{00000000-0010-0000-0100-00000B000000}" uniqueName="11" name="R2000" totalsRowFunction="custom" queryTableFieldId="11" totalsRowDxfId="45">
      <totalsRowFormula>GEOMEAN(H2:H16)</totalsRowFormula>
    </tableColumn>
    <tableColumn id="8" xr3:uid="{00000000-0010-0000-0100-000008000000}" uniqueName="8" name="E8C-SWTX" totalsRowFunction="custom" queryTableFieldId="8" dataDxfId="44" totalsRowDxfId="43">
      <totalsRowFormula>GEOMEAN(I2:I16)</totalsRowFormula>
    </tableColumn>
    <tableColumn id="7" xr3:uid="{00000000-0010-0000-0100-000007000000}" uniqueName="7" name="E8C2" totalsRowFunction="custom" queryTableFieldId="7" dataDxfId="42" totalsRowDxfId="41">
      <totalsRowFormula>GEOMEAN(J2:J16)</totalsRowFormula>
    </tableColumn>
    <tableColumn id="2" xr3:uid="{00000000-0010-0000-0100-000002000000}" uniqueName="2" name="Xeon 6128" totalsRowFunction="custom" queryTableFieldId="2" dataDxfId="40" totalsRowDxfId="39">
      <totalsRowFormula>GEOMEAN(K2:K16)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hrystones_with_runtimes" displayName="dhrystones_with_runtimes" ref="A1:I4" tableType="queryTable" totalsRowShown="0">
  <autoFilter ref="A1:I4" xr:uid="{00000000-0009-0000-0100-000005000000}"/>
  <tableColumns count="9">
    <tableColumn id="1" xr3:uid="{00000000-0010-0000-0200-000001000000}" uniqueName="1" name="Платформа" queryTableFieldId="1" dataDxfId="38"/>
    <tableColumn id="2" xr3:uid="{00000000-0010-0000-0200-000002000000}" uniqueName="2" name="Процессор" queryTableFieldId="2" dataDxfId="37"/>
    <tableColumn id="3" xr3:uid="{00000000-0010-0000-0200-000003000000}" uniqueName="3" name="Ядер" queryTableFieldId="3"/>
    <tableColumn id="4" xr3:uid="{00000000-0010-0000-0200-000004000000}" uniqueName="4" name="Тактовая частота (MHz)" queryTableFieldId="4"/>
    <tableColumn id="5" xr3:uid="{00000000-0010-0000-0200-000005000000}" uniqueName="5" name="Архитектура" queryTableFieldId="5" dataDxfId="36"/>
    <tableColumn id="6" xr3:uid="{00000000-0010-0000-0200-000006000000}" uniqueName="6" name="VAX Dhrystones (single-thread)" queryTableFieldId="6"/>
    <tableColumn id="7" xr3:uid="{00000000-0010-0000-0200-000007000000}" uniqueName="7" name="VAX Dhrystones (mono)" queryTableFieldId="7"/>
    <tableColumn id="8" xr3:uid="{00000000-0010-0000-0200-000008000000}" uniqueName="8" name="VAX Dhrystones (netcore)" queryTableFieldId="8"/>
    <tableColumn id="9" xr3:uid="{00000000-0010-0000-0200-000009000000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lative_cpu" displayName="relative_cpu" ref="A1:A2" tableType="queryTable" totalsRowShown="0">
  <autoFilter ref="A1:A2" xr:uid="{00000000-0009-0000-0100-000007000000}"/>
  <tableColumns count="1">
    <tableColumn id="1" xr3:uid="{EF6A1D10-DDA8-4FCE-BD31-168F84928AF0}" uniqueName="1" name="relative-cpu" queryTableFieldId="3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dhrystones_no_runtimes" displayName="dhrystones_no_runtimes" ref="A1:H38" tableType="queryTable" totalsRowShown="0">
  <autoFilter ref="A1:H38" xr:uid="{00000000-0009-0000-0100-000003000000}"/>
  <sortState xmlns:xlrd2="http://schemas.microsoft.com/office/spreadsheetml/2017/richdata2" ref="A2:H38">
    <sortCondition ref="H1:H38"/>
  </sortState>
  <tableColumns count="8">
    <tableColumn id="1" xr3:uid="{00000000-0010-0000-0400-000001000000}" uniqueName="1" name="Платформа" queryTableFieldId="1" dataDxfId="34"/>
    <tableColumn id="2" xr3:uid="{00000000-0010-0000-0400-000002000000}" uniqueName="2" name="Процессор" queryTableFieldId="2" dataDxfId="33"/>
    <tableColumn id="3" xr3:uid="{00000000-0010-0000-0400-000003000000}" uniqueName="3" name="Ядер" queryTableFieldId="3"/>
    <tableColumn id="4" xr3:uid="{00000000-0010-0000-0400-000004000000}" uniqueName="4" name="Тактовая частота (MHz)" queryTableFieldId="4"/>
    <tableColumn id="5" xr3:uid="{00000000-0010-0000-0400-000005000000}" uniqueName="5" name="Архитектура" queryTableFieldId="5" dataDxfId="32"/>
    <tableColumn id="6" xr3:uid="{00000000-0010-0000-0400-000006000000}" uniqueName="6" name="VAX Dhrystones (single-thread)" queryTableFieldId="6"/>
    <tableColumn id="9" xr3:uid="{00000000-0010-0000-0400-000009000000}" uniqueName="9" name="VAX Dhrystones Per 1 MHz" queryTableFieldId="9"/>
    <tableColumn id="10" xr3:uid="{00000000-0010-0000-0400-00000A000000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whetstones_no_runtimes" displayName="whetstones_no_runtimes" ref="A1:K38" tableType="queryTable" totalsRowShown="0" headerRowDxfId="31">
  <autoFilter ref="A1:K38" xr:uid="{00000000-0009-0000-0100-000004000000}"/>
  <sortState xmlns:xlrd2="http://schemas.microsoft.com/office/spreadsheetml/2017/richdata2" ref="A2:K38">
    <sortCondition ref="K1:K38"/>
  </sortState>
  <tableColumns count="11">
    <tableColumn id="1" xr3:uid="{00000000-0010-0000-0500-000001000000}" uniqueName="1" name="Платформа" queryTableFieldId="1" dataDxfId="30"/>
    <tableColumn id="2" xr3:uid="{00000000-0010-0000-0500-000002000000}" uniqueName="2" name="Процессор" queryTableFieldId="2" dataDxfId="29"/>
    <tableColumn id="3" xr3:uid="{00000000-0010-0000-0500-000003000000}" uniqueName="3" name="Ядер" queryTableFieldId="3"/>
    <tableColumn id="4" xr3:uid="{00000000-0010-0000-0500-000004000000}" uniqueName="4" name="Тактовая частота (MHz)" queryTableFieldId="4"/>
    <tableColumn id="5" xr3:uid="{00000000-0010-0000-0500-000005000000}" uniqueName="5" name="Архитектура" queryTableFieldId="5" dataDxfId="28"/>
    <tableColumn id="6" xr3:uid="{00000000-0010-0000-0500-000006000000}" uniqueName="6" name="MWIPS (single-thread)" queryTableFieldId="6"/>
    <tableColumn id="7" xr3:uid="{00000000-0010-0000-0500-000007000000}" uniqueName="7" name="MWIPS (multi-thread)" queryTableFieldId="7"/>
    <tableColumn id="8" xr3:uid="{00000000-0010-0000-0500-000008000000}" uniqueName="8" name="MWIPS Per 1 MHz (single-thread)" queryTableFieldId="8"/>
    <tableColumn id="9" xr3:uid="{00000000-0010-0000-0500-000009000000}" uniqueName="9" name="MWIPS Per 1 MHz (multi-thread)" queryTableFieldId="9"/>
    <tableColumn id="10" xr3:uid="{00000000-0010-0000-0500-00000A000000}" uniqueName="10" name="MWIPS Relative to Core i7-2600 (single-thread)" queryTableFieldId="10"/>
    <tableColumn id="11" xr3:uid="{00000000-0010-0000-0500-00000B000000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coremark_detailed" displayName="coremark_detailed" ref="A1:K38" tableType="queryTable" totalsRowShown="0" headerRowDxfId="27">
  <autoFilter ref="A1:K38" xr:uid="{00000000-0009-0000-0100-000009000000}"/>
  <sortState xmlns:xlrd2="http://schemas.microsoft.com/office/spreadsheetml/2017/richdata2" ref="A2:K38">
    <sortCondition ref="F1:F38"/>
  </sortState>
  <tableColumns count="11">
    <tableColumn id="1" xr3:uid="{00000000-0010-0000-0600-000001000000}" uniqueName="1" name="Платформа" queryTableFieldId="1" dataDxfId="26"/>
    <tableColumn id="2" xr3:uid="{00000000-0010-0000-0600-000002000000}" uniqueName="2" name="Процессор" queryTableFieldId="2" dataDxfId="25"/>
    <tableColumn id="3" xr3:uid="{00000000-0010-0000-0600-000003000000}" uniqueName="3" name="Ядер" queryTableFieldId="3"/>
    <tableColumn id="4" xr3:uid="{00000000-0010-0000-0600-000004000000}" uniqueName="4" name="Тактовая частота (MHz)" queryTableFieldId="4"/>
    <tableColumn id="5" xr3:uid="{00000000-0010-0000-0600-000005000000}" uniqueName="5" name="Архитектура" queryTableFieldId="5" dataDxfId="24"/>
    <tableColumn id="6" xr3:uid="{00000000-0010-0000-0600-000006000000}" uniqueName="6" name="Coremark (single-thread)" queryTableFieldId="6"/>
    <tableColumn id="7" xr3:uid="{00000000-0010-0000-0600-000007000000}" uniqueName="7" name="Coremark (multi-thread)" queryTableFieldId="7"/>
    <tableColumn id="8" xr3:uid="{00000000-0010-0000-0600-000008000000}" uniqueName="8" name="Coremark Per 1 MHz (single-thread)" queryTableFieldId="8"/>
    <tableColumn id="9" xr3:uid="{00000000-0010-0000-0600-000009000000}" uniqueName="9" name="Coremark Per 1 MHz (multi-thread)" queryTableFieldId="9"/>
    <tableColumn id="10" xr3:uid="{00000000-0010-0000-0600-00000A000000}" uniqueName="10" name="Coremark Relative to Core i7-2600 (single-thread)" queryTableFieldId="10"/>
    <tableColumn id="11" xr3:uid="{00000000-0010-0000-0600-00000B000000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scimark2_detailed" displayName="scimark2_detailed" ref="A1:L38" tableType="queryTable" totalsRowShown="0" headerRowDxfId="23">
  <autoFilter ref="A1:L38" xr:uid="{00000000-0009-0000-0100-000010000000}">
    <filterColumn colId="11">
      <customFilters>
        <customFilter operator="notEqual" val=" "/>
      </customFilters>
    </filterColumn>
  </autoFilter>
  <sortState xmlns:xlrd2="http://schemas.microsoft.com/office/spreadsheetml/2017/richdata2" ref="A2:L38">
    <sortCondition ref="F1:F38"/>
  </sortState>
  <tableColumns count="12">
    <tableColumn id="1" xr3:uid="{00000000-0010-0000-0700-000001000000}" uniqueName="1" name="Платформа" queryTableFieldId="1" dataDxfId="22"/>
    <tableColumn id="2" xr3:uid="{00000000-0010-0000-0700-000002000000}" uniqueName="2" name="Процессор" queryTableFieldId="2" dataDxfId="21"/>
    <tableColumn id="3" xr3:uid="{00000000-0010-0000-0700-000003000000}" uniqueName="3" name="Ядер" queryTableFieldId="3"/>
    <tableColumn id="4" xr3:uid="{00000000-0010-0000-0700-000004000000}" uniqueName="4" name="Тактовая частота (MHz)" queryTableFieldId="4"/>
    <tableColumn id="5" xr3:uid="{00000000-0010-0000-0700-000005000000}" uniqueName="5" name="Архитектура" queryTableFieldId="5" dataDxfId="20"/>
    <tableColumn id="6" xr3:uid="{00000000-0010-0000-0700-000006000000}" uniqueName="6" name="Composite Score" queryTableFieldId="6"/>
    <tableColumn id="7" xr3:uid="{00000000-0010-0000-0700-000007000000}" uniqueName="7" name="FFT" queryTableFieldId="7"/>
    <tableColumn id="8" xr3:uid="{00000000-0010-0000-0700-000008000000}" uniqueName="8" name="SOR" queryTableFieldId="8"/>
    <tableColumn id="9" xr3:uid="{00000000-0010-0000-0700-000009000000}" uniqueName="9" name="MonteCarlo" queryTableFieldId="9"/>
    <tableColumn id="10" xr3:uid="{00000000-0010-0000-0700-00000A000000}" uniqueName="10" name="Sparse matmult" queryTableFieldId="10"/>
    <tableColumn id="11" xr3:uid="{00000000-0010-0000-0700-00000B000000}" uniqueName="11" name="LU" queryTableFieldId="11"/>
    <tableColumn id="12" xr3:uid="{00000000-0010-0000-0700-00000C000000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memspeed" displayName="memspeed" ref="A1:J38" tableType="queryTable" totalsRowShown="0" headerRowDxfId="19">
  <autoFilter ref="A1:J38" xr:uid="{00000000-0009-0000-0100-000013000000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8">
    <sortCondition ref="H1:H38"/>
  </sortState>
  <tableColumns count="10">
    <tableColumn id="1" xr3:uid="{00000000-0010-0000-0800-000001000000}" uniqueName="1" name="Платформа" queryTableFieldId="1" dataDxfId="18"/>
    <tableColumn id="2" xr3:uid="{00000000-0010-0000-0800-000002000000}" uniqueName="2" name="16 KB x[m]=x[m]+s*y[m] Sngl" queryTableFieldId="2"/>
    <tableColumn id="3" xr3:uid="{00000000-0010-0000-0800-000003000000}" uniqueName="3" name="512 KB x[m]=x[m]+s*y[m] Sngl" queryTableFieldId="3"/>
    <tableColumn id="4" xr3:uid="{00000000-0010-0000-0800-000004000000}" uniqueName="4" name="8192 KB x[m]=x[m]+s*y[m] Sngl" queryTableFieldId="4"/>
    <tableColumn id="5" xr3:uid="{00000000-0010-0000-0800-000005000000}" uniqueName="5" name="16 KB x[m]=x[m]+y[m] Sngl" queryTableFieldId="5"/>
    <tableColumn id="6" xr3:uid="{00000000-0010-0000-0800-000006000000}" uniqueName="6" name="512 KB x[m]=x[m]+y[m] Sngl" queryTableFieldId="6"/>
    <tableColumn id="7" xr3:uid="{00000000-0010-0000-0800-000007000000}" uniqueName="7" name="8192 KB x[m]=x[m]+y[m] Sngl" queryTableFieldId="7"/>
    <tableColumn id="8" xr3:uid="{00000000-0010-0000-0800-000008000000}" uniqueName="8" name="16 KB x[m]=y[m] Sngl" queryTableFieldId="8"/>
    <tableColumn id="9" xr3:uid="{00000000-0010-0000-0800-000009000000}" uniqueName="9" name="512 KB x[m]=y[m] Sngl" queryTableFieldId="9"/>
    <tableColumn id="10" xr3:uid="{00000000-0010-0000-0800-00000A000000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linpack_detailed" displayName="linpack_detailed" ref="A1:H38" tableType="queryTable" totalsRowShown="0">
  <autoFilter ref="A1:H38" xr:uid="{00000000-0009-0000-0100-00000C000000}"/>
  <sortState xmlns:xlrd2="http://schemas.microsoft.com/office/spreadsheetml/2017/richdata2" ref="A2:H38">
    <sortCondition ref="G1:G38"/>
  </sortState>
  <tableColumns count="8">
    <tableColumn id="1" xr3:uid="{00000000-0010-0000-0900-000001000000}" uniqueName="1" name="Платформа" queryTableFieldId="1" dataDxfId="17"/>
    <tableColumn id="2" xr3:uid="{00000000-0010-0000-0900-000002000000}" uniqueName="2" name="Процессор" queryTableFieldId="2" dataDxfId="16"/>
    <tableColumn id="3" xr3:uid="{00000000-0010-0000-0900-000003000000}" uniqueName="3" name="Ядер" queryTableFieldId="3"/>
    <tableColumn id="4" xr3:uid="{00000000-0010-0000-0900-000004000000}" uniqueName="4" name="Тактовая частота (MHz)" queryTableFieldId="4"/>
    <tableColumn id="5" xr3:uid="{00000000-0010-0000-0900-000005000000}" uniqueName="5" name="Архитектура" queryTableFieldId="5" dataDxfId="15"/>
    <tableColumn id="6" xr3:uid="{00000000-0010-0000-0900-000006000000}" uniqueName="6" name="Linpack (single-thread)" queryTableFieldId="6"/>
    <tableColumn id="7" xr3:uid="{00000000-0010-0000-0900-000007000000}" uniqueName="7" name="Linpack Per 1 MHz (single-thread)" queryTableFieldId="7"/>
    <tableColumn id="8" xr3:uid="{00000000-0010-0000-0900-000008000000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MpMFlops_details" displayName="MpMFlops_details" ref="A1:M32" tableType="queryTable" totalsRowShown="0" headerRowDxfId="14">
  <autoFilter ref="A1:M32" xr:uid="{00000000-0009-0000-0100-000006000000}"/>
  <sortState xmlns:xlrd2="http://schemas.microsoft.com/office/spreadsheetml/2017/richdata2" ref="A2:M32">
    <sortCondition ref="L1:L32"/>
  </sortState>
  <tableColumns count="13">
    <tableColumn id="1" xr3:uid="{00000000-0010-0000-0A00-000001000000}" uniqueName="1" name="Платформа" queryTableFieldId="1" dataDxfId="13"/>
    <tableColumn id="2" xr3:uid="{00000000-0010-0000-0A00-000002000000}" uniqueName="2" name="Процессор" queryTableFieldId="2" dataDxfId="12"/>
    <tableColumn id="3" xr3:uid="{00000000-0010-0000-0A00-000003000000}" uniqueName="3" name="2 ops/w – 102400 4B words" queryTableFieldId="3"/>
    <tableColumn id="4" xr3:uid="{00000000-0010-0000-0A00-000004000000}" uniqueName="4" name="2 ops/w – 1024000 4B words" queryTableFieldId="4"/>
    <tableColumn id="5" xr3:uid="{00000000-0010-0000-0A00-000005000000}" uniqueName="5" name="2 ops/w – 10240000 4B words" queryTableFieldId="5"/>
    <tableColumn id="6" xr3:uid="{00000000-0010-0000-0A00-000006000000}" uniqueName="6" name="8 ops/w – 102400 4B words" queryTableFieldId="6"/>
    <tableColumn id="7" xr3:uid="{00000000-0010-0000-0A00-000007000000}" uniqueName="7" name="8 ops/w – 1024000 4B words" queryTableFieldId="7"/>
    <tableColumn id="8" xr3:uid="{00000000-0010-0000-0A00-000008000000}" uniqueName="8" name="8 ops/w – 10240000 4B words" queryTableFieldId="8"/>
    <tableColumn id="9" xr3:uid="{00000000-0010-0000-0A00-000009000000}" uniqueName="9" name="32 ops/w – 102400 4B words" queryTableFieldId="9"/>
    <tableColumn id="10" xr3:uid="{00000000-0010-0000-0A00-00000A000000}" uniqueName="10" name="32 ops/w – 1024000 4B words" queryTableFieldId="10"/>
    <tableColumn id="11" xr3:uid="{00000000-0010-0000-0A00-00000B000000}" uniqueName="11" name="32 ops/w – 10240000 4B words" queryTableFieldId="11"/>
    <tableColumn id="12" xr3:uid="{00000000-0010-0000-0A00-00000C000000}" uniqueName="12" name="Maximum MFLOPS" queryTableFieldId="12"/>
    <tableColumn id="13" xr3:uid="{00000000-0010-0000-0A00-00000D000000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cpus" displayName="cpus" ref="A1:E38" tableType="queryTable" totalsRowShown="0">
  <autoFilter ref="A1:E38" xr:uid="{00000000-0009-0000-0100-000001000000}"/>
  <tableColumns count="5">
    <tableColumn id="1" xr3:uid="{00000000-0010-0000-0B00-000001000000}" uniqueName="1" name="Платформа" queryTableFieldId="1" dataDxfId="11"/>
    <tableColumn id="2" xr3:uid="{00000000-0010-0000-0B00-000002000000}" uniqueName="2" name="Процессор" queryTableFieldId="2" dataDxfId="10"/>
    <tableColumn id="3" xr3:uid="{00000000-0010-0000-0B00-000003000000}" uniqueName="3" name="Ядер" queryTableFieldId="3"/>
    <tableColumn id="4" xr3:uid="{00000000-0010-0000-0B00-000004000000}" uniqueName="4" name="Тактовая частота (MHz)" queryTableFieldId="4"/>
    <tableColumn id="5" xr3:uid="{00000000-0010-0000-0B00-000005000000}" uniqueName="5" name="Архитектура" queryTableFieldId="5" dataDxf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Table2" displayName="Table2" ref="A1:A2" totalsRowShown="0">
  <autoFilter ref="A1:A2" xr:uid="{00000000-0009-0000-0100-000002000000}"/>
  <tableColumns count="1">
    <tableColumn id="1" xr3:uid="{00000000-0010-0000-0C00-000001000000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10" workbookViewId="0">
      <pane xSplit="1" topLeftCell="B1" activePane="topRight" state="frozen"/>
      <selection pane="topRight" activeCell="N38" sqref="A1:N38"/>
    </sheetView>
  </sheetViews>
  <sheetFormatPr defaultRowHeight="15" x14ac:dyDescent="0.25"/>
  <cols>
    <col min="1" max="1" width="17.28515625" bestFit="1" customWidth="1"/>
    <col min="2" max="2" width="46" bestFit="1" customWidth="1"/>
    <col min="3" max="3" width="7.28515625" bestFit="1" customWidth="1"/>
    <col min="4" max="4" width="10.28515625" bestFit="1" customWidth="1"/>
    <col min="5" max="5" width="15" bestFit="1" customWidth="1"/>
    <col min="6" max="6" width="14.7109375" bestFit="1" customWidth="1"/>
    <col min="7" max="7" width="12.28515625" bestFit="1" customWidth="1"/>
    <col min="8" max="8" width="12.140625" bestFit="1" customWidth="1"/>
    <col min="9" max="9" width="12.28515625" bestFit="1" customWidth="1"/>
    <col min="10" max="11" width="14.140625" bestFit="1" customWidth="1"/>
    <col min="12" max="12" width="14" bestFit="1" customWidth="1"/>
    <col min="13" max="13" width="14.5703125" bestFit="1" customWidth="1"/>
    <col min="14" max="14" width="12.42578125" bestFit="1" customWidth="1"/>
    <col min="15" max="21" width="10.28515625" bestFit="1" customWidth="1"/>
    <col min="22" max="22" width="25.85546875" bestFit="1" customWidth="1"/>
    <col min="23" max="23" width="13.85546875" bestFit="1" customWidth="1"/>
    <col min="24" max="24" width="30.140625" bestFit="1" customWidth="1"/>
    <col min="25" max="25" width="10.140625" bestFit="1" customWidth="1"/>
  </cols>
  <sheetData>
    <row r="1" spans="1:21" s="2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66</v>
      </c>
      <c r="G1" s="3" t="s">
        <v>70</v>
      </c>
      <c r="H1" s="3" t="s">
        <v>71</v>
      </c>
      <c r="I1" s="3" t="s">
        <v>81</v>
      </c>
      <c r="J1" s="3" t="s">
        <v>77</v>
      </c>
      <c r="K1" s="3" t="s">
        <v>78</v>
      </c>
      <c r="L1" s="3" t="s">
        <v>116</v>
      </c>
      <c r="M1" s="3" t="s">
        <v>117</v>
      </c>
      <c r="N1" s="3" t="s">
        <v>123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124</v>
      </c>
    </row>
    <row r="2" spans="1:2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 s="10">
        <v>847</v>
      </c>
      <c r="G2" s="10">
        <v>272.91000000000003</v>
      </c>
      <c r="H2" s="10">
        <v>272.91000000000003</v>
      </c>
      <c r="I2" s="10">
        <v>42</v>
      </c>
      <c r="J2" s="10">
        <v>1303.78</v>
      </c>
      <c r="K2" s="10">
        <v>1303.78</v>
      </c>
      <c r="L2" s="10">
        <v>42.5</v>
      </c>
      <c r="M2" s="10">
        <v>192</v>
      </c>
      <c r="N2" s="10">
        <v>38.74</v>
      </c>
      <c r="O2">
        <v>47.95721514320126</v>
      </c>
      <c r="P2">
        <v>87.138797535042627</v>
      </c>
      <c r="Q2">
        <v>12.201102050017544</v>
      </c>
      <c r="R2">
        <v>108.94711170826727</v>
      </c>
      <c r="S2">
        <v>29.513888888888889</v>
      </c>
      <c r="T2">
        <v>22.712217280211981</v>
      </c>
      <c r="U2" s="1">
        <f t="shared" ref="U2:U38" si="0">GEOMEAN(F2,H2,I2,K2,L2,M2)</f>
        <v>216.60797249205712</v>
      </c>
    </row>
    <row r="3" spans="1:21" x14ac:dyDescent="0.25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 s="10">
        <v>813.44</v>
      </c>
      <c r="G3" s="10">
        <v>313.94</v>
      </c>
      <c r="H3" s="10">
        <v>321</v>
      </c>
      <c r="I3" s="10">
        <v>185.13</v>
      </c>
      <c r="J3" s="10">
        <v>1580.52</v>
      </c>
      <c r="K3" s="10">
        <v>1580.52</v>
      </c>
      <c r="L3" s="10"/>
      <c r="M3" s="10">
        <v>509</v>
      </c>
      <c r="N3" s="10">
        <v>60.21</v>
      </c>
      <c r="O3">
        <v>46.057044965862616</v>
      </c>
      <c r="P3">
        <v>102.49369392381621</v>
      </c>
      <c r="Q3">
        <v>53.780714821898762</v>
      </c>
      <c r="R3">
        <v>132.07219699424027</v>
      </c>
      <c r="T3">
        <v>60.211034352228637</v>
      </c>
      <c r="U3" s="1">
        <f t="shared" si="0"/>
        <v>522.35412330342638</v>
      </c>
    </row>
    <row r="4" spans="1:21" x14ac:dyDescent="0.25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 s="10">
        <v>1078.5</v>
      </c>
      <c r="G4" s="10">
        <v>542.5</v>
      </c>
      <c r="H4" s="10">
        <v>542.5</v>
      </c>
      <c r="I4" s="10">
        <v>199.88</v>
      </c>
      <c r="J4" s="10">
        <v>1310.27</v>
      </c>
      <c r="K4" s="10">
        <v>1310.27</v>
      </c>
      <c r="L4" s="10">
        <v>126.89</v>
      </c>
      <c r="M4" s="10">
        <v>524</v>
      </c>
      <c r="N4" s="10">
        <v>75.05</v>
      </c>
      <c r="O4">
        <v>61.064765681160047</v>
      </c>
      <c r="P4">
        <v>173.21881286120245</v>
      </c>
      <c r="Q4">
        <v>58.065625660893019</v>
      </c>
      <c r="R4">
        <v>109.48943231065928</v>
      </c>
      <c r="S4">
        <v>88.118055555555557</v>
      </c>
      <c r="T4">
        <v>61.9854263272452</v>
      </c>
      <c r="U4" s="1">
        <f t="shared" si="0"/>
        <v>465.60551853921692</v>
      </c>
    </row>
    <row r="5" spans="1:21" x14ac:dyDescent="0.25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 s="10">
        <v>1085.68</v>
      </c>
      <c r="G5" s="10">
        <v>506.94</v>
      </c>
      <c r="H5" s="10">
        <v>506.94</v>
      </c>
      <c r="I5" s="10">
        <v>338.82</v>
      </c>
      <c r="J5" s="10">
        <v>2018.44</v>
      </c>
      <c r="K5" s="10">
        <v>2018.44</v>
      </c>
      <c r="L5" s="10"/>
      <c r="M5" s="10">
        <v>409</v>
      </c>
      <c r="N5" s="10">
        <v>98.43</v>
      </c>
      <c r="O5">
        <v>61.471297918147286</v>
      </c>
      <c r="P5">
        <v>161.86340560043422</v>
      </c>
      <c r="Q5">
        <v>98.428033252070108</v>
      </c>
      <c r="R5">
        <v>168.6658854687409</v>
      </c>
      <c r="T5">
        <v>48.381754518784895</v>
      </c>
      <c r="U5" s="1">
        <f t="shared" si="0"/>
        <v>687.81765260507234</v>
      </c>
    </row>
    <row r="6" spans="1:21" x14ac:dyDescent="0.25">
      <c r="A6" s="1" t="s">
        <v>128</v>
      </c>
      <c r="B6" s="1" t="s">
        <v>129</v>
      </c>
      <c r="C6">
        <v>1</v>
      </c>
      <c r="D6">
        <v>933</v>
      </c>
      <c r="E6" s="1" t="s">
        <v>21</v>
      </c>
      <c r="F6" s="10">
        <v>1278.27</v>
      </c>
      <c r="G6" s="10">
        <v>725.2</v>
      </c>
      <c r="H6" s="10">
        <v>725.2</v>
      </c>
      <c r="I6" s="10">
        <v>342.97</v>
      </c>
      <c r="J6" s="10">
        <v>2288.6799999999998</v>
      </c>
      <c r="K6" s="10">
        <v>2288.6799999999998</v>
      </c>
      <c r="L6" s="10"/>
      <c r="M6" s="10">
        <v>425</v>
      </c>
      <c r="N6" s="10">
        <v>99.63</v>
      </c>
      <c r="O6">
        <v>72.375760804132085</v>
      </c>
      <c r="P6">
        <v>231.55432804367956</v>
      </c>
      <c r="Q6">
        <v>99.633618335583748</v>
      </c>
      <c r="R6">
        <v>191.24764740236367</v>
      </c>
      <c r="T6">
        <v>50.274439292135895</v>
      </c>
      <c r="U6" s="1">
        <f t="shared" si="0"/>
        <v>790.79170652483185</v>
      </c>
    </row>
    <row r="7" spans="1:2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 s="10">
        <v>1595</v>
      </c>
      <c r="G7" s="10">
        <v>816</v>
      </c>
      <c r="H7" s="10">
        <v>816</v>
      </c>
      <c r="I7" s="10">
        <v>316.67</v>
      </c>
      <c r="J7" s="10">
        <v>2246.5700000000002</v>
      </c>
      <c r="K7" s="10">
        <v>2246.5700000000002</v>
      </c>
      <c r="L7" s="10"/>
      <c r="M7" s="10"/>
      <c r="N7" s="10">
        <v>139.86000000000001</v>
      </c>
      <c r="O7">
        <v>90.309041503430947</v>
      </c>
      <c r="P7">
        <v>260.54471726428045</v>
      </c>
      <c r="Q7">
        <v>91.993404432834666</v>
      </c>
      <c r="R7">
        <v>187.72899779904742</v>
      </c>
      <c r="U7" s="1">
        <f t="shared" si="0"/>
        <v>980.94448720129253</v>
      </c>
    </row>
    <row r="8" spans="1:21" x14ac:dyDescent="0.25">
      <c r="A8" s="6" t="s">
        <v>114</v>
      </c>
      <c r="B8" s="6" t="s">
        <v>115</v>
      </c>
      <c r="C8" s="7">
        <v>2</v>
      </c>
      <c r="D8" s="7">
        <v>500</v>
      </c>
      <c r="E8" s="6" t="s">
        <v>46</v>
      </c>
      <c r="F8" s="11">
        <v>823.07</v>
      </c>
      <c r="G8" s="11">
        <v>626.66</v>
      </c>
      <c r="H8" s="11">
        <v>1215</v>
      </c>
      <c r="I8" s="11">
        <v>398.17</v>
      </c>
      <c r="J8" s="11">
        <v>1143.45</v>
      </c>
      <c r="K8" s="11">
        <v>2412.98</v>
      </c>
      <c r="L8" s="11">
        <v>155.4</v>
      </c>
      <c r="M8" s="11">
        <v>10556</v>
      </c>
      <c r="N8" s="11">
        <v>223.59</v>
      </c>
      <c r="O8">
        <v>93.204592840412431</v>
      </c>
      <c r="P8">
        <v>387.94342092659406</v>
      </c>
      <c r="Q8">
        <v>231.3387049169279</v>
      </c>
      <c r="R8">
        <v>201.63463284435622</v>
      </c>
      <c r="S8">
        <v>215.83333333333334</v>
      </c>
      <c r="T8">
        <v>1248.6987792183211</v>
      </c>
      <c r="U8" s="1">
        <f t="shared" si="0"/>
        <v>1078.7751919119589</v>
      </c>
    </row>
    <row r="9" spans="1:21" x14ac:dyDescent="0.25">
      <c r="A9" s="6" t="s">
        <v>61</v>
      </c>
      <c r="B9" s="6" t="s">
        <v>62</v>
      </c>
      <c r="C9" s="7">
        <v>1</v>
      </c>
      <c r="D9" s="7">
        <v>985</v>
      </c>
      <c r="E9" s="6" t="s">
        <v>46</v>
      </c>
      <c r="F9" s="11">
        <v>4302.53</v>
      </c>
      <c r="G9" s="11">
        <v>1277.55</v>
      </c>
      <c r="H9" s="11">
        <v>1312</v>
      </c>
      <c r="I9" s="11">
        <v>814.76</v>
      </c>
      <c r="J9" s="11">
        <v>2901.49</v>
      </c>
      <c r="K9" s="11">
        <v>2848.32</v>
      </c>
      <c r="L9" s="11">
        <v>379.23</v>
      </c>
      <c r="M9" s="11">
        <v>15676</v>
      </c>
      <c r="N9" s="11">
        <v>253.48</v>
      </c>
      <c r="O9">
        <v>243.6096303070575</v>
      </c>
      <c r="P9">
        <v>418.91503560139211</v>
      </c>
      <c r="Q9">
        <v>236.68975967314987</v>
      </c>
      <c r="R9">
        <v>238.01273007784431</v>
      </c>
      <c r="S9">
        <v>263.35416666666669</v>
      </c>
      <c r="T9">
        <v>1854.3579066906407</v>
      </c>
      <c r="U9" s="1">
        <f t="shared" si="0"/>
        <v>2066.501351545377</v>
      </c>
    </row>
    <row r="10" spans="1:21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 s="10">
        <v>2574.86</v>
      </c>
      <c r="G10" s="10">
        <v>1252</v>
      </c>
      <c r="H10" s="10">
        <v>1267</v>
      </c>
      <c r="I10" s="10">
        <v>906.4</v>
      </c>
      <c r="J10" s="10">
        <v>6709.77</v>
      </c>
      <c r="K10" s="10">
        <v>6709.77</v>
      </c>
      <c r="L10" s="10">
        <v>504.26</v>
      </c>
      <c r="M10" s="10">
        <v>7240</v>
      </c>
      <c r="N10" s="10">
        <v>377.36</v>
      </c>
      <c r="O10">
        <v>145.78880163355751</v>
      </c>
      <c r="P10">
        <v>404.54676075225899</v>
      </c>
      <c r="Q10">
        <v>263.31140233656907</v>
      </c>
      <c r="R10">
        <v>560.68513225143852</v>
      </c>
      <c r="S10">
        <v>350.18055555555554</v>
      </c>
      <c r="T10">
        <v>856.43985994132674</v>
      </c>
      <c r="U10" s="1">
        <f t="shared" si="0"/>
        <v>2041.6994349596264</v>
      </c>
    </row>
    <row r="11" spans="1:21" x14ac:dyDescent="0.25">
      <c r="A11" s="1" t="s">
        <v>63</v>
      </c>
      <c r="B11" s="1" t="s">
        <v>64</v>
      </c>
      <c r="C11">
        <v>2</v>
      </c>
      <c r="D11">
        <v>1200</v>
      </c>
      <c r="E11" s="1" t="s">
        <v>65</v>
      </c>
      <c r="F11" s="10">
        <v>3650</v>
      </c>
      <c r="G11" s="10">
        <v>613.5</v>
      </c>
      <c r="H11" s="10">
        <v>1227</v>
      </c>
      <c r="I11" s="10"/>
      <c r="J11" s="10">
        <v>6182</v>
      </c>
      <c r="K11" s="10">
        <v>12364</v>
      </c>
      <c r="L11" s="10"/>
      <c r="M11" s="10"/>
      <c r="N11" s="10">
        <v>413.33</v>
      </c>
      <c r="O11">
        <v>413.32664763325761</v>
      </c>
      <c r="P11">
        <v>391.77496088636286</v>
      </c>
      <c r="R11">
        <v>1033.1667069298628</v>
      </c>
      <c r="U11" s="1">
        <f t="shared" si="0"/>
        <v>3811.52530876733</v>
      </c>
    </row>
    <row r="12" spans="1:21" s="9" customFormat="1" x14ac:dyDescent="0.25">
      <c r="A12" s="8" t="s">
        <v>118</v>
      </c>
      <c r="B12" s="8" t="s">
        <v>119</v>
      </c>
      <c r="C12" s="9">
        <v>4</v>
      </c>
      <c r="D12" s="9">
        <v>1000</v>
      </c>
      <c r="E12" s="8" t="s">
        <v>120</v>
      </c>
      <c r="F12" s="12">
        <v>1482.19</v>
      </c>
      <c r="G12" s="12">
        <v>925.99</v>
      </c>
      <c r="H12" s="12">
        <v>3518.76</v>
      </c>
      <c r="I12" s="12">
        <v>132.01</v>
      </c>
      <c r="J12" s="12">
        <v>1803.86</v>
      </c>
      <c r="K12" s="12">
        <v>7212</v>
      </c>
      <c r="L12" s="12"/>
      <c r="M12" s="12"/>
      <c r="N12" s="12">
        <v>469.17</v>
      </c>
      <c r="O12" s="9">
        <v>335.68691718111677</v>
      </c>
      <c r="P12" s="9">
        <v>1123.5224624030141</v>
      </c>
      <c r="Q12" s="9">
        <v>153.39690301169676</v>
      </c>
      <c r="R12" s="9">
        <v>602.65272487691448</v>
      </c>
      <c r="U12" s="8">
        <f t="shared" si="0"/>
        <v>1492.7566638286562</v>
      </c>
    </row>
    <row r="13" spans="1:21" x14ac:dyDescent="0.25">
      <c r="A13" s="1" t="s">
        <v>36</v>
      </c>
      <c r="B13" s="1" t="s">
        <v>37</v>
      </c>
      <c r="C13">
        <v>4</v>
      </c>
      <c r="D13">
        <v>1344</v>
      </c>
      <c r="E13" s="1" t="s">
        <v>28</v>
      </c>
      <c r="F13" s="10">
        <v>2370</v>
      </c>
      <c r="G13" s="10">
        <v>700.6</v>
      </c>
      <c r="H13" s="10">
        <v>1854</v>
      </c>
      <c r="I13" s="10">
        <v>174.04</v>
      </c>
      <c r="J13" s="10">
        <v>3840.98</v>
      </c>
      <c r="K13" s="10">
        <v>15370.82</v>
      </c>
      <c r="L13" s="10">
        <v>169.22</v>
      </c>
      <c r="M13" s="10"/>
      <c r="N13" s="10">
        <v>536.76</v>
      </c>
      <c r="O13">
        <v>536.75844103606607</v>
      </c>
      <c r="P13">
        <v>591.97292378428426</v>
      </c>
      <c r="Q13">
        <v>202.23617150333843</v>
      </c>
      <c r="R13">
        <v>1284.4240927055705</v>
      </c>
      <c r="S13">
        <v>470.05555555555554</v>
      </c>
      <c r="U13" s="1">
        <f t="shared" si="0"/>
        <v>1147.4431445559908</v>
      </c>
    </row>
    <row r="14" spans="1:21" x14ac:dyDescent="0.25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 s="10">
        <v>2469</v>
      </c>
      <c r="G14" s="10">
        <v>997.2</v>
      </c>
      <c r="H14" s="10">
        <v>2779.8</v>
      </c>
      <c r="I14" s="10">
        <v>180</v>
      </c>
      <c r="J14" s="10">
        <v>3841</v>
      </c>
      <c r="K14" s="10">
        <v>15363.93</v>
      </c>
      <c r="L14" s="10"/>
      <c r="M14" s="10">
        <v>4621</v>
      </c>
      <c r="N14" s="10">
        <v>559.17999999999995</v>
      </c>
      <c r="O14">
        <v>559.17999616795237</v>
      </c>
      <c r="P14">
        <v>887.57623168044961</v>
      </c>
      <c r="Q14">
        <v>209.16174942887218</v>
      </c>
      <c r="R14">
        <v>1283.848347104572</v>
      </c>
      <c r="T14">
        <v>546.63102110343527</v>
      </c>
      <c r="U14" s="1">
        <f t="shared" si="0"/>
        <v>2446.8598050565461</v>
      </c>
    </row>
    <row r="15" spans="1:21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 s="10">
        <v>2949.12</v>
      </c>
      <c r="G15" s="10">
        <v>980.26</v>
      </c>
      <c r="H15" s="10">
        <v>3798</v>
      </c>
      <c r="I15" s="10">
        <v>163.44</v>
      </c>
      <c r="J15" s="10">
        <v>3869.72</v>
      </c>
      <c r="K15" s="10">
        <v>14901.28</v>
      </c>
      <c r="L15" s="10">
        <v>191.59</v>
      </c>
      <c r="M15" s="10">
        <v>6597</v>
      </c>
      <c r="N15" s="10">
        <v>724.15</v>
      </c>
      <c r="O15">
        <v>667.91774414695487</v>
      </c>
      <c r="P15">
        <v>1212.6823972668349</v>
      </c>
      <c r="Q15">
        <v>189.91886848141596</v>
      </c>
      <c r="R15">
        <v>1245.1881580912186</v>
      </c>
      <c r="S15">
        <v>532.19444444444446</v>
      </c>
      <c r="T15">
        <v>780.37759061228348</v>
      </c>
      <c r="U15" s="1">
        <f t="shared" si="0"/>
        <v>1804.0896260011675</v>
      </c>
    </row>
    <row r="16" spans="1:21" s="7" customFormat="1" x14ac:dyDescent="0.25">
      <c r="A16" s="6" t="s">
        <v>59</v>
      </c>
      <c r="B16" s="6" t="s">
        <v>60</v>
      </c>
      <c r="C16" s="7">
        <v>4</v>
      </c>
      <c r="D16" s="7">
        <v>800</v>
      </c>
      <c r="E16" s="6" t="s">
        <v>46</v>
      </c>
      <c r="F16" s="11">
        <v>3548.8</v>
      </c>
      <c r="G16" s="11">
        <v>938.12</v>
      </c>
      <c r="H16" s="11">
        <v>2455</v>
      </c>
      <c r="I16" s="11">
        <v>674.68</v>
      </c>
      <c r="J16" s="11">
        <v>2364.2399999999998</v>
      </c>
      <c r="K16" s="11">
        <v>8458.44</v>
      </c>
      <c r="L16" s="11"/>
      <c r="M16" s="11">
        <v>35782</v>
      </c>
      <c r="N16" s="11">
        <v>783.98</v>
      </c>
      <c r="O16" s="7">
        <v>803.73348335392041</v>
      </c>
      <c r="P16" s="7">
        <v>783.86921676937322</v>
      </c>
      <c r="Q16" s="7">
        <v>783.98471724817489</v>
      </c>
      <c r="R16" s="7">
        <v>706.8083630349264</v>
      </c>
      <c r="T16" s="7">
        <v>4232.7529100028387</v>
      </c>
      <c r="U16" s="6">
        <f t="shared" si="0"/>
        <v>4467.2180182357297</v>
      </c>
    </row>
    <row r="17" spans="1:21" x14ac:dyDescent="0.25">
      <c r="A17" s="1" t="s">
        <v>144</v>
      </c>
      <c r="B17" s="1" t="s">
        <v>145</v>
      </c>
      <c r="C17">
        <v>2</v>
      </c>
      <c r="D17">
        <v>2000</v>
      </c>
      <c r="E17" s="1" t="s">
        <v>146</v>
      </c>
      <c r="F17" s="10">
        <v>5997.91</v>
      </c>
      <c r="G17" s="10">
        <v>2027.2</v>
      </c>
      <c r="H17" s="10">
        <v>3875</v>
      </c>
      <c r="I17" s="10">
        <v>1297.74</v>
      </c>
      <c r="J17" s="10">
        <v>5846.7</v>
      </c>
      <c r="K17" s="10">
        <v>11637.44</v>
      </c>
      <c r="L17" s="10">
        <v>513.04</v>
      </c>
      <c r="M17" s="10">
        <v>12183</v>
      </c>
      <c r="N17" s="10">
        <v>863.22</v>
      </c>
      <c r="O17">
        <v>679.20439263177866</v>
      </c>
      <c r="P17">
        <v>1237.2681120086847</v>
      </c>
      <c r="Q17">
        <v>753.99324639951283</v>
      </c>
      <c r="R17">
        <v>972.4535394608431</v>
      </c>
      <c r="S17">
        <v>712.55555555555543</v>
      </c>
      <c r="T17">
        <v>1441.1611621084508</v>
      </c>
      <c r="U17" s="1">
        <f t="shared" si="0"/>
        <v>3604.7103881698731</v>
      </c>
    </row>
    <row r="18" spans="1:21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 s="10">
        <v>4495.03</v>
      </c>
      <c r="G18" s="10">
        <v>1305.1600000000001</v>
      </c>
      <c r="H18" s="10">
        <v>4291</v>
      </c>
      <c r="I18" s="10">
        <v>268.73</v>
      </c>
      <c r="J18" s="10">
        <v>6109.07</v>
      </c>
      <c r="K18" s="10">
        <v>24162.55</v>
      </c>
      <c r="L18" s="10"/>
      <c r="M18" s="10">
        <v>3276</v>
      </c>
      <c r="N18" s="10">
        <v>1018.04</v>
      </c>
      <c r="O18">
        <v>1018.0359895402312</v>
      </c>
      <c r="P18">
        <v>1370.0948306140042</v>
      </c>
      <c r="Q18">
        <v>312.26687180011572</v>
      </c>
      <c r="R18">
        <v>2019.0830002044772</v>
      </c>
      <c r="T18">
        <v>387.52720734361691</v>
      </c>
      <c r="U18" s="1">
        <f t="shared" si="0"/>
        <v>3331.3386539131911</v>
      </c>
    </row>
    <row r="19" spans="1:21" x14ac:dyDescent="0.25">
      <c r="A19" s="1" t="s">
        <v>130</v>
      </c>
      <c r="B19" s="1" t="s">
        <v>131</v>
      </c>
      <c r="C19">
        <v>2</v>
      </c>
      <c r="D19">
        <v>1100</v>
      </c>
      <c r="E19" s="1" t="s">
        <v>7</v>
      </c>
      <c r="F19" s="10">
        <v>10749.76</v>
      </c>
      <c r="G19" s="10">
        <v>3883.39</v>
      </c>
      <c r="H19" s="10">
        <v>7567</v>
      </c>
      <c r="I19" s="10">
        <v>1999.76</v>
      </c>
      <c r="J19" s="10">
        <v>12503.12</v>
      </c>
      <c r="K19" s="10">
        <v>3591.86</v>
      </c>
      <c r="L19" s="10">
        <v>964.39</v>
      </c>
      <c r="M19" s="10">
        <v>23073</v>
      </c>
      <c r="N19" s="10">
        <v>1278.3699999999999</v>
      </c>
      <c r="O19">
        <v>1217.304729770435</v>
      </c>
      <c r="P19">
        <v>2416.1052396308946</v>
      </c>
      <c r="Q19">
        <v>1161.8702778830041</v>
      </c>
      <c r="R19">
        <v>300.14478873771412</v>
      </c>
      <c r="S19">
        <v>1339.4305555555554</v>
      </c>
      <c r="T19">
        <v>2729.3697359704743</v>
      </c>
      <c r="U19" s="1">
        <f t="shared" si="0"/>
        <v>4849.1180552941278</v>
      </c>
    </row>
    <row r="20" spans="1:21" x14ac:dyDescent="0.25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 s="10">
        <v>4677.3</v>
      </c>
      <c r="G20" s="10">
        <v>2085.2399999999998</v>
      </c>
      <c r="H20" s="10">
        <v>6636</v>
      </c>
      <c r="I20" s="10">
        <v>1021.44</v>
      </c>
      <c r="J20" s="10">
        <v>6893.09</v>
      </c>
      <c r="K20" s="10">
        <v>23814.68</v>
      </c>
      <c r="L20" s="10">
        <v>509.44</v>
      </c>
      <c r="M20" s="10">
        <v>11934</v>
      </c>
      <c r="N20" s="10">
        <v>1413.41</v>
      </c>
      <c r="O20">
        <v>1059.3165638219375</v>
      </c>
      <c r="P20">
        <v>2118.8415977521631</v>
      </c>
      <c r="Q20">
        <v>1186.9232074257068</v>
      </c>
      <c r="R20">
        <v>1990.0141145412865</v>
      </c>
      <c r="S20">
        <v>1415.1111111111111</v>
      </c>
      <c r="T20">
        <v>1411.7062553231758</v>
      </c>
      <c r="U20" s="1">
        <f t="shared" si="0"/>
        <v>4076.677737207579</v>
      </c>
    </row>
    <row r="21" spans="1:21" x14ac:dyDescent="0.25">
      <c r="A21" s="1" t="s">
        <v>12</v>
      </c>
      <c r="B21" s="1" t="s">
        <v>13</v>
      </c>
      <c r="C21">
        <v>2</v>
      </c>
      <c r="D21">
        <v>2530</v>
      </c>
      <c r="E21" s="1" t="s">
        <v>7</v>
      </c>
      <c r="F21" s="10">
        <v>13308.91</v>
      </c>
      <c r="G21" s="10">
        <v>2910.33</v>
      </c>
      <c r="H21" s="10">
        <v>5195</v>
      </c>
      <c r="I21" s="10">
        <v>1816.02</v>
      </c>
      <c r="J21" s="10">
        <v>12481.28</v>
      </c>
      <c r="K21" s="10">
        <v>23950.66</v>
      </c>
      <c r="L21" s="10">
        <v>1051.93</v>
      </c>
      <c r="M21" s="10">
        <v>24236</v>
      </c>
      <c r="N21" s="10">
        <v>1582.92</v>
      </c>
      <c r="O21">
        <v>1507.1033298500654</v>
      </c>
      <c r="P21">
        <v>1658.737507583256</v>
      </c>
      <c r="Q21">
        <v>1055.1164449939458</v>
      </c>
      <c r="R21">
        <v>2001.3769428175985</v>
      </c>
      <c r="S21">
        <v>1461.0138888888889</v>
      </c>
      <c r="T21">
        <v>2866.9442604334249</v>
      </c>
      <c r="U21" s="1">
        <f t="shared" si="0"/>
        <v>6517.8194053238058</v>
      </c>
    </row>
    <row r="22" spans="1:21" s="9" customFormat="1" x14ac:dyDescent="0.25">
      <c r="A22" s="8" t="s">
        <v>121</v>
      </c>
      <c r="B22" s="8" t="s">
        <v>122</v>
      </c>
      <c r="C22" s="9">
        <v>8</v>
      </c>
      <c r="D22" s="9">
        <v>2000</v>
      </c>
      <c r="E22" s="8" t="s">
        <v>120</v>
      </c>
      <c r="F22" s="12">
        <v>3490.52</v>
      </c>
      <c r="G22" s="12">
        <v>2252.5</v>
      </c>
      <c r="H22" s="12">
        <v>17119</v>
      </c>
      <c r="I22" s="12">
        <v>920.48</v>
      </c>
      <c r="J22" s="12">
        <v>4239.3999999999996</v>
      </c>
      <c r="K22" s="12">
        <v>32219.439999999999</v>
      </c>
      <c r="L22" s="12"/>
      <c r="M22" s="12"/>
      <c r="N22" s="12">
        <v>2415.7800000000002</v>
      </c>
      <c r="O22" s="9">
        <v>1581.0684165444804</v>
      </c>
      <c r="P22" s="9">
        <v>5466.0110476068839</v>
      </c>
      <c r="Q22" s="9">
        <v>2139.213412380981</v>
      </c>
      <c r="R22" s="9">
        <v>2692.3368427632076</v>
      </c>
      <c r="U22" s="8">
        <f t="shared" si="0"/>
        <v>6488.2147628616522</v>
      </c>
    </row>
    <row r="23" spans="1:21" s="7" customFormat="1" x14ac:dyDescent="0.25">
      <c r="A23" s="6" t="s">
        <v>51</v>
      </c>
      <c r="B23" s="6" t="s">
        <v>52</v>
      </c>
      <c r="C23" s="7">
        <v>8</v>
      </c>
      <c r="D23" s="7">
        <v>1200</v>
      </c>
      <c r="E23" s="6" t="s">
        <v>46</v>
      </c>
      <c r="F23" s="11">
        <v>3554.46</v>
      </c>
      <c r="G23" s="11">
        <v>1545.92</v>
      </c>
      <c r="H23" s="11">
        <v>12420</v>
      </c>
      <c r="I23" s="11">
        <v>1005.79</v>
      </c>
      <c r="J23" s="11">
        <v>3413.36</v>
      </c>
      <c r="K23" s="11">
        <v>26396.83</v>
      </c>
      <c r="L23" s="11">
        <v>469.46</v>
      </c>
      <c r="M23" s="11">
        <v>302580</v>
      </c>
      <c r="N23" s="11">
        <v>2472.79</v>
      </c>
      <c r="O23" s="7">
        <v>1610.0307243249413</v>
      </c>
      <c r="P23" s="7">
        <v>3965.6438583607392</v>
      </c>
      <c r="Q23" s="7">
        <v>2337.4755106451707</v>
      </c>
      <c r="R23" s="7">
        <v>2205.7850149213373</v>
      </c>
      <c r="S23" s="7">
        <v>2608.1111111111109</v>
      </c>
      <c r="T23" s="7">
        <v>35793.034920034072</v>
      </c>
      <c r="U23" s="6">
        <f t="shared" si="0"/>
        <v>7417.0667617734125</v>
      </c>
    </row>
    <row r="24" spans="1:21" x14ac:dyDescent="0.25">
      <c r="A24" s="1" t="s">
        <v>14</v>
      </c>
      <c r="B24" s="1" t="s">
        <v>15</v>
      </c>
      <c r="C24">
        <v>4</v>
      </c>
      <c r="D24">
        <v>2133</v>
      </c>
      <c r="E24" s="1" t="s">
        <v>7</v>
      </c>
      <c r="F24" s="10">
        <v>10919.4</v>
      </c>
      <c r="G24" s="10">
        <v>2824.97</v>
      </c>
      <c r="H24" s="10">
        <v>8837</v>
      </c>
      <c r="I24" s="10">
        <v>2155.62</v>
      </c>
      <c r="J24" s="10">
        <v>9980.9500000000007</v>
      </c>
      <c r="K24" s="10">
        <v>24252.71</v>
      </c>
      <c r="L24" s="10">
        <v>1002.61</v>
      </c>
      <c r="M24" s="10">
        <v>25115</v>
      </c>
      <c r="N24" s="10">
        <v>2644.94</v>
      </c>
      <c r="O24">
        <v>2473.0295869405991</v>
      </c>
      <c r="P24">
        <v>2821.6098853730959</v>
      </c>
      <c r="Q24">
        <v>2504.8513905770301</v>
      </c>
      <c r="R24">
        <v>2026.6169948904039</v>
      </c>
      <c r="S24">
        <v>2785.0277777777778</v>
      </c>
      <c r="T24">
        <v>2970.9236301693954</v>
      </c>
      <c r="U24" s="1">
        <f t="shared" si="0"/>
        <v>7090.0650616849616</v>
      </c>
    </row>
    <row r="25" spans="1:21" x14ac:dyDescent="0.25">
      <c r="A25" s="1" t="s">
        <v>29</v>
      </c>
      <c r="B25" s="1" t="s">
        <v>30</v>
      </c>
      <c r="C25">
        <v>6</v>
      </c>
      <c r="D25">
        <v>1800</v>
      </c>
      <c r="E25" s="1" t="s">
        <v>28</v>
      </c>
      <c r="F25" s="10">
        <v>8230</v>
      </c>
      <c r="G25" s="10">
        <v>2136.98</v>
      </c>
      <c r="H25" s="10">
        <v>9931</v>
      </c>
      <c r="I25" s="10">
        <v>845.09</v>
      </c>
      <c r="J25" s="10">
        <v>10256.93</v>
      </c>
      <c r="K25" s="10">
        <v>52974.87</v>
      </c>
      <c r="L25" s="10">
        <v>673.61</v>
      </c>
      <c r="M25" s="10">
        <v>23657</v>
      </c>
      <c r="N25" s="10">
        <v>2802.58</v>
      </c>
      <c r="O25">
        <v>2795.8999808397621</v>
      </c>
      <c r="P25">
        <v>3170.9186117053546</v>
      </c>
      <c r="Q25">
        <v>1473.0041902070466</v>
      </c>
      <c r="R25">
        <v>4426.7123898364271</v>
      </c>
      <c r="S25">
        <v>2806.708333333333</v>
      </c>
      <c r="T25">
        <v>2798.4527301977855</v>
      </c>
      <c r="U25" s="1">
        <f t="shared" si="0"/>
        <v>6227.1450105460617</v>
      </c>
    </row>
    <row r="26" spans="1:21" s="7" customFormat="1" x14ac:dyDescent="0.25">
      <c r="A26" s="6" t="s">
        <v>47</v>
      </c>
      <c r="B26" s="6" t="s">
        <v>48</v>
      </c>
      <c r="C26" s="7">
        <v>8</v>
      </c>
      <c r="D26" s="7">
        <v>1550</v>
      </c>
      <c r="E26" s="6" t="s">
        <v>46</v>
      </c>
      <c r="F26" s="11">
        <v>5357.45</v>
      </c>
      <c r="G26" s="11">
        <v>1703.75</v>
      </c>
      <c r="H26" s="11">
        <v>14571.94</v>
      </c>
      <c r="I26" s="11">
        <v>1269.79</v>
      </c>
      <c r="J26" s="11">
        <v>4359.51</v>
      </c>
      <c r="K26" s="11">
        <v>34485.24</v>
      </c>
      <c r="L26" s="11">
        <v>472.24</v>
      </c>
      <c r="M26" s="11">
        <v>336469</v>
      </c>
      <c r="N26" s="11">
        <v>2916.34</v>
      </c>
      <c r="O26" s="7">
        <v>2426.7143543701873</v>
      </c>
      <c r="P26" s="7">
        <v>4652.7475334461506</v>
      </c>
      <c r="Q26" s="7">
        <v>2951.0166423031956</v>
      </c>
      <c r="R26" s="7">
        <v>2881.6727473702672</v>
      </c>
      <c r="S26" s="7">
        <v>2623.5555555555557</v>
      </c>
      <c r="T26" s="7">
        <v>39801.859562789818</v>
      </c>
      <c r="U26" s="6">
        <f t="shared" si="0"/>
        <v>9032.848938050076</v>
      </c>
    </row>
    <row r="27" spans="1:21" s="7" customFormat="1" x14ac:dyDescent="0.25">
      <c r="A27" s="6" t="s">
        <v>57</v>
      </c>
      <c r="B27" s="6" t="s">
        <v>58</v>
      </c>
      <c r="C27" s="7">
        <v>16</v>
      </c>
      <c r="D27" s="7">
        <v>750</v>
      </c>
      <c r="E27" s="6" t="s">
        <v>46</v>
      </c>
      <c r="F27" s="11">
        <v>3329.51</v>
      </c>
      <c r="G27" s="11">
        <v>970.8</v>
      </c>
      <c r="H27" s="11">
        <v>15790</v>
      </c>
      <c r="I27" s="11">
        <v>632.51</v>
      </c>
      <c r="J27" s="11">
        <v>2216.48</v>
      </c>
      <c r="K27" s="11">
        <v>34457.870000000003</v>
      </c>
      <c r="L27" s="11"/>
      <c r="M27" s="11">
        <v>133304</v>
      </c>
      <c r="N27" s="11">
        <v>3016.27</v>
      </c>
      <c r="O27" s="7">
        <v>3016.2744253400715</v>
      </c>
      <c r="P27" s="7">
        <v>5041.6679970624855</v>
      </c>
      <c r="Q27" s="7">
        <v>2939.9310695834656</v>
      </c>
      <c r="R27" s="7">
        <v>2879.3856418406112</v>
      </c>
      <c r="T27" s="7">
        <v>15768.903189173843</v>
      </c>
      <c r="U27" s="6">
        <f t="shared" si="0"/>
        <v>10884.094199430219</v>
      </c>
    </row>
    <row r="28" spans="1:21" x14ac:dyDescent="0.25">
      <c r="A28" s="1" t="s">
        <v>18</v>
      </c>
      <c r="B28" s="1" t="s">
        <v>19</v>
      </c>
      <c r="C28">
        <v>4</v>
      </c>
      <c r="D28">
        <v>2600</v>
      </c>
      <c r="E28" s="1" t="s">
        <v>7</v>
      </c>
      <c r="F28" s="10">
        <v>11455.81</v>
      </c>
      <c r="G28" s="10">
        <v>3718.16</v>
      </c>
      <c r="H28" s="10">
        <v>12113</v>
      </c>
      <c r="I28" s="10">
        <v>1750.03</v>
      </c>
      <c r="J28" s="10">
        <v>11810.56</v>
      </c>
      <c r="K28" s="10">
        <v>41666.67</v>
      </c>
      <c r="L28" s="10">
        <v>1028.44</v>
      </c>
      <c r="M28" s="10">
        <v>42202</v>
      </c>
      <c r="N28" s="10">
        <v>3169.27</v>
      </c>
      <c r="O28">
        <v>2594.5159140950955</v>
      </c>
      <c r="P28">
        <v>3867.6202943899866</v>
      </c>
      <c r="Q28">
        <v>2033.551868627829</v>
      </c>
      <c r="R28">
        <v>3481.7709667286726</v>
      </c>
      <c r="S28">
        <v>2856.7777777777778</v>
      </c>
      <c r="T28">
        <v>4992.1926753099269</v>
      </c>
      <c r="U28" s="1">
        <f t="shared" si="0"/>
        <v>8718.4102229519522</v>
      </c>
    </row>
    <row r="29" spans="1:21" s="7" customFormat="1" x14ac:dyDescent="0.25">
      <c r="A29" s="6" t="s">
        <v>53</v>
      </c>
      <c r="B29" s="6" t="s">
        <v>54</v>
      </c>
      <c r="C29" s="7">
        <v>8</v>
      </c>
      <c r="D29" s="7">
        <v>1300</v>
      </c>
      <c r="E29" s="6" t="s">
        <v>46</v>
      </c>
      <c r="F29" s="11">
        <v>7779.4</v>
      </c>
      <c r="G29" s="11">
        <v>1748.37</v>
      </c>
      <c r="H29" s="11">
        <v>13818</v>
      </c>
      <c r="I29" s="11">
        <v>1075.27</v>
      </c>
      <c r="J29" s="11">
        <v>4907.57</v>
      </c>
      <c r="K29" s="11">
        <v>35395.620000000003</v>
      </c>
      <c r="L29" s="11">
        <v>511.43</v>
      </c>
      <c r="M29" s="11">
        <v>160334</v>
      </c>
      <c r="N29" s="11">
        <v>3240.75</v>
      </c>
      <c r="O29" s="7">
        <v>3523.7625453130568</v>
      </c>
      <c r="P29" s="7">
        <v>4412.0182636738082</v>
      </c>
      <c r="Q29" s="7">
        <v>2498.9483812042599</v>
      </c>
      <c r="R29" s="7">
        <v>2957.7463729489482</v>
      </c>
      <c r="S29" s="7">
        <v>2841.2777777777778</v>
      </c>
      <c r="T29" s="7">
        <v>18966.357528153687</v>
      </c>
      <c r="U29" s="6">
        <f t="shared" si="0"/>
        <v>8335.7566687402232</v>
      </c>
    </row>
    <row r="30" spans="1:21" s="7" customFormat="1" x14ac:dyDescent="0.25">
      <c r="A30" s="6" t="s">
        <v>49</v>
      </c>
      <c r="B30" s="6" t="s">
        <v>50</v>
      </c>
      <c r="C30" s="7">
        <v>8</v>
      </c>
      <c r="D30" s="7">
        <v>1500</v>
      </c>
      <c r="E30" s="6" t="s">
        <v>46</v>
      </c>
      <c r="F30" s="11">
        <v>8974.7800000000007</v>
      </c>
      <c r="G30" s="11">
        <v>2037.62</v>
      </c>
      <c r="H30" s="11">
        <v>16194</v>
      </c>
      <c r="I30" s="11">
        <v>1257.24</v>
      </c>
      <c r="J30" s="11">
        <v>5510.19</v>
      </c>
      <c r="K30" s="11">
        <v>39941.9</v>
      </c>
      <c r="L30" s="11"/>
      <c r="M30" s="11">
        <v>325615.15999999997</v>
      </c>
      <c r="N30" s="11">
        <v>4065.22</v>
      </c>
      <c r="O30" s="7">
        <v>4065.2227185161732</v>
      </c>
      <c r="P30" s="7">
        <v>5170.6631757080368</v>
      </c>
      <c r="Q30" s="7">
        <v>2921.8501983550586</v>
      </c>
      <c r="R30" s="7">
        <v>3337.6448796119289</v>
      </c>
      <c r="T30" s="7">
        <v>38517.928456515561</v>
      </c>
      <c r="U30" s="6">
        <f t="shared" si="0"/>
        <v>18844.555356839508</v>
      </c>
    </row>
    <row r="31" spans="1:21" x14ac:dyDescent="0.25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 s="10">
        <v>22076.97</v>
      </c>
      <c r="G31" s="10">
        <v>5729.52</v>
      </c>
      <c r="H31" s="10">
        <v>31319</v>
      </c>
      <c r="I31" s="10">
        <v>4302.8900000000003</v>
      </c>
      <c r="J31" s="10">
        <v>22692.89</v>
      </c>
      <c r="K31" s="10">
        <v>119670.91</v>
      </c>
      <c r="L31" s="10">
        <v>1800</v>
      </c>
      <c r="M31" s="10">
        <v>84536</v>
      </c>
      <c r="N31" s="10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 s="1">
        <f t="shared" si="0"/>
        <v>19452.185324711769</v>
      </c>
    </row>
    <row r="32" spans="1:21" s="7" customFormat="1" x14ac:dyDescent="0.25">
      <c r="A32" s="6" t="s">
        <v>55</v>
      </c>
      <c r="B32" s="6" t="s">
        <v>56</v>
      </c>
      <c r="C32" s="7">
        <v>32</v>
      </c>
      <c r="D32" s="7">
        <v>1300</v>
      </c>
      <c r="E32" s="6" t="s">
        <v>46</v>
      </c>
      <c r="F32" s="11">
        <v>5844.82</v>
      </c>
      <c r="G32" s="11">
        <v>1647.51</v>
      </c>
      <c r="H32" s="11">
        <v>53563</v>
      </c>
      <c r="I32" s="11">
        <v>1089.02</v>
      </c>
      <c r="J32" s="11">
        <v>3813.64</v>
      </c>
      <c r="K32" s="11">
        <v>117885.43</v>
      </c>
      <c r="L32" s="11"/>
      <c r="M32" s="11">
        <v>461200</v>
      </c>
      <c r="N32" s="11">
        <v>10589.9</v>
      </c>
      <c r="O32" s="7">
        <v>10589.895261895086</v>
      </c>
      <c r="P32" s="7">
        <v>17102.397905424819</v>
      </c>
      <c r="Q32" s="7">
        <v>10123.614593912462</v>
      </c>
      <c r="R32" s="7">
        <v>9850.8008337197389</v>
      </c>
      <c r="T32" s="7">
        <v>54556.638591842529</v>
      </c>
      <c r="U32" s="6">
        <f t="shared" si="0"/>
        <v>28418.703708156183</v>
      </c>
    </row>
    <row r="33" spans="1:21" x14ac:dyDescent="0.25">
      <c r="A33" s="1" t="s">
        <v>8</v>
      </c>
      <c r="B33" s="1" t="s">
        <v>9</v>
      </c>
      <c r="C33">
        <v>8</v>
      </c>
      <c r="D33">
        <v>2400</v>
      </c>
      <c r="E33" s="1" t="s">
        <v>7</v>
      </c>
      <c r="F33" s="10">
        <v>22987.48</v>
      </c>
      <c r="G33" s="10">
        <v>5326.9</v>
      </c>
      <c r="H33" s="10">
        <v>35234</v>
      </c>
      <c r="I33" s="10">
        <v>4915.84</v>
      </c>
      <c r="J33" s="10">
        <v>24295.43</v>
      </c>
      <c r="K33" s="10">
        <v>123260.23</v>
      </c>
      <c r="L33" s="10">
        <v>2071.2600000000002</v>
      </c>
      <c r="M33" s="10">
        <v>81235</v>
      </c>
      <c r="N33" s="10">
        <v>10831.23</v>
      </c>
      <c r="O33">
        <v>10412.425255820885</v>
      </c>
      <c r="P33">
        <v>11250.039911874581</v>
      </c>
      <c r="Q33">
        <v>11424.507714582523</v>
      </c>
      <c r="R33">
        <v>10299.932539996562</v>
      </c>
      <c r="S33">
        <v>11507</v>
      </c>
      <c r="T33">
        <v>9609.5154726980218</v>
      </c>
      <c r="U33" s="1">
        <f t="shared" si="0"/>
        <v>20867.734619373561</v>
      </c>
    </row>
    <row r="34" spans="1:21" x14ac:dyDescent="0.25">
      <c r="A34" s="1" t="s">
        <v>26</v>
      </c>
      <c r="B34" s="1" t="s">
        <v>27</v>
      </c>
      <c r="C34">
        <v>16</v>
      </c>
      <c r="D34">
        <v>2300</v>
      </c>
      <c r="E34" s="1" t="s">
        <v>28</v>
      </c>
      <c r="F34" s="10">
        <v>11377.63</v>
      </c>
      <c r="G34" s="10">
        <v>2851.8</v>
      </c>
      <c r="H34" s="10">
        <v>44741</v>
      </c>
      <c r="I34" s="10">
        <v>1548.65</v>
      </c>
      <c r="J34" s="10"/>
      <c r="K34" s="10"/>
      <c r="L34" s="10"/>
      <c r="M34" s="10">
        <v>117449</v>
      </c>
      <c r="N34" s="10">
        <v>12100.3</v>
      </c>
      <c r="O34">
        <v>10307.238719806204</v>
      </c>
      <c r="P34">
        <v>14285.577445001436</v>
      </c>
      <c r="Q34">
        <v>7198.1854056227321</v>
      </c>
      <c r="T34">
        <v>13893.370871581337</v>
      </c>
      <c r="U34" s="1">
        <f t="shared" si="0"/>
        <v>17443.756808964015</v>
      </c>
    </row>
    <row r="35" spans="1:21" s="7" customFormat="1" x14ac:dyDescent="0.25">
      <c r="A35" s="6" t="s">
        <v>44</v>
      </c>
      <c r="B35" s="6" t="s">
        <v>45</v>
      </c>
      <c r="C35" s="7">
        <v>16</v>
      </c>
      <c r="D35" s="7">
        <v>2000</v>
      </c>
      <c r="E35" s="6" t="s">
        <v>46</v>
      </c>
      <c r="F35" s="11">
        <v>11965</v>
      </c>
      <c r="G35" s="11">
        <v>2717</v>
      </c>
      <c r="H35" s="11">
        <v>43184</v>
      </c>
      <c r="I35" s="11"/>
      <c r="J35" s="11">
        <v>7346</v>
      </c>
      <c r="K35" s="11">
        <v>106512</v>
      </c>
      <c r="L35" s="11"/>
      <c r="M35" s="11">
        <v>868307.1</v>
      </c>
      <c r="N35" s="11">
        <v>12313.89</v>
      </c>
      <c r="O35" s="7">
        <v>10839.34978396039</v>
      </c>
      <c r="P35" s="7">
        <v>13788.435135221431</v>
      </c>
      <c r="R35" s="7">
        <v>8900.4086289642146</v>
      </c>
      <c r="T35" s="7">
        <v>102714.47667266017</v>
      </c>
      <c r="U35" s="6">
        <f t="shared" si="0"/>
        <v>83143.224878715628</v>
      </c>
    </row>
    <row r="36" spans="1:21" x14ac:dyDescent="0.25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 s="10">
        <v>28977.31</v>
      </c>
      <c r="G36" s="10">
        <v>7778.09</v>
      </c>
      <c r="H36" s="10">
        <v>110870</v>
      </c>
      <c r="I36" s="10">
        <v>7004.23</v>
      </c>
      <c r="J36" s="10">
        <v>31456.43</v>
      </c>
      <c r="K36" s="10">
        <v>247123.33</v>
      </c>
      <c r="L36" s="10">
        <v>2677.02</v>
      </c>
      <c r="M36" s="10">
        <v>340280</v>
      </c>
      <c r="N36" s="10">
        <v>31150.3</v>
      </c>
      <c r="O36">
        <v>26251.165807626679</v>
      </c>
      <c r="P36">
        <v>35400.236278297518</v>
      </c>
      <c r="Q36">
        <v>32555.933337826431</v>
      </c>
      <c r="R36">
        <v>20650.242402268017</v>
      </c>
      <c r="S36">
        <v>29744.666666666664</v>
      </c>
      <c r="T36">
        <v>40252.67341724236</v>
      </c>
      <c r="U36" s="1">
        <f t="shared" si="0"/>
        <v>41441.841950233487</v>
      </c>
    </row>
    <row r="37" spans="1:21" x14ac:dyDescent="0.25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 s="10">
        <v>25195.31</v>
      </c>
      <c r="G37" s="10">
        <v>5850.41</v>
      </c>
      <c r="H37" s="10">
        <v>123854</v>
      </c>
      <c r="I37" s="10">
        <v>6105.95</v>
      </c>
      <c r="J37" s="10">
        <v>28210.73</v>
      </c>
      <c r="K37" s="10">
        <v>670625.22</v>
      </c>
      <c r="L37" s="10">
        <v>2427.42</v>
      </c>
      <c r="M37" s="10">
        <v>343556</v>
      </c>
      <c r="N37" s="10">
        <v>40548.6</v>
      </c>
      <c r="O37">
        <v>34237.456498785839</v>
      </c>
      <c r="P37">
        <v>39545.962514767394</v>
      </c>
      <c r="Q37">
        <v>42571.039464174071</v>
      </c>
      <c r="R37">
        <v>56039.117610119276</v>
      </c>
      <c r="S37">
        <v>40457</v>
      </c>
      <c r="T37">
        <v>40640.200624585974</v>
      </c>
      <c r="U37" s="1">
        <f t="shared" si="0"/>
        <v>46910.229254389342</v>
      </c>
    </row>
    <row r="38" spans="1:21" x14ac:dyDescent="0.25">
      <c r="A38" s="1" t="s">
        <v>40</v>
      </c>
      <c r="B38" s="1" t="s">
        <v>41</v>
      </c>
      <c r="C38">
        <v>128</v>
      </c>
      <c r="D38">
        <v>2600</v>
      </c>
      <c r="E38" s="1" t="s">
        <v>28</v>
      </c>
      <c r="F38" s="10">
        <v>21011.57</v>
      </c>
      <c r="G38" s="10">
        <v>4340.75</v>
      </c>
      <c r="H38" s="10">
        <v>544503.55000000005</v>
      </c>
      <c r="I38" s="10">
        <v>3368.37</v>
      </c>
      <c r="J38" s="10">
        <v>19309.990000000002</v>
      </c>
      <c r="K38" s="10">
        <v>2196796.34</v>
      </c>
      <c r="L38" s="10">
        <v>1477.36</v>
      </c>
      <c r="M38" s="10"/>
      <c r="N38" s="10">
        <v>152278.65</v>
      </c>
      <c r="O38">
        <v>152278.65055757196</v>
      </c>
      <c r="P38">
        <v>173857.2591717488</v>
      </c>
      <c r="Q38">
        <v>125250.51767532981</v>
      </c>
      <c r="R38">
        <v>183569.78650868451</v>
      </c>
      <c r="S38">
        <v>131320.88888888888</v>
      </c>
      <c r="U38" s="1">
        <f t="shared" si="0"/>
        <v>41632.359841639351</v>
      </c>
    </row>
  </sheetData>
  <conditionalFormatting sqref="F2:F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I5" sqref="I5"/>
    </sheetView>
  </sheetViews>
  <sheetFormatPr defaultRowHeight="15" x14ac:dyDescent="0.25"/>
  <cols>
    <col min="1" max="1" width="25.5703125" bestFit="1" customWidth="1"/>
    <col min="2" max="2" width="9.85546875" bestFit="1" customWidth="1"/>
    <col min="3" max="3" width="11.28515625" bestFit="1" customWidth="1"/>
    <col min="4" max="4" width="12" bestFit="1" customWidth="1"/>
    <col min="5" max="5" width="14.140625" bestFit="1" customWidth="1"/>
    <col min="6" max="6" width="11.28515625" bestFit="1" customWidth="1"/>
    <col min="7" max="7" width="12.7109375" bestFit="1" customWidth="1"/>
    <col min="8" max="8" width="12" bestFit="1" customWidth="1"/>
    <col min="9" max="9" width="10.85546875" bestFit="1" customWidth="1"/>
    <col min="10" max="10" width="9.85546875" bestFit="1" customWidth="1"/>
    <col min="11" max="11" width="11.42578125" bestFit="1" customWidth="1"/>
  </cols>
  <sheetData>
    <row r="1" spans="1:11" x14ac:dyDescent="0.25">
      <c r="A1" t="s">
        <v>0</v>
      </c>
      <c r="B1" t="s">
        <v>114</v>
      </c>
      <c r="C1" t="s">
        <v>61</v>
      </c>
      <c r="D1" t="s">
        <v>118</v>
      </c>
      <c r="E1" t="s">
        <v>34</v>
      </c>
      <c r="F1" t="s">
        <v>59</v>
      </c>
      <c r="G1" t="s">
        <v>16</v>
      </c>
      <c r="H1" t="s">
        <v>121</v>
      </c>
      <c r="I1" t="s">
        <v>53</v>
      </c>
      <c r="J1" t="s">
        <v>49</v>
      </c>
      <c r="K1" t="s">
        <v>5</v>
      </c>
    </row>
    <row r="2" spans="1:11" x14ac:dyDescent="0.25">
      <c r="A2" s="1" t="s">
        <v>66</v>
      </c>
      <c r="B2" s="5">
        <v>823.07</v>
      </c>
      <c r="C2" s="5">
        <v>4302.53</v>
      </c>
      <c r="D2">
        <v>1482.19</v>
      </c>
      <c r="E2" s="5">
        <v>2949.12</v>
      </c>
      <c r="F2" s="5">
        <v>3548.8</v>
      </c>
      <c r="G2" s="5">
        <v>4677.3</v>
      </c>
      <c r="H2">
        <v>3490.52</v>
      </c>
      <c r="I2" s="5">
        <v>7779.4</v>
      </c>
      <c r="J2" s="5">
        <v>8974.7800000000007</v>
      </c>
      <c r="K2" s="5">
        <v>25195.31</v>
      </c>
    </row>
    <row r="3" spans="1:11" x14ac:dyDescent="0.25">
      <c r="A3" s="1" t="s">
        <v>70</v>
      </c>
      <c r="B3" s="5">
        <v>626.66</v>
      </c>
      <c r="C3" s="5">
        <v>1277.55</v>
      </c>
      <c r="D3">
        <v>925.99</v>
      </c>
      <c r="E3" s="5">
        <v>980.26</v>
      </c>
      <c r="F3" s="5">
        <v>938.12</v>
      </c>
      <c r="G3" s="5">
        <v>2085.2399999999998</v>
      </c>
      <c r="H3">
        <v>2252.5</v>
      </c>
      <c r="I3" s="5">
        <v>1748.37</v>
      </c>
      <c r="J3" s="5">
        <v>2037.62</v>
      </c>
      <c r="K3" s="5">
        <v>5850.41</v>
      </c>
    </row>
    <row r="4" spans="1:11" x14ac:dyDescent="0.25">
      <c r="A4" s="1" t="s">
        <v>71</v>
      </c>
      <c r="B4" s="5">
        <v>1215</v>
      </c>
      <c r="C4" s="5">
        <v>1312</v>
      </c>
      <c r="D4">
        <v>3518.76</v>
      </c>
      <c r="E4" s="5">
        <v>3798</v>
      </c>
      <c r="F4" s="5">
        <v>2455</v>
      </c>
      <c r="G4" s="5">
        <v>6636</v>
      </c>
      <c r="H4">
        <v>17119</v>
      </c>
      <c r="I4" s="5">
        <v>13818</v>
      </c>
      <c r="J4" s="5">
        <v>16194</v>
      </c>
      <c r="K4" s="5">
        <v>123854</v>
      </c>
    </row>
    <row r="5" spans="1:11" x14ac:dyDescent="0.25">
      <c r="A5" s="1" t="s">
        <v>81</v>
      </c>
      <c r="B5" s="5">
        <v>398.17</v>
      </c>
      <c r="C5" s="5">
        <v>814.76</v>
      </c>
      <c r="D5">
        <v>132.01</v>
      </c>
      <c r="E5" s="5">
        <v>163.44</v>
      </c>
      <c r="F5" s="5">
        <v>674.68</v>
      </c>
      <c r="G5" s="5">
        <v>1021.44</v>
      </c>
      <c r="H5">
        <v>920.48</v>
      </c>
      <c r="I5" s="5">
        <v>1075.27</v>
      </c>
      <c r="J5" s="5">
        <v>1257.24</v>
      </c>
      <c r="K5" s="5">
        <v>6105.95</v>
      </c>
    </row>
    <row r="6" spans="1:11" x14ac:dyDescent="0.25">
      <c r="A6" s="1" t="s">
        <v>77</v>
      </c>
      <c r="B6" s="5">
        <v>1143.45</v>
      </c>
      <c r="C6" s="5">
        <v>2901.49</v>
      </c>
      <c r="D6">
        <v>1803.86</v>
      </c>
      <c r="E6" s="5">
        <v>3869.72</v>
      </c>
      <c r="F6" s="5">
        <v>2364.2399999999998</v>
      </c>
      <c r="G6" s="5">
        <v>6893.09</v>
      </c>
      <c r="H6">
        <v>4239.3999999999996</v>
      </c>
      <c r="I6" s="5">
        <v>4907.57</v>
      </c>
      <c r="J6" s="5">
        <v>5510.19</v>
      </c>
      <c r="K6" s="5">
        <v>28210.73</v>
      </c>
    </row>
    <row r="7" spans="1:11" x14ac:dyDescent="0.25">
      <c r="A7" s="1" t="s">
        <v>78</v>
      </c>
      <c r="B7" s="5">
        <v>2412.98</v>
      </c>
      <c r="C7" s="5">
        <v>2848.32</v>
      </c>
      <c r="D7">
        <v>7212</v>
      </c>
      <c r="E7" s="5">
        <v>14901.28</v>
      </c>
      <c r="F7" s="5">
        <v>8458.44</v>
      </c>
      <c r="G7" s="5">
        <v>23814.68</v>
      </c>
      <c r="H7">
        <v>32219.439999999999</v>
      </c>
      <c r="I7" s="5">
        <v>35395.620000000003</v>
      </c>
      <c r="J7" s="5">
        <v>39941.9</v>
      </c>
      <c r="K7" s="5">
        <v>670625.22</v>
      </c>
    </row>
    <row r="8" spans="1:11" x14ac:dyDescent="0.25">
      <c r="A8" s="1" t="s">
        <v>116</v>
      </c>
      <c r="B8" s="5">
        <v>155.4</v>
      </c>
      <c r="C8" s="5">
        <v>379.23</v>
      </c>
      <c r="E8" s="5">
        <v>191.59</v>
      </c>
      <c r="F8" s="5"/>
      <c r="G8" s="5">
        <v>509.44</v>
      </c>
      <c r="I8" s="5">
        <v>511.43</v>
      </c>
      <c r="J8" s="5"/>
      <c r="K8" s="5">
        <v>2427.42</v>
      </c>
    </row>
    <row r="9" spans="1:11" x14ac:dyDescent="0.25">
      <c r="A9" s="1" t="s">
        <v>117</v>
      </c>
      <c r="B9" s="5">
        <v>10556</v>
      </c>
      <c r="C9" s="5">
        <v>15676</v>
      </c>
      <c r="E9" s="5">
        <v>6597</v>
      </c>
      <c r="F9" s="5">
        <v>35782</v>
      </c>
      <c r="G9" s="5">
        <v>11934</v>
      </c>
      <c r="I9" s="5">
        <v>160334</v>
      </c>
      <c r="J9" s="5">
        <v>325615.15999999997</v>
      </c>
      <c r="K9" s="5">
        <v>343556</v>
      </c>
    </row>
    <row r="10" spans="1:11" x14ac:dyDescent="0.25">
      <c r="A10" s="1" t="s">
        <v>123</v>
      </c>
      <c r="B10" s="5">
        <v>223.59</v>
      </c>
      <c r="C10" s="5">
        <v>253.48</v>
      </c>
      <c r="D10">
        <v>469.17</v>
      </c>
      <c r="E10" s="5">
        <v>724.15</v>
      </c>
      <c r="F10" s="5">
        <v>783.98</v>
      </c>
      <c r="G10" s="5">
        <v>1413.41</v>
      </c>
      <c r="H10">
        <v>2415.7800000000002</v>
      </c>
      <c r="I10" s="5">
        <v>3240.75</v>
      </c>
      <c r="J10" s="5">
        <v>4065.22</v>
      </c>
      <c r="K10" s="5">
        <v>40548.6</v>
      </c>
    </row>
    <row r="11" spans="1:11" x14ac:dyDescent="0.25">
      <c r="A11" s="1" t="s">
        <v>134</v>
      </c>
      <c r="B11" s="5">
        <v>93.204592840412431</v>
      </c>
      <c r="C11" s="5">
        <v>243.6096303070575</v>
      </c>
      <c r="D11">
        <v>335.68691718111677</v>
      </c>
      <c r="E11" s="5">
        <v>667.91774414695487</v>
      </c>
      <c r="F11" s="5">
        <v>803.73348335392041</v>
      </c>
      <c r="G11" s="5">
        <v>1059.3165638219375</v>
      </c>
      <c r="H11">
        <v>1581.0684165444804</v>
      </c>
      <c r="I11" s="5">
        <v>3523.7625453130568</v>
      </c>
      <c r="J11" s="5">
        <v>4065.2227185161732</v>
      </c>
      <c r="K11" s="5">
        <v>34237.456498785839</v>
      </c>
    </row>
    <row r="12" spans="1:11" x14ac:dyDescent="0.25">
      <c r="A12" s="1" t="s">
        <v>135</v>
      </c>
      <c r="B12" s="5">
        <v>387.94342092659406</v>
      </c>
      <c r="C12" s="5">
        <v>418.91503560139211</v>
      </c>
      <c r="D12">
        <v>1123.5224624030141</v>
      </c>
      <c r="E12" s="5">
        <v>1212.6823972668349</v>
      </c>
      <c r="F12" s="5">
        <v>783.86921676937322</v>
      </c>
      <c r="G12" s="5">
        <v>2118.8415977521631</v>
      </c>
      <c r="H12">
        <v>5466.0110476068839</v>
      </c>
      <c r="I12" s="5">
        <v>4412.0182636738082</v>
      </c>
      <c r="J12" s="5">
        <v>5170.6631757080368</v>
      </c>
      <c r="K12" s="5">
        <v>39545.962514767394</v>
      </c>
    </row>
    <row r="13" spans="1:11" x14ac:dyDescent="0.25">
      <c r="A13" s="1" t="s">
        <v>136</v>
      </c>
      <c r="B13" s="5">
        <v>231.3387049169279</v>
      </c>
      <c r="C13" s="5">
        <v>236.68975967314987</v>
      </c>
      <c r="D13">
        <v>153.39690301169676</v>
      </c>
      <c r="E13" s="5">
        <v>189.91886848141596</v>
      </c>
      <c r="F13" s="5">
        <v>783.98471724817489</v>
      </c>
      <c r="G13" s="5">
        <v>1186.9232074257068</v>
      </c>
      <c r="H13">
        <v>2139.213412380981</v>
      </c>
      <c r="I13" s="5">
        <v>2498.9483812042599</v>
      </c>
      <c r="J13" s="5">
        <v>2921.8501983550586</v>
      </c>
      <c r="K13" s="5">
        <v>42571.039464174071</v>
      </c>
    </row>
    <row r="14" spans="1:11" x14ac:dyDescent="0.25">
      <c r="A14" s="1" t="s">
        <v>137</v>
      </c>
      <c r="B14" s="5">
        <v>201.63463284435622</v>
      </c>
      <c r="C14" s="5">
        <v>238.01273007784431</v>
      </c>
      <c r="D14">
        <v>602.65272487691448</v>
      </c>
      <c r="E14" s="5">
        <v>1245.1881580912186</v>
      </c>
      <c r="F14" s="5">
        <v>706.8083630349264</v>
      </c>
      <c r="G14" s="5">
        <v>1990.0141145412865</v>
      </c>
      <c r="H14">
        <v>2692.3368427632076</v>
      </c>
      <c r="I14" s="5">
        <v>2957.7463729489482</v>
      </c>
      <c r="J14" s="5">
        <v>3337.6448796119289</v>
      </c>
      <c r="K14" s="5">
        <v>56039.117610119276</v>
      </c>
    </row>
    <row r="15" spans="1:11" x14ac:dyDescent="0.25">
      <c r="A15" s="1" t="s">
        <v>138</v>
      </c>
      <c r="B15" s="5">
        <v>215.83333333333334</v>
      </c>
      <c r="C15" s="5">
        <v>263.35416666666669</v>
      </c>
      <c r="E15" s="5">
        <v>532.19444444444446</v>
      </c>
      <c r="F15" s="5"/>
      <c r="G15" s="5">
        <v>1415.1111111111111</v>
      </c>
      <c r="I15" s="5">
        <v>2841.2777777777778</v>
      </c>
      <c r="J15" s="5"/>
      <c r="K15" s="5">
        <v>40457</v>
      </c>
    </row>
    <row r="16" spans="1:11" x14ac:dyDescent="0.25">
      <c r="A16" s="1" t="s">
        <v>139</v>
      </c>
      <c r="B16" s="5">
        <v>1248.6987792183211</v>
      </c>
      <c r="C16" s="5">
        <v>1854.3579066906407</v>
      </c>
      <c r="E16" s="5">
        <v>780.37759061228348</v>
      </c>
      <c r="F16" s="5">
        <v>4232.7529100028387</v>
      </c>
      <c r="G16" s="5">
        <v>1411.7062553231758</v>
      </c>
      <c r="I16" s="5">
        <v>18966.357528153687</v>
      </c>
      <c r="J16" s="5">
        <v>38517.928456515561</v>
      </c>
      <c r="K16" s="5">
        <v>40640.200624585974</v>
      </c>
    </row>
    <row r="17" spans="1:11" x14ac:dyDescent="0.25">
      <c r="A17" s="1"/>
      <c r="B17" s="5">
        <f t="shared" ref="B17:K17" si="0">GEOMEAN(B2:B16)</f>
        <v>546.16706126533791</v>
      </c>
      <c r="C17" s="5">
        <f t="shared" si="0"/>
        <v>899.86917842651587</v>
      </c>
      <c r="D17" s="5">
        <f t="shared" si="0"/>
        <v>833.9421762736356</v>
      </c>
      <c r="E17" s="5">
        <f t="shared" si="0"/>
        <v>1144.1151929346086</v>
      </c>
      <c r="F17" s="5">
        <f t="shared" si="0"/>
        <v>1912.2323335094945</v>
      </c>
      <c r="G17" s="5">
        <f t="shared" si="0"/>
        <v>2509.8106462650435</v>
      </c>
      <c r="H17" s="5">
        <f t="shared" si="0"/>
        <v>3745.4406523507555</v>
      </c>
      <c r="I17" s="5">
        <f t="shared" si="0"/>
        <v>5217.2905357046502</v>
      </c>
      <c r="J17" s="5">
        <f t="shared" si="0"/>
        <v>8277.5079463093916</v>
      </c>
      <c r="K17" s="5">
        <f t="shared" si="0"/>
        <v>37315.508882534188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0" bestFit="1" customWidth="1"/>
    <col min="3" max="3" width="7.28515625" bestFit="1" customWidth="1"/>
    <col min="4" max="4" width="22" bestFit="1" customWidth="1"/>
    <col min="5" max="5" width="13.28515625" bestFit="1" customWidth="1"/>
    <col min="6" max="6" width="28" bestFit="1" customWidth="1"/>
    <col min="7" max="7" width="22" bestFit="1" customWidth="1"/>
    <col min="8" max="8" width="23.7109375" bestFit="1" customWidth="1"/>
    <col min="9" max="9" width="35.425781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74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38" sqref="E38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2.28515625" bestFit="1" customWidth="1"/>
  </cols>
  <sheetData>
    <row r="1" spans="1:1" x14ac:dyDescent="0.25">
      <c r="A1" t="s">
        <v>143</v>
      </c>
    </row>
    <row r="2" spans="1:1" x14ac:dyDescent="0.25">
      <c r="A2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zoomScale="70" zoomScaleNormal="70" workbookViewId="0">
      <selection activeCell="G17" sqref="G17"/>
    </sheetView>
  </sheetViews>
  <sheetFormatPr defaultRowHeight="15" x14ac:dyDescent="0.25"/>
  <cols>
    <col min="1" max="1" width="17.42578125" bestFit="1" customWidth="1"/>
    <col min="2" max="2" width="44.42578125" bestFit="1" customWidth="1"/>
    <col min="3" max="3" width="8" bestFit="1" customWidth="1"/>
    <col min="4" max="4" width="23.85546875" bestFit="1" customWidth="1"/>
    <col min="5" max="5" width="14.42578125" bestFit="1" customWidth="1"/>
    <col min="6" max="6" width="29.28515625" bestFit="1" customWidth="1"/>
    <col min="7" max="7" width="25.7109375" bestFit="1" customWidth="1"/>
    <col min="8" max="8" width="36.710937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74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114</v>
      </c>
      <c r="B3" s="1" t="s">
        <v>115</v>
      </c>
      <c r="C3">
        <v>2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125</v>
      </c>
      <c r="B4" s="1" t="s">
        <v>126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25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25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1.35</v>
      </c>
      <c r="H6">
        <v>0.05</v>
      </c>
    </row>
    <row r="7" spans="1:8" x14ac:dyDescent="0.25">
      <c r="A7" s="1" t="s">
        <v>128</v>
      </c>
      <c r="B7" s="1" t="s">
        <v>129</v>
      </c>
      <c r="C7">
        <v>1</v>
      </c>
      <c r="D7">
        <v>933</v>
      </c>
      <c r="E7" s="1" t="s">
        <v>21</v>
      </c>
      <c r="F7">
        <v>1278.27</v>
      </c>
      <c r="G7">
        <v>1.37</v>
      </c>
      <c r="H7">
        <v>0.06</v>
      </c>
    </row>
    <row r="8" spans="1:8" x14ac:dyDescent="0.25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1595</v>
      </c>
      <c r="G8">
        <v>1.6</v>
      </c>
      <c r="H8">
        <v>7.0000000000000007E-2</v>
      </c>
    </row>
    <row r="9" spans="1:8" x14ac:dyDescent="0.25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1.48</v>
      </c>
      <c r="H9">
        <v>7.0000000000000007E-2</v>
      </c>
    </row>
    <row r="10" spans="1:8" x14ac:dyDescent="0.25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2370</v>
      </c>
      <c r="G10">
        <v>1.76</v>
      </c>
      <c r="H10">
        <v>0.11</v>
      </c>
    </row>
    <row r="11" spans="1:8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2469</v>
      </c>
      <c r="G11">
        <v>2.06</v>
      </c>
      <c r="H11">
        <v>0.11</v>
      </c>
    </row>
    <row r="12" spans="1:8" x14ac:dyDescent="0.25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0.92</v>
      </c>
      <c r="H12">
        <v>0.12</v>
      </c>
    </row>
    <row r="13" spans="1:8" x14ac:dyDescent="0.25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2949.12</v>
      </c>
      <c r="G13">
        <v>2.56</v>
      </c>
      <c r="H13">
        <v>0.13</v>
      </c>
    </row>
    <row r="14" spans="1:8" x14ac:dyDescent="0.25">
      <c r="A14" s="1" t="s">
        <v>57</v>
      </c>
      <c r="B14" s="1" t="s">
        <v>58</v>
      </c>
      <c r="C14">
        <v>16</v>
      </c>
      <c r="D14">
        <v>750</v>
      </c>
      <c r="E14" s="1" t="s">
        <v>46</v>
      </c>
      <c r="F14">
        <v>3329.51</v>
      </c>
      <c r="G14">
        <v>4.4400000000000004</v>
      </c>
      <c r="H14">
        <v>0.15</v>
      </c>
    </row>
    <row r="15" spans="1:8" x14ac:dyDescent="0.25">
      <c r="A15" s="1" t="s">
        <v>59</v>
      </c>
      <c r="B15" s="1" t="s">
        <v>60</v>
      </c>
      <c r="C15">
        <v>4</v>
      </c>
      <c r="D15">
        <v>800</v>
      </c>
      <c r="E15" s="1" t="s">
        <v>46</v>
      </c>
      <c r="F15">
        <v>3548.8</v>
      </c>
      <c r="G15">
        <v>4.4400000000000004</v>
      </c>
      <c r="H15">
        <v>0.16</v>
      </c>
    </row>
    <row r="16" spans="1:8" x14ac:dyDescent="0.25">
      <c r="A16" s="1" t="s">
        <v>51</v>
      </c>
      <c r="B16" s="1" t="s">
        <v>52</v>
      </c>
      <c r="C16">
        <v>8</v>
      </c>
      <c r="D16">
        <v>1200</v>
      </c>
      <c r="E16" s="1" t="s">
        <v>46</v>
      </c>
      <c r="F16">
        <v>3554.46</v>
      </c>
      <c r="G16">
        <v>2.96</v>
      </c>
      <c r="H16">
        <v>0.16</v>
      </c>
    </row>
    <row r="17" spans="1:8" x14ac:dyDescent="0.25">
      <c r="A17" s="1" t="s">
        <v>121</v>
      </c>
      <c r="B17" s="1" t="s">
        <v>122</v>
      </c>
      <c r="C17">
        <v>8</v>
      </c>
      <c r="D17">
        <v>2000</v>
      </c>
      <c r="E17" s="1" t="s">
        <v>120</v>
      </c>
      <c r="F17">
        <v>3490.52</v>
      </c>
      <c r="G17">
        <v>1.75</v>
      </c>
      <c r="H17">
        <v>0.16</v>
      </c>
    </row>
    <row r="18" spans="1:8" x14ac:dyDescent="0.25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3.04</v>
      </c>
      <c r="H18">
        <v>0.17</v>
      </c>
    </row>
    <row r="19" spans="1:8" x14ac:dyDescent="0.25">
      <c r="A19" s="1" t="s">
        <v>61</v>
      </c>
      <c r="B19" s="1" t="s">
        <v>62</v>
      </c>
      <c r="C19">
        <v>1</v>
      </c>
      <c r="D19">
        <v>985</v>
      </c>
      <c r="E19" s="1" t="s">
        <v>46</v>
      </c>
      <c r="F19">
        <v>4302.53</v>
      </c>
      <c r="G19">
        <v>4.37</v>
      </c>
      <c r="H19">
        <v>0.19</v>
      </c>
    </row>
    <row r="20" spans="1:8" x14ac:dyDescent="0.25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4495.03</v>
      </c>
      <c r="G20">
        <v>2.64</v>
      </c>
      <c r="H20">
        <v>0.2</v>
      </c>
    </row>
    <row r="21" spans="1:8" x14ac:dyDescent="0.25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4677.3</v>
      </c>
      <c r="G21">
        <v>3.25</v>
      </c>
      <c r="H21">
        <v>0.21</v>
      </c>
    </row>
    <row r="22" spans="1:8" x14ac:dyDescent="0.25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3.46</v>
      </c>
      <c r="H22">
        <v>0.24</v>
      </c>
    </row>
    <row r="23" spans="1:8" x14ac:dyDescent="0.25">
      <c r="A23" s="1" t="s">
        <v>55</v>
      </c>
      <c r="B23" s="1" t="s">
        <v>56</v>
      </c>
      <c r="C23">
        <v>32</v>
      </c>
      <c r="D23">
        <v>1300</v>
      </c>
      <c r="E23" s="1" t="s">
        <v>46</v>
      </c>
      <c r="F23">
        <v>5844.82</v>
      </c>
      <c r="G23">
        <v>4.5</v>
      </c>
      <c r="H23">
        <v>0.26</v>
      </c>
    </row>
    <row r="24" spans="1:8" x14ac:dyDescent="0.25">
      <c r="A24" s="1" t="s">
        <v>144</v>
      </c>
      <c r="B24" s="1" t="s">
        <v>145</v>
      </c>
      <c r="C24">
        <v>2</v>
      </c>
      <c r="D24">
        <v>2000</v>
      </c>
      <c r="E24" s="1" t="s">
        <v>146</v>
      </c>
      <c r="F24">
        <v>5997.91</v>
      </c>
      <c r="G24">
        <v>3</v>
      </c>
      <c r="H24">
        <v>0.27</v>
      </c>
    </row>
    <row r="25" spans="1:8" x14ac:dyDescent="0.25">
      <c r="A25" s="1" t="s">
        <v>53</v>
      </c>
      <c r="B25" s="1" t="s">
        <v>54</v>
      </c>
      <c r="C25">
        <v>8</v>
      </c>
      <c r="D25">
        <v>1300</v>
      </c>
      <c r="E25" s="1" t="s">
        <v>46</v>
      </c>
      <c r="F25">
        <v>7779.4</v>
      </c>
      <c r="G25">
        <v>5.98</v>
      </c>
      <c r="H25">
        <v>0.35</v>
      </c>
    </row>
    <row r="26" spans="1:8" x14ac:dyDescent="0.25">
      <c r="A26" s="1" t="s">
        <v>29</v>
      </c>
      <c r="B26" s="1" t="s">
        <v>30</v>
      </c>
      <c r="C26">
        <v>6</v>
      </c>
      <c r="D26">
        <v>1800</v>
      </c>
      <c r="E26" s="1" t="s">
        <v>28</v>
      </c>
      <c r="F26">
        <v>8230</v>
      </c>
      <c r="G26">
        <v>4.57</v>
      </c>
      <c r="H26">
        <v>0.37</v>
      </c>
    </row>
    <row r="27" spans="1:8" x14ac:dyDescent="0.25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8974.7800000000007</v>
      </c>
      <c r="G27">
        <v>5.98</v>
      </c>
      <c r="H27">
        <v>0.41</v>
      </c>
    </row>
    <row r="28" spans="1:8" x14ac:dyDescent="0.25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10919.4</v>
      </c>
      <c r="G28">
        <v>5.12</v>
      </c>
      <c r="H28">
        <v>0.49</v>
      </c>
    </row>
    <row r="29" spans="1:8" x14ac:dyDescent="0.25">
      <c r="A29" s="1" t="s">
        <v>130</v>
      </c>
      <c r="B29" s="1" t="s">
        <v>131</v>
      </c>
      <c r="C29">
        <v>2</v>
      </c>
      <c r="D29">
        <v>1100</v>
      </c>
      <c r="E29" s="1" t="s">
        <v>7</v>
      </c>
      <c r="F29">
        <v>10749.76</v>
      </c>
      <c r="G29">
        <v>9.77</v>
      </c>
      <c r="H29">
        <v>0.49</v>
      </c>
    </row>
    <row r="30" spans="1:8" x14ac:dyDescent="0.25">
      <c r="A30" s="1" t="s">
        <v>26</v>
      </c>
      <c r="B30" s="1" t="s">
        <v>27</v>
      </c>
      <c r="C30">
        <v>16</v>
      </c>
      <c r="D30">
        <v>2300</v>
      </c>
      <c r="E30" s="1" t="s">
        <v>28</v>
      </c>
      <c r="F30">
        <v>11377.63</v>
      </c>
      <c r="G30">
        <v>4.95</v>
      </c>
      <c r="H30">
        <v>0.52</v>
      </c>
    </row>
    <row r="31" spans="1:8" x14ac:dyDescent="0.25">
      <c r="A31" s="1" t="s">
        <v>18</v>
      </c>
      <c r="B31" s="1" t="s">
        <v>19</v>
      </c>
      <c r="C31">
        <v>4</v>
      </c>
      <c r="D31">
        <v>2600</v>
      </c>
      <c r="E31" s="1" t="s">
        <v>7</v>
      </c>
      <c r="F31">
        <v>11455.81</v>
      </c>
      <c r="G31">
        <v>4.41</v>
      </c>
      <c r="H31">
        <v>0.52</v>
      </c>
    </row>
    <row r="32" spans="1:8" x14ac:dyDescent="0.25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  <c r="F32">
        <v>11965</v>
      </c>
      <c r="G32">
        <v>5.98</v>
      </c>
      <c r="H32">
        <v>0.54</v>
      </c>
    </row>
    <row r="33" spans="1:8" x14ac:dyDescent="0.25">
      <c r="A33" s="1" t="s">
        <v>12</v>
      </c>
      <c r="B33" s="1" t="s">
        <v>13</v>
      </c>
      <c r="C33">
        <v>2</v>
      </c>
      <c r="D33">
        <v>2530</v>
      </c>
      <c r="E33" s="1" t="s">
        <v>7</v>
      </c>
      <c r="F33">
        <v>13308.91</v>
      </c>
      <c r="G33">
        <v>5.26</v>
      </c>
      <c r="H33">
        <v>0.6</v>
      </c>
    </row>
    <row r="34" spans="1:8" x14ac:dyDescent="0.25">
      <c r="A34" s="1" t="s">
        <v>40</v>
      </c>
      <c r="B34" s="1" t="s">
        <v>41</v>
      </c>
      <c r="C34">
        <v>128</v>
      </c>
      <c r="D34">
        <v>2600</v>
      </c>
      <c r="E34" s="1" t="s">
        <v>28</v>
      </c>
      <c r="F34">
        <v>21011.57</v>
      </c>
      <c r="G34">
        <v>8.08</v>
      </c>
      <c r="H34">
        <v>0.95</v>
      </c>
    </row>
    <row r="35" spans="1:8" x14ac:dyDescent="0.25">
      <c r="A35" s="1" t="s">
        <v>10</v>
      </c>
      <c r="B35" s="1" t="s">
        <v>11</v>
      </c>
      <c r="C35">
        <v>8</v>
      </c>
      <c r="D35">
        <v>3400</v>
      </c>
      <c r="E35" s="1" t="s">
        <v>7</v>
      </c>
      <c r="F35">
        <v>22076.97</v>
      </c>
      <c r="G35">
        <v>6.49</v>
      </c>
      <c r="H35">
        <v>1</v>
      </c>
    </row>
    <row r="36" spans="1:8" x14ac:dyDescent="0.25">
      <c r="A36" s="1" t="s">
        <v>8</v>
      </c>
      <c r="B36" s="1" t="s">
        <v>9</v>
      </c>
      <c r="C36">
        <v>8</v>
      </c>
      <c r="D36">
        <v>2400</v>
      </c>
      <c r="E36" s="1" t="s">
        <v>7</v>
      </c>
      <c r="F36">
        <v>22987.48</v>
      </c>
      <c r="G36">
        <v>9.58</v>
      </c>
      <c r="H36">
        <v>1.04</v>
      </c>
    </row>
    <row r="37" spans="1:8" x14ac:dyDescent="0.25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25195.31</v>
      </c>
      <c r="G37">
        <v>7.41</v>
      </c>
      <c r="H37">
        <v>1.1399999999999999</v>
      </c>
    </row>
    <row r="38" spans="1:8" x14ac:dyDescent="0.25">
      <c r="A38" s="1" t="s">
        <v>132</v>
      </c>
      <c r="B38" s="1" t="s">
        <v>133</v>
      </c>
      <c r="C38">
        <v>16</v>
      </c>
      <c r="D38">
        <v>3600</v>
      </c>
      <c r="E38" s="1" t="s">
        <v>7</v>
      </c>
      <c r="F38">
        <v>28977.31</v>
      </c>
      <c r="G38">
        <v>8.0500000000000007</v>
      </c>
      <c r="H38">
        <v>1.31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activeCell="F19" sqref="F19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7.28515625" bestFit="1" customWidth="1"/>
    <col min="4" max="4" width="22" bestFit="1" customWidth="1"/>
    <col min="5" max="5" width="13.28515625" bestFit="1" customWidth="1"/>
    <col min="6" max="6" width="20.85546875" bestFit="1" customWidth="1"/>
    <col min="7" max="7" width="20.42578125" bestFit="1" customWidth="1"/>
    <col min="8" max="8" width="29.7109375" bestFit="1" customWidth="1"/>
    <col min="9" max="9" width="29.28515625" bestFit="1" customWidth="1"/>
    <col min="10" max="10" width="41" bestFit="1" customWidth="1"/>
    <col min="11" max="11" width="40.5703125" bestFit="1" customWidth="1"/>
  </cols>
  <sheetData>
    <row r="1" spans="1:11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75</v>
      </c>
      <c r="K1" s="2" t="s">
        <v>76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25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25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25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542.50400000000002</v>
      </c>
      <c r="G6">
        <v>542.50400000000002</v>
      </c>
      <c r="H6">
        <v>0.68</v>
      </c>
      <c r="I6">
        <v>0.68</v>
      </c>
      <c r="J6">
        <v>0.09</v>
      </c>
      <c r="K6">
        <v>0.02</v>
      </c>
    </row>
    <row r="7" spans="1:1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816</v>
      </c>
      <c r="G7">
        <v>816</v>
      </c>
      <c r="H7">
        <v>0.82</v>
      </c>
      <c r="I7">
        <v>0.82</v>
      </c>
      <c r="J7">
        <v>0.14000000000000001</v>
      </c>
      <c r="K7">
        <v>0.03</v>
      </c>
    </row>
    <row r="8" spans="1:11" x14ac:dyDescent="0.25">
      <c r="A8" s="1" t="s">
        <v>63</v>
      </c>
      <c r="B8" s="1" t="s">
        <v>64</v>
      </c>
      <c r="C8">
        <v>2</v>
      </c>
      <c r="D8">
        <v>1200</v>
      </c>
      <c r="E8" s="1" t="s">
        <v>65</v>
      </c>
      <c r="F8">
        <v>613.5</v>
      </c>
      <c r="G8">
        <v>1227</v>
      </c>
      <c r="H8">
        <v>0.51</v>
      </c>
      <c r="I8">
        <v>1.02</v>
      </c>
      <c r="J8">
        <v>0.11</v>
      </c>
      <c r="K8">
        <v>0.04</v>
      </c>
    </row>
    <row r="9" spans="1:11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1252</v>
      </c>
      <c r="G9">
        <v>1267</v>
      </c>
      <c r="H9">
        <v>0.45</v>
      </c>
      <c r="I9">
        <v>0.45</v>
      </c>
      <c r="J9">
        <v>0.22</v>
      </c>
      <c r="K9">
        <v>0.04</v>
      </c>
    </row>
    <row r="10" spans="1:11" x14ac:dyDescent="0.25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1277.55</v>
      </c>
      <c r="G10">
        <v>1312</v>
      </c>
      <c r="H10">
        <v>1.3</v>
      </c>
      <c r="I10">
        <v>1.33</v>
      </c>
      <c r="J10">
        <v>0.22</v>
      </c>
      <c r="K10">
        <v>0.04</v>
      </c>
    </row>
    <row r="11" spans="1:11" x14ac:dyDescent="0.25">
      <c r="A11" s="1" t="s">
        <v>114</v>
      </c>
      <c r="B11" s="1" t="s">
        <v>115</v>
      </c>
      <c r="C11">
        <v>2</v>
      </c>
      <c r="D11">
        <v>500</v>
      </c>
      <c r="E11" s="1" t="s">
        <v>46</v>
      </c>
      <c r="F11">
        <v>626.65499999999997</v>
      </c>
      <c r="G11">
        <v>1215</v>
      </c>
      <c r="H11">
        <v>1.25</v>
      </c>
      <c r="I11">
        <v>2.4300000000000002</v>
      </c>
      <c r="J11">
        <v>0.11</v>
      </c>
      <c r="K11">
        <v>0.04</v>
      </c>
    </row>
    <row r="12" spans="1:11" x14ac:dyDescent="0.25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700.6</v>
      </c>
      <c r="G12">
        <v>1854</v>
      </c>
      <c r="H12">
        <v>0.52</v>
      </c>
      <c r="I12">
        <v>1.38</v>
      </c>
      <c r="J12">
        <v>0.12</v>
      </c>
      <c r="K12">
        <v>0.06</v>
      </c>
    </row>
    <row r="13" spans="1:11" x14ac:dyDescent="0.25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938.12</v>
      </c>
      <c r="G13">
        <v>2455</v>
      </c>
      <c r="H13">
        <v>1.17</v>
      </c>
      <c r="I13">
        <v>3.07</v>
      </c>
      <c r="J13">
        <v>0.16</v>
      </c>
      <c r="K13">
        <v>0.08</v>
      </c>
    </row>
    <row r="14" spans="1:11" x14ac:dyDescent="0.25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997.2</v>
      </c>
      <c r="G14">
        <v>2779.8</v>
      </c>
      <c r="H14">
        <v>0.83</v>
      </c>
      <c r="I14">
        <v>2.3199999999999998</v>
      </c>
      <c r="J14">
        <v>0.17</v>
      </c>
      <c r="K14">
        <v>0.09</v>
      </c>
    </row>
    <row r="15" spans="1:11" x14ac:dyDescent="0.25">
      <c r="A15" s="1" t="s">
        <v>118</v>
      </c>
      <c r="B15" s="1" t="s">
        <v>119</v>
      </c>
      <c r="C15">
        <v>4</v>
      </c>
      <c r="D15">
        <v>1000</v>
      </c>
      <c r="E15" s="1" t="s">
        <v>120</v>
      </c>
      <c r="F15">
        <v>925.99</v>
      </c>
      <c r="G15">
        <v>3518.76</v>
      </c>
      <c r="H15">
        <v>0.93</v>
      </c>
      <c r="I15">
        <v>3.52</v>
      </c>
      <c r="J15">
        <v>0.16</v>
      </c>
      <c r="K15">
        <v>0.11</v>
      </c>
    </row>
    <row r="16" spans="1:11" x14ac:dyDescent="0.25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980.26</v>
      </c>
      <c r="G16">
        <v>3798</v>
      </c>
      <c r="H16">
        <v>0.85</v>
      </c>
      <c r="I16">
        <v>3.3</v>
      </c>
      <c r="J16">
        <v>0.17</v>
      </c>
      <c r="K16">
        <v>0.12</v>
      </c>
    </row>
    <row r="17" spans="1:11" x14ac:dyDescent="0.25">
      <c r="A17" s="1" t="s">
        <v>144</v>
      </c>
      <c r="B17" s="1" t="s">
        <v>145</v>
      </c>
      <c r="C17">
        <v>2</v>
      </c>
      <c r="D17">
        <v>2000</v>
      </c>
      <c r="E17" s="1" t="s">
        <v>146</v>
      </c>
      <c r="F17">
        <v>2027.204</v>
      </c>
      <c r="G17">
        <v>3875</v>
      </c>
      <c r="H17">
        <v>1.01</v>
      </c>
      <c r="I17">
        <v>1.94</v>
      </c>
      <c r="J17">
        <v>0.35</v>
      </c>
      <c r="K17">
        <v>0.12</v>
      </c>
    </row>
    <row r="18" spans="1:11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1305.1600000000001</v>
      </c>
      <c r="G18">
        <v>4291</v>
      </c>
      <c r="H18">
        <v>0.77</v>
      </c>
      <c r="I18">
        <v>2.52</v>
      </c>
      <c r="J18">
        <v>0.23</v>
      </c>
      <c r="K18">
        <v>0.14000000000000001</v>
      </c>
    </row>
    <row r="19" spans="1:11" x14ac:dyDescent="0.25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2910.33</v>
      </c>
      <c r="G19">
        <v>5195</v>
      </c>
      <c r="H19">
        <v>1.1499999999999999</v>
      </c>
      <c r="I19">
        <v>2.0499999999999998</v>
      </c>
      <c r="J19">
        <v>0.51</v>
      </c>
      <c r="K19">
        <v>0.17</v>
      </c>
    </row>
    <row r="20" spans="1:11" x14ac:dyDescent="0.25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2085.2399999999998</v>
      </c>
      <c r="G20">
        <v>6636</v>
      </c>
      <c r="H20">
        <v>1.45</v>
      </c>
      <c r="I20">
        <v>4.6100000000000003</v>
      </c>
      <c r="J20">
        <v>0.36</v>
      </c>
      <c r="K20">
        <v>0.21</v>
      </c>
    </row>
    <row r="21" spans="1:11" x14ac:dyDescent="0.25">
      <c r="A21" s="1" t="s">
        <v>130</v>
      </c>
      <c r="B21" s="1" t="s">
        <v>131</v>
      </c>
      <c r="C21">
        <v>2</v>
      </c>
      <c r="D21">
        <v>1100</v>
      </c>
      <c r="E21" s="1" t="s">
        <v>7</v>
      </c>
      <c r="F21">
        <v>3883.3879999999999</v>
      </c>
      <c r="G21">
        <v>7567</v>
      </c>
      <c r="H21">
        <v>3.53</v>
      </c>
      <c r="I21">
        <v>6.88</v>
      </c>
      <c r="J21">
        <v>0.68</v>
      </c>
      <c r="K21">
        <v>0.24</v>
      </c>
    </row>
    <row r="22" spans="1:11" x14ac:dyDescent="0.25">
      <c r="A22" s="1" t="s">
        <v>14</v>
      </c>
      <c r="B22" s="1" t="s">
        <v>15</v>
      </c>
      <c r="C22">
        <v>4</v>
      </c>
      <c r="D22">
        <v>2133</v>
      </c>
      <c r="E22" s="1" t="s">
        <v>7</v>
      </c>
      <c r="F22">
        <v>2824.97</v>
      </c>
      <c r="G22">
        <v>8837</v>
      </c>
      <c r="H22">
        <v>1.32</v>
      </c>
      <c r="I22">
        <v>4.1399999999999997</v>
      </c>
      <c r="J22">
        <v>0.49</v>
      </c>
      <c r="K22">
        <v>0.28000000000000003</v>
      </c>
    </row>
    <row r="23" spans="1:11" x14ac:dyDescent="0.25">
      <c r="A23" s="1" t="s">
        <v>29</v>
      </c>
      <c r="B23" s="1" t="s">
        <v>30</v>
      </c>
      <c r="C23">
        <v>6</v>
      </c>
      <c r="D23">
        <v>1800</v>
      </c>
      <c r="E23" s="1" t="s">
        <v>28</v>
      </c>
      <c r="F23">
        <v>2136.98</v>
      </c>
      <c r="G23">
        <v>9931</v>
      </c>
      <c r="H23">
        <v>1.19</v>
      </c>
      <c r="I23">
        <v>5.52</v>
      </c>
      <c r="J23">
        <v>0.37</v>
      </c>
      <c r="K23">
        <v>0.32</v>
      </c>
    </row>
    <row r="24" spans="1:11" x14ac:dyDescent="0.25">
      <c r="A24" s="1" t="s">
        <v>18</v>
      </c>
      <c r="B24" s="1" t="s">
        <v>19</v>
      </c>
      <c r="C24">
        <v>4</v>
      </c>
      <c r="D24">
        <v>2600</v>
      </c>
      <c r="E24" s="1" t="s">
        <v>7</v>
      </c>
      <c r="F24">
        <v>3718.16</v>
      </c>
      <c r="G24">
        <v>12113</v>
      </c>
      <c r="H24">
        <v>1.43</v>
      </c>
      <c r="I24">
        <v>4.66</v>
      </c>
      <c r="J24">
        <v>0.65</v>
      </c>
      <c r="K24">
        <v>0.39</v>
      </c>
    </row>
    <row r="25" spans="1:11" x14ac:dyDescent="0.25">
      <c r="A25" s="1" t="s">
        <v>51</v>
      </c>
      <c r="B25" s="1" t="s">
        <v>52</v>
      </c>
      <c r="C25">
        <v>8</v>
      </c>
      <c r="D25">
        <v>1200</v>
      </c>
      <c r="E25" s="1" t="s">
        <v>46</v>
      </c>
      <c r="F25">
        <v>1545.92</v>
      </c>
      <c r="G25">
        <v>12420</v>
      </c>
      <c r="H25">
        <v>1.29</v>
      </c>
      <c r="I25">
        <v>10.35</v>
      </c>
      <c r="J25">
        <v>0.27</v>
      </c>
      <c r="K25">
        <v>0.4</v>
      </c>
    </row>
    <row r="26" spans="1:11" x14ac:dyDescent="0.25">
      <c r="A26" s="1" t="s">
        <v>53</v>
      </c>
      <c r="B26" s="1" t="s">
        <v>54</v>
      </c>
      <c r="C26">
        <v>8</v>
      </c>
      <c r="D26">
        <v>1300</v>
      </c>
      <c r="E26" s="1" t="s">
        <v>46</v>
      </c>
      <c r="F26">
        <v>1748.37</v>
      </c>
      <c r="G26">
        <v>13818</v>
      </c>
      <c r="H26">
        <v>1.34</v>
      </c>
      <c r="I26">
        <v>10.63</v>
      </c>
      <c r="J26">
        <v>0.31</v>
      </c>
      <c r="K26">
        <v>0.44</v>
      </c>
    </row>
    <row r="27" spans="1:11" x14ac:dyDescent="0.25">
      <c r="A27" s="1" t="s">
        <v>47</v>
      </c>
      <c r="B27" s="1" t="s">
        <v>48</v>
      </c>
      <c r="C27">
        <v>8</v>
      </c>
      <c r="D27">
        <v>1550</v>
      </c>
      <c r="E27" s="1" t="s">
        <v>46</v>
      </c>
      <c r="F27">
        <v>1703.75</v>
      </c>
      <c r="G27">
        <v>14571.94</v>
      </c>
      <c r="H27">
        <v>1.1000000000000001</v>
      </c>
      <c r="I27">
        <v>9.4</v>
      </c>
      <c r="J27">
        <v>0.3</v>
      </c>
      <c r="K27">
        <v>0.47</v>
      </c>
    </row>
    <row r="28" spans="1:11" x14ac:dyDescent="0.25">
      <c r="A28" s="1" t="s">
        <v>57</v>
      </c>
      <c r="B28" s="1" t="s">
        <v>58</v>
      </c>
      <c r="C28">
        <v>16</v>
      </c>
      <c r="D28">
        <v>750</v>
      </c>
      <c r="E28" s="1" t="s">
        <v>46</v>
      </c>
      <c r="F28">
        <v>970.8</v>
      </c>
      <c r="G28">
        <v>15790</v>
      </c>
      <c r="H28">
        <v>1.29</v>
      </c>
      <c r="I28">
        <v>21.05</v>
      </c>
      <c r="J28">
        <v>0.17</v>
      </c>
      <c r="K28">
        <v>0.5</v>
      </c>
    </row>
    <row r="29" spans="1:11" x14ac:dyDescent="0.25">
      <c r="A29" s="1" t="s">
        <v>49</v>
      </c>
      <c r="B29" s="1" t="s">
        <v>50</v>
      </c>
      <c r="C29">
        <v>8</v>
      </c>
      <c r="D29">
        <v>1500</v>
      </c>
      <c r="E29" s="1" t="s">
        <v>46</v>
      </c>
      <c r="F29">
        <v>2037.62</v>
      </c>
      <c r="G29">
        <v>16194</v>
      </c>
      <c r="H29">
        <v>1.36</v>
      </c>
      <c r="I29">
        <v>10.8</v>
      </c>
      <c r="J29">
        <v>0.36</v>
      </c>
      <c r="K29">
        <v>0.52</v>
      </c>
    </row>
    <row r="30" spans="1:11" x14ac:dyDescent="0.25">
      <c r="A30" s="1" t="s">
        <v>121</v>
      </c>
      <c r="B30" s="1" t="s">
        <v>122</v>
      </c>
      <c r="C30">
        <v>8</v>
      </c>
      <c r="D30">
        <v>2000</v>
      </c>
      <c r="E30" s="1" t="s">
        <v>120</v>
      </c>
      <c r="F30">
        <v>2252.5</v>
      </c>
      <c r="G30">
        <v>17119</v>
      </c>
      <c r="H30">
        <v>1.1299999999999999</v>
      </c>
      <c r="I30">
        <v>8.56</v>
      </c>
      <c r="J30">
        <v>0.39</v>
      </c>
      <c r="K30">
        <v>0.55000000000000004</v>
      </c>
    </row>
    <row r="31" spans="1:11" x14ac:dyDescent="0.25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5729.52</v>
      </c>
      <c r="G31">
        <v>31319</v>
      </c>
      <c r="H31">
        <v>1.69</v>
      </c>
      <c r="I31">
        <v>9.2100000000000009</v>
      </c>
      <c r="J31">
        <v>1</v>
      </c>
      <c r="K31">
        <v>1</v>
      </c>
    </row>
    <row r="32" spans="1:11" x14ac:dyDescent="0.25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5326.9</v>
      </c>
      <c r="G32">
        <v>35234</v>
      </c>
      <c r="H32">
        <v>2.2200000000000002</v>
      </c>
      <c r="I32">
        <v>14.68</v>
      </c>
      <c r="J32">
        <v>0.93</v>
      </c>
      <c r="K32">
        <v>1.1299999999999999</v>
      </c>
    </row>
    <row r="33" spans="1:11" x14ac:dyDescent="0.25">
      <c r="A33" s="1" t="s">
        <v>44</v>
      </c>
      <c r="B33" s="1" t="s">
        <v>45</v>
      </c>
      <c r="C33">
        <v>16</v>
      </c>
      <c r="D33">
        <v>2000</v>
      </c>
      <c r="E33" s="1" t="s">
        <v>46</v>
      </c>
      <c r="F33">
        <v>2717</v>
      </c>
      <c r="G33">
        <v>43184</v>
      </c>
      <c r="H33">
        <v>1.36</v>
      </c>
      <c r="I33">
        <v>21.59</v>
      </c>
      <c r="J33">
        <v>0.47</v>
      </c>
      <c r="K33">
        <v>1.38</v>
      </c>
    </row>
    <row r="34" spans="1:11" x14ac:dyDescent="0.25">
      <c r="A34" s="1" t="s">
        <v>26</v>
      </c>
      <c r="B34" s="1" t="s">
        <v>27</v>
      </c>
      <c r="C34">
        <v>16</v>
      </c>
      <c r="D34">
        <v>2300</v>
      </c>
      <c r="E34" s="1" t="s">
        <v>28</v>
      </c>
      <c r="F34">
        <v>2851.8</v>
      </c>
      <c r="G34">
        <v>44741</v>
      </c>
      <c r="H34">
        <v>1.24</v>
      </c>
      <c r="I34">
        <v>19.45</v>
      </c>
      <c r="J34">
        <v>0.5</v>
      </c>
      <c r="K34">
        <v>1.43</v>
      </c>
    </row>
    <row r="35" spans="1:11" x14ac:dyDescent="0.25">
      <c r="A35" s="1" t="s">
        <v>55</v>
      </c>
      <c r="B35" s="1" t="s">
        <v>56</v>
      </c>
      <c r="C35">
        <v>32</v>
      </c>
      <c r="D35">
        <v>1300</v>
      </c>
      <c r="E35" s="1" t="s">
        <v>46</v>
      </c>
      <c r="F35">
        <v>1647.51</v>
      </c>
      <c r="G35">
        <v>53563</v>
      </c>
      <c r="H35">
        <v>1.27</v>
      </c>
      <c r="I35">
        <v>41.2</v>
      </c>
      <c r="J35">
        <v>0.28999999999999998</v>
      </c>
      <c r="K35">
        <v>1.71</v>
      </c>
    </row>
    <row r="36" spans="1:11" x14ac:dyDescent="0.25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>
        <v>7778.0870000000004</v>
      </c>
      <c r="G36">
        <v>110870</v>
      </c>
      <c r="H36">
        <v>2.16</v>
      </c>
      <c r="I36">
        <v>30.8</v>
      </c>
      <c r="J36">
        <v>1.36</v>
      </c>
      <c r="K36">
        <v>3.54</v>
      </c>
    </row>
    <row r="37" spans="1:11" x14ac:dyDescent="0.25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5850.41</v>
      </c>
      <c r="G37">
        <v>123854</v>
      </c>
      <c r="H37">
        <v>1.72</v>
      </c>
      <c r="I37">
        <v>36.43</v>
      </c>
      <c r="J37">
        <v>1.02</v>
      </c>
      <c r="K37">
        <v>3.95</v>
      </c>
    </row>
    <row r="38" spans="1:11" x14ac:dyDescent="0.25">
      <c r="A38" s="1" t="s">
        <v>40</v>
      </c>
      <c r="B38" s="1" t="s">
        <v>41</v>
      </c>
      <c r="C38">
        <v>128</v>
      </c>
      <c r="D38">
        <v>2600</v>
      </c>
      <c r="E38" s="1" t="s">
        <v>28</v>
      </c>
      <c r="F38">
        <v>4340.75</v>
      </c>
      <c r="G38">
        <v>544503.55000000005</v>
      </c>
      <c r="H38">
        <v>1.67</v>
      </c>
      <c r="I38">
        <v>209.42</v>
      </c>
      <c r="J38">
        <v>0.76</v>
      </c>
      <c r="K38">
        <v>17.39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zoomScale="70" zoomScaleNormal="70" workbookViewId="0">
      <selection activeCell="A29" sqref="A29"/>
    </sheetView>
  </sheetViews>
  <sheetFormatPr defaultRowHeight="15" x14ac:dyDescent="0.25"/>
  <cols>
    <col min="1" max="1" width="17.42578125" bestFit="1" customWidth="1"/>
    <col min="2" max="2" width="44.42578125" bestFit="1" customWidth="1"/>
    <col min="3" max="3" width="10.85546875" bestFit="1" customWidth="1"/>
    <col min="4" max="4" width="26.7109375" bestFit="1" customWidth="1"/>
    <col min="5" max="5" width="17.28515625" bestFit="1" customWidth="1"/>
    <col min="6" max="6" width="26.85546875" bestFit="1" customWidth="1"/>
    <col min="7" max="7" width="26.42578125" bestFit="1" customWidth="1"/>
    <col min="8" max="8" width="35.7109375" bestFit="1" customWidth="1"/>
    <col min="9" max="9" width="35.28515625" bestFit="1" customWidth="1"/>
    <col min="10" max="10" width="47.140625" bestFit="1" customWidth="1"/>
    <col min="11" max="11" width="46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112</v>
      </c>
      <c r="K1" s="3" t="s">
        <v>113</v>
      </c>
    </row>
    <row r="2" spans="1:11" x14ac:dyDescent="0.25">
      <c r="A2" s="1" t="s">
        <v>114</v>
      </c>
      <c r="B2" s="1" t="s">
        <v>115</v>
      </c>
      <c r="C2">
        <v>2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25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>
        <v>1310.27</v>
      </c>
      <c r="G4">
        <v>1310.27</v>
      </c>
      <c r="H4">
        <v>1.64</v>
      </c>
      <c r="I4">
        <v>1.64</v>
      </c>
      <c r="J4">
        <v>0.06</v>
      </c>
      <c r="K4">
        <v>0.01</v>
      </c>
    </row>
    <row r="5" spans="1:11" x14ac:dyDescent="0.25">
      <c r="A5" s="1" t="s">
        <v>125</v>
      </c>
      <c r="B5" s="1" t="s">
        <v>126</v>
      </c>
      <c r="C5">
        <v>1</v>
      </c>
      <c r="D5">
        <v>1000</v>
      </c>
      <c r="E5" s="1" t="s">
        <v>21</v>
      </c>
      <c r="F5">
        <v>1580.52</v>
      </c>
      <c r="G5">
        <v>1580.52</v>
      </c>
      <c r="H5">
        <v>1.58</v>
      </c>
      <c r="I5">
        <v>1.58</v>
      </c>
      <c r="J5">
        <v>7.0000000000000007E-2</v>
      </c>
      <c r="K5">
        <v>0.01</v>
      </c>
    </row>
    <row r="6" spans="1:11" x14ac:dyDescent="0.25">
      <c r="A6" s="1" t="s">
        <v>118</v>
      </c>
      <c r="B6" s="1" t="s">
        <v>119</v>
      </c>
      <c r="C6">
        <v>4</v>
      </c>
      <c r="D6">
        <v>1000</v>
      </c>
      <c r="E6" s="1" t="s">
        <v>120</v>
      </c>
      <c r="F6">
        <v>1803.86</v>
      </c>
      <c r="G6">
        <v>7212</v>
      </c>
      <c r="H6">
        <v>1.8</v>
      </c>
      <c r="I6">
        <v>7.21</v>
      </c>
      <c r="J6">
        <v>0.08</v>
      </c>
      <c r="K6">
        <v>0.06</v>
      </c>
    </row>
    <row r="7" spans="1:11" x14ac:dyDescent="0.25">
      <c r="A7" s="1" t="s">
        <v>20</v>
      </c>
      <c r="B7" s="1" t="s">
        <v>127</v>
      </c>
      <c r="C7">
        <v>1</v>
      </c>
      <c r="D7">
        <v>600</v>
      </c>
      <c r="E7" s="1" t="s">
        <v>21</v>
      </c>
      <c r="F7">
        <v>2018.44</v>
      </c>
      <c r="G7">
        <v>2018.44</v>
      </c>
      <c r="H7">
        <v>3.36</v>
      </c>
      <c r="I7">
        <v>3.36</v>
      </c>
      <c r="J7">
        <v>0.09</v>
      </c>
      <c r="K7">
        <v>0.02</v>
      </c>
    </row>
    <row r="8" spans="1:11" x14ac:dyDescent="0.25">
      <c r="A8" s="1" t="s">
        <v>57</v>
      </c>
      <c r="B8" s="1" t="s">
        <v>58</v>
      </c>
      <c r="C8">
        <v>16</v>
      </c>
      <c r="D8">
        <v>750</v>
      </c>
      <c r="E8" s="1" t="s">
        <v>46</v>
      </c>
      <c r="F8">
        <v>2216.48</v>
      </c>
      <c r="G8">
        <v>34457.870000000003</v>
      </c>
      <c r="H8">
        <v>2.96</v>
      </c>
      <c r="I8">
        <v>45.94</v>
      </c>
      <c r="J8">
        <v>0.1</v>
      </c>
      <c r="K8">
        <v>0.28999999999999998</v>
      </c>
    </row>
    <row r="9" spans="1:11" x14ac:dyDescent="0.25">
      <c r="A9" s="1" t="s">
        <v>24</v>
      </c>
      <c r="B9" s="1" t="s">
        <v>25</v>
      </c>
      <c r="C9">
        <v>1</v>
      </c>
      <c r="D9">
        <v>1000</v>
      </c>
      <c r="E9" s="1" t="s">
        <v>21</v>
      </c>
      <c r="F9">
        <v>2246.5700000000002</v>
      </c>
      <c r="G9">
        <v>2246.5700000000002</v>
      </c>
      <c r="H9">
        <v>2.25</v>
      </c>
      <c r="I9">
        <v>2.25</v>
      </c>
      <c r="J9">
        <v>0.1</v>
      </c>
      <c r="K9">
        <v>0.02</v>
      </c>
    </row>
    <row r="10" spans="1:11" x14ac:dyDescent="0.25">
      <c r="A10" s="1" t="s">
        <v>128</v>
      </c>
      <c r="B10" s="1" t="s">
        <v>129</v>
      </c>
      <c r="C10">
        <v>1</v>
      </c>
      <c r="D10">
        <v>933</v>
      </c>
      <c r="E10" s="1" t="s">
        <v>21</v>
      </c>
      <c r="F10">
        <v>2288.6799999999998</v>
      </c>
      <c r="G10">
        <v>2288.6799999999998</v>
      </c>
      <c r="H10">
        <v>2.4500000000000002</v>
      </c>
      <c r="I10">
        <v>2.4500000000000002</v>
      </c>
      <c r="J10">
        <v>0.1</v>
      </c>
      <c r="K10">
        <v>0.02</v>
      </c>
    </row>
    <row r="11" spans="1:11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2364.2399999999998</v>
      </c>
      <c r="G11">
        <v>8458.44</v>
      </c>
      <c r="H11">
        <v>2.96</v>
      </c>
      <c r="I11">
        <v>10.57</v>
      </c>
      <c r="J11">
        <v>0.1</v>
      </c>
      <c r="K11">
        <v>7.0000000000000007E-2</v>
      </c>
    </row>
    <row r="12" spans="1:11" x14ac:dyDescent="0.25">
      <c r="A12" s="1" t="s">
        <v>61</v>
      </c>
      <c r="B12" s="1" t="s">
        <v>62</v>
      </c>
      <c r="C12">
        <v>1</v>
      </c>
      <c r="D12">
        <v>985</v>
      </c>
      <c r="E12" s="1" t="s">
        <v>46</v>
      </c>
      <c r="F12">
        <v>2901.49</v>
      </c>
      <c r="G12">
        <v>2848.32</v>
      </c>
      <c r="H12">
        <v>2.95</v>
      </c>
      <c r="I12">
        <v>2.89</v>
      </c>
      <c r="J12">
        <v>0.13</v>
      </c>
      <c r="K12">
        <v>0.02</v>
      </c>
    </row>
    <row r="13" spans="1:11" x14ac:dyDescent="0.25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3413.36</v>
      </c>
      <c r="G13">
        <v>26396.83</v>
      </c>
      <c r="H13">
        <v>2.84</v>
      </c>
      <c r="I13">
        <v>22</v>
      </c>
      <c r="J13">
        <v>0.15</v>
      </c>
      <c r="K13">
        <v>0.22</v>
      </c>
    </row>
    <row r="14" spans="1:11" x14ac:dyDescent="0.25">
      <c r="A14" s="1" t="s">
        <v>55</v>
      </c>
      <c r="B14" s="1" t="s">
        <v>56</v>
      </c>
      <c r="C14">
        <v>32</v>
      </c>
      <c r="D14">
        <v>1300</v>
      </c>
      <c r="E14" s="1" t="s">
        <v>46</v>
      </c>
      <c r="F14">
        <v>3813.64</v>
      </c>
      <c r="G14">
        <v>117885.43</v>
      </c>
      <c r="H14">
        <v>2.93</v>
      </c>
      <c r="I14">
        <v>90.68</v>
      </c>
      <c r="J14">
        <v>0.17</v>
      </c>
      <c r="K14">
        <v>0.99</v>
      </c>
    </row>
    <row r="15" spans="1:11" x14ac:dyDescent="0.25">
      <c r="A15" s="1" t="s">
        <v>36</v>
      </c>
      <c r="B15" s="1" t="s">
        <v>37</v>
      </c>
      <c r="C15">
        <v>4</v>
      </c>
      <c r="D15">
        <v>1344</v>
      </c>
      <c r="E15" s="1" t="s">
        <v>28</v>
      </c>
      <c r="F15">
        <v>3840.98</v>
      </c>
      <c r="G15">
        <v>15370.82</v>
      </c>
      <c r="H15">
        <v>2.86</v>
      </c>
      <c r="I15">
        <v>11.44</v>
      </c>
      <c r="J15">
        <v>0.17</v>
      </c>
      <c r="K15">
        <v>0.13</v>
      </c>
    </row>
    <row r="16" spans="1:11" x14ac:dyDescent="0.25">
      <c r="A16" s="1" t="s">
        <v>38</v>
      </c>
      <c r="B16" s="1" t="s">
        <v>39</v>
      </c>
      <c r="C16">
        <v>4</v>
      </c>
      <c r="D16">
        <v>1200</v>
      </c>
      <c r="E16" s="1" t="s">
        <v>28</v>
      </c>
      <c r="F16">
        <v>3841</v>
      </c>
      <c r="G16">
        <v>15363.93</v>
      </c>
      <c r="H16">
        <v>3.2</v>
      </c>
      <c r="I16">
        <v>12.8</v>
      </c>
      <c r="J16">
        <v>0.17</v>
      </c>
      <c r="K16">
        <v>0.13</v>
      </c>
    </row>
    <row r="17" spans="1:11" x14ac:dyDescent="0.25">
      <c r="A17" s="1" t="s">
        <v>34</v>
      </c>
      <c r="B17" s="1" t="s">
        <v>35</v>
      </c>
      <c r="C17">
        <v>4</v>
      </c>
      <c r="D17">
        <v>1152</v>
      </c>
      <c r="E17" s="1" t="s">
        <v>28</v>
      </c>
      <c r="F17">
        <v>3869.72</v>
      </c>
      <c r="G17">
        <v>14901.28</v>
      </c>
      <c r="H17">
        <v>3.36</v>
      </c>
      <c r="I17">
        <v>12.94</v>
      </c>
      <c r="J17">
        <v>0.17</v>
      </c>
      <c r="K17">
        <v>0.12</v>
      </c>
    </row>
    <row r="18" spans="1:11" x14ac:dyDescent="0.25">
      <c r="A18" s="1" t="s">
        <v>121</v>
      </c>
      <c r="B18" s="1" t="s">
        <v>122</v>
      </c>
      <c r="C18">
        <v>8</v>
      </c>
      <c r="D18">
        <v>2000</v>
      </c>
      <c r="E18" s="1" t="s">
        <v>120</v>
      </c>
      <c r="F18">
        <v>4239.3999999999996</v>
      </c>
      <c r="G18">
        <v>32219.439999999999</v>
      </c>
      <c r="H18">
        <v>2.12</v>
      </c>
      <c r="I18">
        <v>16.11</v>
      </c>
      <c r="J18">
        <v>0.19</v>
      </c>
      <c r="K18">
        <v>0.27</v>
      </c>
    </row>
    <row r="19" spans="1:11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4359.51</v>
      </c>
      <c r="G19">
        <v>34485.24</v>
      </c>
      <c r="H19">
        <v>2.81</v>
      </c>
      <c r="I19">
        <v>22.25</v>
      </c>
      <c r="J19">
        <v>0.19</v>
      </c>
      <c r="K19">
        <v>0.28999999999999998</v>
      </c>
    </row>
    <row r="20" spans="1:11" x14ac:dyDescent="0.25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4907.57</v>
      </c>
      <c r="G20">
        <v>35395.620000000003</v>
      </c>
      <c r="H20">
        <v>3.78</v>
      </c>
      <c r="I20">
        <v>27.23</v>
      </c>
      <c r="J20">
        <v>0.22</v>
      </c>
      <c r="K20">
        <v>0.3</v>
      </c>
    </row>
    <row r="21" spans="1:11" x14ac:dyDescent="0.25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5510.19</v>
      </c>
      <c r="G21">
        <v>39941.9</v>
      </c>
      <c r="H21">
        <v>3.67</v>
      </c>
      <c r="I21">
        <v>26.63</v>
      </c>
      <c r="J21">
        <v>0.24</v>
      </c>
      <c r="K21">
        <v>0.33</v>
      </c>
    </row>
    <row r="22" spans="1:11" x14ac:dyDescent="0.25">
      <c r="A22" s="1" t="s">
        <v>144</v>
      </c>
      <c r="B22" s="1" t="s">
        <v>145</v>
      </c>
      <c r="C22">
        <v>2</v>
      </c>
      <c r="D22">
        <v>2000</v>
      </c>
      <c r="E22" s="1" t="s">
        <v>146</v>
      </c>
      <c r="F22">
        <v>5846.7</v>
      </c>
      <c r="G22">
        <v>11637.44</v>
      </c>
      <c r="H22">
        <v>2.92</v>
      </c>
      <c r="I22">
        <v>5.82</v>
      </c>
      <c r="J22">
        <v>0.26</v>
      </c>
      <c r="K22">
        <v>0.1</v>
      </c>
    </row>
    <row r="23" spans="1:11" x14ac:dyDescent="0.25">
      <c r="A23" s="1" t="s">
        <v>31</v>
      </c>
      <c r="B23" s="1" t="s">
        <v>32</v>
      </c>
      <c r="C23">
        <v>4</v>
      </c>
      <c r="D23">
        <v>1700</v>
      </c>
      <c r="E23" s="1" t="s">
        <v>33</v>
      </c>
      <c r="F23">
        <v>6109.07</v>
      </c>
      <c r="G23">
        <v>24162.55</v>
      </c>
      <c r="H23">
        <v>3.59</v>
      </c>
      <c r="I23">
        <v>14.21</v>
      </c>
      <c r="J23">
        <v>0.27</v>
      </c>
      <c r="K23">
        <v>0.2</v>
      </c>
    </row>
    <row r="24" spans="1:11" x14ac:dyDescent="0.25">
      <c r="A24" s="1" t="s">
        <v>63</v>
      </c>
      <c r="B24" s="1" t="s">
        <v>64</v>
      </c>
      <c r="C24">
        <v>2</v>
      </c>
      <c r="D24">
        <v>1200</v>
      </c>
      <c r="E24" s="1" t="s">
        <v>65</v>
      </c>
      <c r="F24">
        <v>6182</v>
      </c>
      <c r="G24">
        <v>12364</v>
      </c>
      <c r="H24">
        <v>5.15</v>
      </c>
      <c r="I24">
        <v>10.3</v>
      </c>
      <c r="J24">
        <v>0.27</v>
      </c>
      <c r="K24">
        <v>0.1</v>
      </c>
    </row>
    <row r="25" spans="1:11" x14ac:dyDescent="0.25">
      <c r="A25" s="1" t="s">
        <v>22</v>
      </c>
      <c r="B25" s="1" t="s">
        <v>23</v>
      </c>
      <c r="C25">
        <v>1</v>
      </c>
      <c r="D25">
        <v>2800</v>
      </c>
      <c r="E25" s="1" t="s">
        <v>21</v>
      </c>
      <c r="F25">
        <v>6709.77</v>
      </c>
      <c r="G25">
        <v>6709.77</v>
      </c>
      <c r="H25">
        <v>2.4</v>
      </c>
      <c r="I25">
        <v>2.4</v>
      </c>
      <c r="J25">
        <v>0.3</v>
      </c>
      <c r="K25">
        <v>0.06</v>
      </c>
    </row>
    <row r="26" spans="1:11" x14ac:dyDescent="0.25">
      <c r="A26" s="1" t="s">
        <v>16</v>
      </c>
      <c r="B26" s="1" t="s">
        <v>17</v>
      </c>
      <c r="C26">
        <v>4</v>
      </c>
      <c r="D26">
        <v>1440</v>
      </c>
      <c r="E26" s="1" t="s">
        <v>7</v>
      </c>
      <c r="F26">
        <v>6893.09</v>
      </c>
      <c r="G26">
        <v>23814.68</v>
      </c>
      <c r="H26">
        <v>4.79</v>
      </c>
      <c r="I26">
        <v>16.54</v>
      </c>
      <c r="J26">
        <v>0.3</v>
      </c>
      <c r="K26">
        <v>0.2</v>
      </c>
    </row>
    <row r="27" spans="1:11" x14ac:dyDescent="0.25">
      <c r="A27" s="1" t="s">
        <v>44</v>
      </c>
      <c r="B27" s="1" t="s">
        <v>45</v>
      </c>
      <c r="C27">
        <v>16</v>
      </c>
      <c r="D27">
        <v>2000</v>
      </c>
      <c r="E27" s="1" t="s">
        <v>46</v>
      </c>
      <c r="F27">
        <v>7346</v>
      </c>
      <c r="G27">
        <v>106512</v>
      </c>
      <c r="H27">
        <v>3.67</v>
      </c>
      <c r="I27">
        <v>53.26</v>
      </c>
      <c r="J27">
        <v>0.32</v>
      </c>
      <c r="K27">
        <v>0.89</v>
      </c>
    </row>
    <row r="28" spans="1:11" x14ac:dyDescent="0.25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9980.9500000000007</v>
      </c>
      <c r="G28">
        <v>24252.71</v>
      </c>
      <c r="H28">
        <v>4.68</v>
      </c>
      <c r="I28">
        <v>11.37</v>
      </c>
      <c r="J28">
        <v>0.44</v>
      </c>
      <c r="K28">
        <v>0.2</v>
      </c>
    </row>
    <row r="29" spans="1:11" x14ac:dyDescent="0.25">
      <c r="A29" s="1" t="s">
        <v>29</v>
      </c>
      <c r="B29" s="1" t="s">
        <v>30</v>
      </c>
      <c r="C29">
        <v>6</v>
      </c>
      <c r="D29">
        <v>1800</v>
      </c>
      <c r="E29" s="1" t="s">
        <v>28</v>
      </c>
      <c r="F29">
        <v>10256.93</v>
      </c>
      <c r="G29">
        <v>52974.87</v>
      </c>
      <c r="H29">
        <v>5.7</v>
      </c>
      <c r="I29">
        <v>29.43</v>
      </c>
      <c r="J29">
        <v>0.45</v>
      </c>
      <c r="K29">
        <v>0.44</v>
      </c>
    </row>
    <row r="30" spans="1:11" x14ac:dyDescent="0.25">
      <c r="A30" s="1" t="s">
        <v>18</v>
      </c>
      <c r="B30" s="1" t="s">
        <v>19</v>
      </c>
      <c r="C30">
        <v>4</v>
      </c>
      <c r="D30">
        <v>2600</v>
      </c>
      <c r="E30" s="1" t="s">
        <v>7</v>
      </c>
      <c r="F30">
        <v>11810.56</v>
      </c>
      <c r="G30">
        <v>41666.67</v>
      </c>
      <c r="H30">
        <v>4.54</v>
      </c>
      <c r="I30">
        <v>16.03</v>
      </c>
      <c r="J30">
        <v>0.52</v>
      </c>
      <c r="K30">
        <v>0.35</v>
      </c>
    </row>
    <row r="31" spans="1:11" x14ac:dyDescent="0.25">
      <c r="A31" s="1" t="s">
        <v>12</v>
      </c>
      <c r="B31" s="1" t="s">
        <v>13</v>
      </c>
      <c r="C31">
        <v>2</v>
      </c>
      <c r="D31">
        <v>2530</v>
      </c>
      <c r="E31" s="1" t="s">
        <v>7</v>
      </c>
      <c r="F31">
        <v>12481.28</v>
      </c>
      <c r="G31">
        <v>23950.66</v>
      </c>
      <c r="H31">
        <v>4.93</v>
      </c>
      <c r="I31">
        <v>9.4700000000000006</v>
      </c>
      <c r="J31">
        <v>0.55000000000000004</v>
      </c>
      <c r="K31">
        <v>0.2</v>
      </c>
    </row>
    <row r="32" spans="1:11" x14ac:dyDescent="0.25">
      <c r="A32" s="1" t="s">
        <v>130</v>
      </c>
      <c r="B32" s="1" t="s">
        <v>131</v>
      </c>
      <c r="C32">
        <v>2</v>
      </c>
      <c r="D32">
        <v>1100</v>
      </c>
      <c r="E32" s="1" t="s">
        <v>7</v>
      </c>
      <c r="F32">
        <v>12503.12</v>
      </c>
      <c r="G32">
        <v>3591.86</v>
      </c>
      <c r="H32">
        <v>11.37</v>
      </c>
      <c r="I32">
        <v>3.27</v>
      </c>
      <c r="J32">
        <v>0.55000000000000004</v>
      </c>
      <c r="K32">
        <v>0.03</v>
      </c>
    </row>
    <row r="33" spans="1:11" x14ac:dyDescent="0.25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19309.990000000002</v>
      </c>
      <c r="G33">
        <v>2196796.34</v>
      </c>
      <c r="H33">
        <v>7.43</v>
      </c>
      <c r="I33">
        <v>844.92</v>
      </c>
      <c r="J33">
        <v>0.85</v>
      </c>
      <c r="K33">
        <v>18.36</v>
      </c>
    </row>
    <row r="34" spans="1:11" x14ac:dyDescent="0.25">
      <c r="A34" s="1" t="s">
        <v>10</v>
      </c>
      <c r="B34" s="1" t="s">
        <v>11</v>
      </c>
      <c r="C34">
        <v>8</v>
      </c>
      <c r="D34">
        <v>3400</v>
      </c>
      <c r="E34" s="1" t="s">
        <v>7</v>
      </c>
      <c r="F34">
        <v>22692.89</v>
      </c>
      <c r="G34">
        <v>119670.91</v>
      </c>
      <c r="H34">
        <v>6.67</v>
      </c>
      <c r="I34">
        <v>35.200000000000003</v>
      </c>
      <c r="J34">
        <v>1</v>
      </c>
      <c r="K34">
        <v>1</v>
      </c>
    </row>
    <row r="35" spans="1:11" x14ac:dyDescent="0.25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24295.43</v>
      </c>
      <c r="G35">
        <v>123260.23</v>
      </c>
      <c r="H35">
        <v>10.119999999999999</v>
      </c>
      <c r="I35">
        <v>51.36</v>
      </c>
      <c r="J35">
        <v>1.07</v>
      </c>
      <c r="K35">
        <v>1.03</v>
      </c>
    </row>
    <row r="36" spans="1:11" x14ac:dyDescent="0.25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28210.73</v>
      </c>
      <c r="G36">
        <v>670625.22</v>
      </c>
      <c r="H36">
        <v>8.3000000000000007</v>
      </c>
      <c r="I36">
        <v>197.24</v>
      </c>
      <c r="J36">
        <v>1.24</v>
      </c>
      <c r="K36">
        <v>5.6</v>
      </c>
    </row>
    <row r="37" spans="1:11" x14ac:dyDescent="0.25">
      <c r="A37" s="1" t="s">
        <v>132</v>
      </c>
      <c r="B37" s="1" t="s">
        <v>133</v>
      </c>
      <c r="C37">
        <v>16</v>
      </c>
      <c r="D37">
        <v>3600</v>
      </c>
      <c r="E37" s="1" t="s">
        <v>7</v>
      </c>
      <c r="F37">
        <v>31456.43</v>
      </c>
      <c r="G37">
        <v>247123.33</v>
      </c>
      <c r="H37">
        <v>8.74</v>
      </c>
      <c r="I37">
        <v>68.650000000000006</v>
      </c>
      <c r="J37">
        <v>1.39</v>
      </c>
      <c r="K37">
        <v>2.0699999999999998</v>
      </c>
    </row>
    <row r="38" spans="1:11" x14ac:dyDescent="0.25">
      <c r="A38" s="1" t="s">
        <v>26</v>
      </c>
      <c r="B38" s="1" t="s">
        <v>27</v>
      </c>
      <c r="C38">
        <v>16</v>
      </c>
      <c r="D38">
        <v>2300</v>
      </c>
      <c r="E38" s="1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8"/>
  <sheetViews>
    <sheetView topLeftCell="D39" workbookViewId="0">
      <selection activeCell="P53" sqref="P53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9.28515625" bestFit="1" customWidth="1"/>
    <col min="4" max="4" width="24" bestFit="1" customWidth="1"/>
    <col min="5" max="5" width="15.28515625" bestFit="1" customWidth="1"/>
    <col min="6" max="6" width="18.28515625" bestFit="1" customWidth="1"/>
    <col min="7" max="7" width="8" bestFit="1" customWidth="1"/>
    <col min="8" max="8" width="8.28515625" bestFit="1" customWidth="1"/>
    <col min="9" max="9" width="14.28515625" bestFit="1" customWidth="1"/>
    <col min="10" max="10" width="17.5703125" bestFit="1" customWidth="1"/>
    <col min="11" max="11" width="8" bestFit="1" customWidth="1"/>
    <col min="12" max="12" width="38.710937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140</v>
      </c>
      <c r="B3" s="1" t="s">
        <v>141</v>
      </c>
      <c r="C3">
        <v>1</v>
      </c>
      <c r="D3">
        <v>800</v>
      </c>
      <c r="E3" s="1" t="s">
        <v>142</v>
      </c>
      <c r="F3">
        <v>126.89</v>
      </c>
      <c r="G3">
        <v>111.24</v>
      </c>
      <c r="H3">
        <v>236.73</v>
      </c>
      <c r="I3">
        <v>33.06</v>
      </c>
      <c r="J3">
        <v>126.52</v>
      </c>
      <c r="K3">
        <v>126.89</v>
      </c>
      <c r="L3">
        <v>7.0000000000000007E-2</v>
      </c>
    </row>
    <row r="4" spans="1:12" x14ac:dyDescent="0.25">
      <c r="A4" s="1" t="s">
        <v>114</v>
      </c>
      <c r="B4" s="1" t="s">
        <v>115</v>
      </c>
      <c r="C4">
        <v>2</v>
      </c>
      <c r="D4">
        <v>500</v>
      </c>
      <c r="E4" s="1" t="s">
        <v>46</v>
      </c>
      <c r="F4">
        <v>155.4</v>
      </c>
      <c r="G4">
        <v>97.27</v>
      </c>
      <c r="H4">
        <v>171.33</v>
      </c>
      <c r="I4">
        <v>30.25</v>
      </c>
      <c r="J4">
        <v>93.08</v>
      </c>
      <c r="K4">
        <v>385.05</v>
      </c>
      <c r="L4">
        <v>0.09</v>
      </c>
    </row>
    <row r="5" spans="1:12" x14ac:dyDescent="0.25">
      <c r="A5" s="1" t="s">
        <v>36</v>
      </c>
      <c r="B5" s="1" t="s">
        <v>37</v>
      </c>
      <c r="C5">
        <v>4</v>
      </c>
      <c r="D5">
        <v>1344</v>
      </c>
      <c r="E5" s="1" t="s">
        <v>28</v>
      </c>
      <c r="F5">
        <v>169.22</v>
      </c>
      <c r="G5">
        <v>150.49</v>
      </c>
      <c r="H5">
        <v>276.77999999999997</v>
      </c>
      <c r="I5">
        <v>76.72</v>
      </c>
      <c r="J5">
        <v>166.98</v>
      </c>
      <c r="K5">
        <v>175.11</v>
      </c>
      <c r="L5">
        <v>0.09</v>
      </c>
    </row>
    <row r="6" spans="1:12" x14ac:dyDescent="0.25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191.59</v>
      </c>
      <c r="G6">
        <v>147.36000000000001</v>
      </c>
      <c r="H6">
        <v>283.10000000000002</v>
      </c>
      <c r="I6">
        <v>64.069999999999993</v>
      </c>
      <c r="J6">
        <v>185.46</v>
      </c>
      <c r="K6">
        <v>277.94</v>
      </c>
      <c r="L6">
        <v>0.11</v>
      </c>
    </row>
    <row r="7" spans="1:12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379.23</v>
      </c>
      <c r="G7">
        <v>174.82</v>
      </c>
      <c r="H7">
        <v>364.42</v>
      </c>
      <c r="I7">
        <v>97.02</v>
      </c>
      <c r="J7">
        <v>132.91999999999999</v>
      </c>
      <c r="K7">
        <v>1126.98</v>
      </c>
      <c r="L7">
        <v>0.21</v>
      </c>
    </row>
    <row r="8" spans="1:12" x14ac:dyDescent="0.25">
      <c r="A8" s="1" t="s">
        <v>51</v>
      </c>
      <c r="B8" s="1" t="s">
        <v>52</v>
      </c>
      <c r="C8">
        <v>8</v>
      </c>
      <c r="D8">
        <v>1200</v>
      </c>
      <c r="E8" s="1" t="s">
        <v>46</v>
      </c>
      <c r="F8">
        <v>469.46</v>
      </c>
      <c r="G8">
        <v>212.71</v>
      </c>
      <c r="H8">
        <v>446.05</v>
      </c>
      <c r="I8">
        <v>118.25</v>
      </c>
      <c r="J8">
        <v>166.34</v>
      </c>
      <c r="K8">
        <v>1403.94</v>
      </c>
      <c r="L8">
        <v>0.26</v>
      </c>
    </row>
    <row r="9" spans="1:12" x14ac:dyDescent="0.25">
      <c r="A9" s="1" t="s">
        <v>47</v>
      </c>
      <c r="B9" s="1" t="s">
        <v>48</v>
      </c>
      <c r="C9">
        <v>8</v>
      </c>
      <c r="D9">
        <v>1550</v>
      </c>
      <c r="E9" s="1" t="s">
        <v>46</v>
      </c>
      <c r="F9">
        <v>472.24</v>
      </c>
      <c r="G9">
        <v>266.7</v>
      </c>
      <c r="H9">
        <v>501.81</v>
      </c>
      <c r="I9">
        <v>84.95</v>
      </c>
      <c r="J9">
        <v>304.82</v>
      </c>
      <c r="K9">
        <v>1202.94</v>
      </c>
      <c r="L9">
        <v>0.26</v>
      </c>
    </row>
    <row r="10" spans="1:12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504.26</v>
      </c>
      <c r="G10">
        <v>376.54</v>
      </c>
      <c r="H10">
        <v>643.01</v>
      </c>
      <c r="I10">
        <v>61.35</v>
      </c>
      <c r="J10">
        <v>655.43</v>
      </c>
      <c r="K10">
        <v>784.95</v>
      </c>
      <c r="L10">
        <v>0.28000000000000003</v>
      </c>
    </row>
    <row r="11" spans="1:12" x14ac:dyDescent="0.25">
      <c r="A11" s="1" t="s">
        <v>16</v>
      </c>
      <c r="B11" s="1" t="s">
        <v>17</v>
      </c>
      <c r="C11">
        <v>4</v>
      </c>
      <c r="D11">
        <v>1440</v>
      </c>
      <c r="E11" s="1" t="s">
        <v>7</v>
      </c>
      <c r="F11">
        <v>509.44</v>
      </c>
      <c r="G11">
        <v>267.60000000000002</v>
      </c>
      <c r="H11">
        <v>719.12</v>
      </c>
      <c r="I11">
        <v>178.04</v>
      </c>
      <c r="J11">
        <v>497.19</v>
      </c>
      <c r="K11">
        <v>885.27</v>
      </c>
      <c r="L11">
        <v>0.28000000000000003</v>
      </c>
    </row>
    <row r="12" spans="1:12" x14ac:dyDescent="0.25">
      <c r="A12" s="1" t="s">
        <v>53</v>
      </c>
      <c r="B12" s="1" t="s">
        <v>54</v>
      </c>
      <c r="C12">
        <v>8</v>
      </c>
      <c r="D12">
        <v>1300</v>
      </c>
      <c r="E12" s="1" t="s">
        <v>46</v>
      </c>
      <c r="F12">
        <v>511.43</v>
      </c>
      <c r="G12">
        <v>235.71</v>
      </c>
      <c r="H12">
        <v>481.74</v>
      </c>
      <c r="I12">
        <v>132.22999999999999</v>
      </c>
      <c r="J12">
        <v>186.18</v>
      </c>
      <c r="K12">
        <v>1521.26</v>
      </c>
      <c r="L12">
        <v>0.28000000000000003</v>
      </c>
    </row>
    <row r="13" spans="1:12" x14ac:dyDescent="0.25">
      <c r="A13" s="1" t="s">
        <v>144</v>
      </c>
      <c r="B13" s="1" t="s">
        <v>145</v>
      </c>
      <c r="C13">
        <v>2</v>
      </c>
      <c r="D13">
        <v>2000</v>
      </c>
      <c r="E13" s="1" t="s">
        <v>146</v>
      </c>
      <c r="F13">
        <v>513.04</v>
      </c>
      <c r="G13">
        <v>461.4</v>
      </c>
      <c r="H13">
        <v>683.33</v>
      </c>
      <c r="I13">
        <v>80.98</v>
      </c>
      <c r="J13">
        <v>534.51</v>
      </c>
      <c r="K13">
        <v>805.01</v>
      </c>
      <c r="L13">
        <v>0.28999999999999998</v>
      </c>
    </row>
    <row r="14" spans="1:12" x14ac:dyDescent="0.25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673.61</v>
      </c>
      <c r="G14">
        <v>583.84</v>
      </c>
      <c r="H14">
        <v>851.28</v>
      </c>
      <c r="I14">
        <v>232.02</v>
      </c>
      <c r="J14">
        <v>746.72</v>
      </c>
      <c r="K14">
        <v>954.18</v>
      </c>
      <c r="L14">
        <v>0.37</v>
      </c>
    </row>
    <row r="15" spans="1:12" x14ac:dyDescent="0.25">
      <c r="A15" s="1" t="s">
        <v>130</v>
      </c>
      <c r="B15" s="1" t="s">
        <v>131</v>
      </c>
      <c r="C15">
        <v>2</v>
      </c>
      <c r="D15">
        <v>1100</v>
      </c>
      <c r="E15" s="1" t="s">
        <v>7</v>
      </c>
      <c r="F15">
        <v>964.39</v>
      </c>
      <c r="G15">
        <v>742.1</v>
      </c>
      <c r="I15">
        <v>988.94</v>
      </c>
      <c r="J15">
        <v>1701.88</v>
      </c>
      <c r="L15">
        <v>0.54</v>
      </c>
    </row>
    <row r="16" spans="1:12" x14ac:dyDescent="0.25">
      <c r="A16" s="1" t="s">
        <v>14</v>
      </c>
      <c r="B16" s="1" t="s">
        <v>15</v>
      </c>
      <c r="C16">
        <v>4</v>
      </c>
      <c r="D16">
        <v>2133</v>
      </c>
      <c r="E16" s="1" t="s">
        <v>7</v>
      </c>
      <c r="F16">
        <v>1002.61</v>
      </c>
      <c r="G16">
        <v>759.27</v>
      </c>
      <c r="H16">
        <v>967.15</v>
      </c>
      <c r="I16">
        <v>290.85000000000002</v>
      </c>
      <c r="J16">
        <v>933.71</v>
      </c>
      <c r="K16">
        <v>2062.08</v>
      </c>
      <c r="L16">
        <v>0.56000000000000005</v>
      </c>
    </row>
    <row r="17" spans="1:12" x14ac:dyDescent="0.25">
      <c r="A17" s="1" t="s">
        <v>18</v>
      </c>
      <c r="B17" s="1" t="s">
        <v>19</v>
      </c>
      <c r="C17">
        <v>4</v>
      </c>
      <c r="D17">
        <v>2600</v>
      </c>
      <c r="E17" s="1" t="s">
        <v>7</v>
      </c>
      <c r="F17">
        <v>1028.44</v>
      </c>
      <c r="G17">
        <v>775.83</v>
      </c>
      <c r="H17">
        <v>989.81</v>
      </c>
      <c r="I17">
        <v>344.97</v>
      </c>
      <c r="J17">
        <v>1272.17</v>
      </c>
      <c r="K17">
        <v>1759.44</v>
      </c>
      <c r="L17">
        <v>0.56999999999999995</v>
      </c>
    </row>
    <row r="18" spans="1:12" x14ac:dyDescent="0.25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1051.93</v>
      </c>
      <c r="G18">
        <v>720.56</v>
      </c>
      <c r="H18">
        <v>1201.02</v>
      </c>
      <c r="I18">
        <v>307.36</v>
      </c>
      <c r="J18">
        <v>1119.72</v>
      </c>
      <c r="K18">
        <v>1911</v>
      </c>
      <c r="L18">
        <v>0.57999999999999996</v>
      </c>
    </row>
    <row r="19" spans="1:12" x14ac:dyDescent="0.25">
      <c r="A19" s="1" t="s">
        <v>40</v>
      </c>
      <c r="B19" s="1" t="s">
        <v>41</v>
      </c>
      <c r="C19">
        <v>128</v>
      </c>
      <c r="D19">
        <v>2600</v>
      </c>
      <c r="E19" s="1" t="s">
        <v>28</v>
      </c>
      <c r="F19">
        <v>1477.36</v>
      </c>
      <c r="G19">
        <v>1185.1300000000001</v>
      </c>
      <c r="H19">
        <v>1090.8900000000001</v>
      </c>
      <c r="I19">
        <v>431.59</v>
      </c>
      <c r="J19">
        <v>1473.08</v>
      </c>
      <c r="K19">
        <v>3206.11</v>
      </c>
      <c r="L19">
        <v>0.82</v>
      </c>
    </row>
    <row r="20" spans="1:12" x14ac:dyDescent="0.25">
      <c r="A20" s="1" t="s">
        <v>10</v>
      </c>
      <c r="B20" s="1" t="s">
        <v>11</v>
      </c>
      <c r="C20">
        <v>8</v>
      </c>
      <c r="D20">
        <v>3400</v>
      </c>
      <c r="E20" s="1" t="s">
        <v>7</v>
      </c>
      <c r="F20">
        <v>1800</v>
      </c>
      <c r="G20">
        <v>1517.97</v>
      </c>
      <c r="H20">
        <v>1636.33</v>
      </c>
      <c r="I20">
        <v>515.34</v>
      </c>
      <c r="J20">
        <v>1981.74</v>
      </c>
      <c r="K20">
        <v>3348.64</v>
      </c>
      <c r="L20">
        <v>1</v>
      </c>
    </row>
    <row r="21" spans="1:12" x14ac:dyDescent="0.25">
      <c r="A21" s="1" t="s">
        <v>8</v>
      </c>
      <c r="B21" s="1" t="s">
        <v>9</v>
      </c>
      <c r="C21">
        <v>8</v>
      </c>
      <c r="D21">
        <v>2400</v>
      </c>
      <c r="E21" s="1" t="s">
        <v>7</v>
      </c>
      <c r="F21">
        <v>2071.2600000000002</v>
      </c>
      <c r="G21">
        <v>1693.12</v>
      </c>
      <c r="H21">
        <v>1599.69</v>
      </c>
      <c r="I21">
        <v>568.16999999999996</v>
      </c>
      <c r="J21">
        <v>2148.4</v>
      </c>
      <c r="K21">
        <v>4346.91</v>
      </c>
      <c r="L21">
        <v>1.1499999999999999</v>
      </c>
    </row>
    <row r="22" spans="1:12" x14ac:dyDescent="0.25">
      <c r="A22" s="1" t="s">
        <v>5</v>
      </c>
      <c r="B22" s="1" t="s">
        <v>6</v>
      </c>
      <c r="C22">
        <v>24</v>
      </c>
      <c r="D22">
        <v>3400</v>
      </c>
      <c r="E22" s="1" t="s">
        <v>7</v>
      </c>
      <c r="F22">
        <v>2427.42</v>
      </c>
      <c r="G22">
        <v>2011.19</v>
      </c>
      <c r="H22">
        <v>1564.17</v>
      </c>
      <c r="I22">
        <v>753.09</v>
      </c>
      <c r="J22">
        <v>2878.47</v>
      </c>
      <c r="K22">
        <v>4930.18</v>
      </c>
      <c r="L22">
        <v>1.35</v>
      </c>
    </row>
    <row r="23" spans="1:12" x14ac:dyDescent="0.25">
      <c r="A23" s="1" t="s">
        <v>132</v>
      </c>
      <c r="B23" s="1" t="s">
        <v>133</v>
      </c>
      <c r="C23">
        <v>16</v>
      </c>
      <c r="D23">
        <v>3600</v>
      </c>
      <c r="E23" s="1" t="s">
        <v>7</v>
      </c>
      <c r="F23">
        <v>2677.02</v>
      </c>
      <c r="G23">
        <v>2472.83</v>
      </c>
      <c r="H23">
        <v>2046.91</v>
      </c>
      <c r="I23">
        <v>697.23</v>
      </c>
      <c r="J23">
        <v>3119.67</v>
      </c>
      <c r="K23">
        <v>5048.46</v>
      </c>
      <c r="L23">
        <v>1.49</v>
      </c>
    </row>
    <row r="24" spans="1:12" hidden="1" x14ac:dyDescent="0.25">
      <c r="A24" s="1" t="s">
        <v>20</v>
      </c>
      <c r="B24" s="1" t="s">
        <v>127</v>
      </c>
      <c r="C24">
        <v>1</v>
      </c>
      <c r="D24">
        <v>600</v>
      </c>
      <c r="E24" s="1" t="s">
        <v>21</v>
      </c>
    </row>
    <row r="25" spans="1:12" hidden="1" x14ac:dyDescent="0.25">
      <c r="A25" s="1" t="s">
        <v>24</v>
      </c>
      <c r="B25" s="1" t="s">
        <v>25</v>
      </c>
      <c r="C25">
        <v>1</v>
      </c>
      <c r="D25">
        <v>1000</v>
      </c>
      <c r="E25" s="1" t="s">
        <v>21</v>
      </c>
    </row>
    <row r="26" spans="1:12" hidden="1" x14ac:dyDescent="0.25">
      <c r="A26" s="1" t="s">
        <v>128</v>
      </c>
      <c r="B26" s="1" t="s">
        <v>129</v>
      </c>
      <c r="C26">
        <v>1</v>
      </c>
      <c r="D26">
        <v>933</v>
      </c>
      <c r="E26" s="1" t="s">
        <v>21</v>
      </c>
    </row>
    <row r="27" spans="1:12" hidden="1" x14ac:dyDescent="0.25">
      <c r="A27" s="1" t="s">
        <v>26</v>
      </c>
      <c r="B27" s="1" t="s">
        <v>27</v>
      </c>
      <c r="C27">
        <v>16</v>
      </c>
      <c r="D27">
        <v>2300</v>
      </c>
      <c r="E27" s="1" t="s">
        <v>28</v>
      </c>
    </row>
    <row r="28" spans="1:12" hidden="1" x14ac:dyDescent="0.25">
      <c r="A28" s="1" t="s">
        <v>31</v>
      </c>
      <c r="B28" s="1" t="s">
        <v>32</v>
      </c>
      <c r="C28">
        <v>4</v>
      </c>
      <c r="D28">
        <v>1700</v>
      </c>
      <c r="E28" s="1" t="s">
        <v>33</v>
      </c>
    </row>
    <row r="29" spans="1:12" hidden="1" x14ac:dyDescent="0.25">
      <c r="A29" s="1" t="s">
        <v>38</v>
      </c>
      <c r="B29" s="1" t="s">
        <v>39</v>
      </c>
      <c r="C29">
        <v>4</v>
      </c>
      <c r="D29">
        <v>1200</v>
      </c>
      <c r="E29" s="1" t="s">
        <v>28</v>
      </c>
    </row>
    <row r="30" spans="1:12" hidden="1" x14ac:dyDescent="0.25">
      <c r="A30" s="1" t="s">
        <v>44</v>
      </c>
      <c r="B30" s="1" t="s">
        <v>45</v>
      </c>
      <c r="C30">
        <v>16</v>
      </c>
      <c r="D30">
        <v>2000</v>
      </c>
      <c r="E30" s="1" t="s">
        <v>46</v>
      </c>
    </row>
    <row r="31" spans="1:12" hidden="1" x14ac:dyDescent="0.25">
      <c r="A31" s="1" t="s">
        <v>49</v>
      </c>
      <c r="B31" s="1" t="s">
        <v>50</v>
      </c>
      <c r="C31">
        <v>8</v>
      </c>
      <c r="D31">
        <v>1500</v>
      </c>
      <c r="E31" s="1" t="s">
        <v>46</v>
      </c>
    </row>
    <row r="32" spans="1:12" hidden="1" x14ac:dyDescent="0.25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</row>
    <row r="33" spans="1:5" hidden="1" x14ac:dyDescent="0.25">
      <c r="A33" s="1" t="s">
        <v>57</v>
      </c>
      <c r="B33" s="1" t="s">
        <v>58</v>
      </c>
      <c r="C33">
        <v>16</v>
      </c>
      <c r="D33">
        <v>750</v>
      </c>
      <c r="E33" s="1" t="s">
        <v>46</v>
      </c>
    </row>
    <row r="34" spans="1:5" hidden="1" x14ac:dyDescent="0.25">
      <c r="A34" s="1" t="s">
        <v>59</v>
      </c>
      <c r="B34" s="1" t="s">
        <v>60</v>
      </c>
      <c r="C34">
        <v>4</v>
      </c>
      <c r="D34">
        <v>800</v>
      </c>
      <c r="E34" s="1" t="s">
        <v>46</v>
      </c>
    </row>
    <row r="35" spans="1:5" hidden="1" x14ac:dyDescent="0.25">
      <c r="A35" s="1" t="s">
        <v>63</v>
      </c>
      <c r="B35" s="1" t="s">
        <v>64</v>
      </c>
      <c r="C35">
        <v>2</v>
      </c>
      <c r="D35">
        <v>1200</v>
      </c>
      <c r="E35" s="1" t="s">
        <v>65</v>
      </c>
    </row>
    <row r="36" spans="1:5" hidden="1" x14ac:dyDescent="0.25">
      <c r="A36" s="1" t="s">
        <v>118</v>
      </c>
      <c r="B36" s="1" t="s">
        <v>119</v>
      </c>
      <c r="C36">
        <v>4</v>
      </c>
      <c r="D36">
        <v>1000</v>
      </c>
      <c r="E36" s="1" t="s">
        <v>120</v>
      </c>
    </row>
    <row r="37" spans="1:5" hidden="1" x14ac:dyDescent="0.25">
      <c r="A37" s="1" t="s">
        <v>121</v>
      </c>
      <c r="B37" s="1" t="s">
        <v>122</v>
      </c>
      <c r="C37">
        <v>8</v>
      </c>
      <c r="D37">
        <v>2000</v>
      </c>
      <c r="E37" s="1" t="s">
        <v>120</v>
      </c>
    </row>
    <row r="38" spans="1:5" hidden="1" x14ac:dyDescent="0.25">
      <c r="A38" s="1" t="s">
        <v>125</v>
      </c>
      <c r="B38" s="1" t="s">
        <v>126</v>
      </c>
      <c r="C38">
        <v>1</v>
      </c>
      <c r="D38">
        <v>1000</v>
      </c>
      <c r="E38" s="1" t="s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8"/>
  <sheetViews>
    <sheetView topLeftCell="A28" workbookViewId="0">
      <selection activeCell="F78" sqref="F78"/>
    </sheetView>
  </sheetViews>
  <sheetFormatPr defaultRowHeight="15" x14ac:dyDescent="0.25"/>
  <cols>
    <col min="1" max="1" width="16.85546875" bestFit="1" customWidth="1"/>
    <col min="2" max="2" width="28.7109375" bestFit="1" customWidth="1"/>
    <col min="3" max="3" width="29.85546875" bestFit="1" customWidth="1"/>
    <col min="4" max="4" width="30.85546875" bestFit="1" customWidth="1"/>
    <col min="5" max="5" width="27.140625" bestFit="1" customWidth="1"/>
    <col min="6" max="6" width="28.140625" bestFit="1" customWidth="1"/>
    <col min="7" max="7" width="29.140625" bestFit="1" customWidth="1"/>
    <col min="8" max="8" width="22.28515625" bestFit="1" customWidth="1"/>
    <col min="9" max="9" width="23.28515625" bestFit="1" customWidth="1"/>
    <col min="10" max="10" width="24.28515625" bestFit="1" customWidth="1"/>
  </cols>
  <sheetData>
    <row r="1" spans="1:10" s="3" customFormat="1" x14ac:dyDescent="0.25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125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25">
      <c r="A7" s="1" t="s">
        <v>140</v>
      </c>
      <c r="B7">
        <v>1366</v>
      </c>
      <c r="C7">
        <v>264</v>
      </c>
      <c r="D7">
        <v>149</v>
      </c>
      <c r="E7">
        <v>1207</v>
      </c>
      <c r="F7">
        <v>264</v>
      </c>
      <c r="G7">
        <v>149</v>
      </c>
      <c r="H7">
        <v>1265</v>
      </c>
      <c r="I7">
        <v>140</v>
      </c>
      <c r="J7">
        <v>76</v>
      </c>
    </row>
    <row r="8" spans="1:10" hidden="1" x14ac:dyDescent="0.25">
      <c r="A8" s="1" t="s">
        <v>128</v>
      </c>
      <c r="B8">
        <v>1729</v>
      </c>
      <c r="C8">
        <v>120</v>
      </c>
      <c r="D8">
        <v>118</v>
      </c>
      <c r="E8">
        <v>2428</v>
      </c>
      <c r="F8">
        <v>120</v>
      </c>
      <c r="G8">
        <v>118</v>
      </c>
      <c r="H8">
        <v>1709</v>
      </c>
      <c r="I8">
        <v>72</v>
      </c>
      <c r="J8">
        <v>62</v>
      </c>
    </row>
    <row r="9" spans="1:10" x14ac:dyDescent="0.25">
      <c r="A9" s="1" t="s">
        <v>20</v>
      </c>
      <c r="B9">
        <v>1915</v>
      </c>
      <c r="C9">
        <v>1530</v>
      </c>
      <c r="D9">
        <v>844</v>
      </c>
      <c r="E9">
        <v>2348</v>
      </c>
      <c r="F9">
        <v>1670</v>
      </c>
      <c r="G9">
        <v>850</v>
      </c>
      <c r="H9">
        <v>1866</v>
      </c>
      <c r="I9">
        <v>1145</v>
      </c>
      <c r="J9">
        <v>420</v>
      </c>
    </row>
    <row r="10" spans="1:10" hidden="1" x14ac:dyDescent="0.25">
      <c r="A10" s="1" t="s">
        <v>118</v>
      </c>
      <c r="B10">
        <v>1273</v>
      </c>
      <c r="C10">
        <v>897</v>
      </c>
      <c r="D10">
        <v>330</v>
      </c>
      <c r="E10">
        <v>1867</v>
      </c>
      <c r="F10">
        <v>1149</v>
      </c>
      <c r="G10">
        <v>346</v>
      </c>
      <c r="H10">
        <v>1972</v>
      </c>
      <c r="I10">
        <v>855</v>
      </c>
      <c r="J10">
        <v>199</v>
      </c>
    </row>
    <row r="11" spans="1:10" x14ac:dyDescent="0.25">
      <c r="A11" s="1" t="s">
        <v>38</v>
      </c>
      <c r="B11">
        <v>1324</v>
      </c>
      <c r="C11">
        <v>1598</v>
      </c>
      <c r="D11">
        <v>1019</v>
      </c>
      <c r="E11">
        <v>2240</v>
      </c>
      <c r="F11">
        <v>1906</v>
      </c>
      <c r="G11">
        <v>954</v>
      </c>
      <c r="H11">
        <v>3136</v>
      </c>
      <c r="I11">
        <v>2783</v>
      </c>
      <c r="J11">
        <v>871</v>
      </c>
    </row>
    <row r="12" spans="1:10" x14ac:dyDescent="0.25">
      <c r="A12" s="1" t="s">
        <v>12</v>
      </c>
      <c r="B12">
        <v>20403</v>
      </c>
      <c r="C12">
        <v>14189</v>
      </c>
      <c r="D12">
        <v>8249</v>
      </c>
      <c r="E12">
        <v>18113</v>
      </c>
      <c r="F12">
        <v>9344</v>
      </c>
      <c r="G12">
        <v>8153</v>
      </c>
      <c r="H12">
        <v>3232</v>
      </c>
      <c r="I12">
        <v>5196</v>
      </c>
      <c r="J12">
        <v>2131</v>
      </c>
    </row>
    <row r="13" spans="1:10" x14ac:dyDescent="0.25">
      <c r="A13" s="1" t="s">
        <v>36</v>
      </c>
      <c r="B13">
        <v>1598</v>
      </c>
      <c r="C13">
        <v>1752</v>
      </c>
      <c r="D13">
        <v>1019</v>
      </c>
      <c r="E13">
        <v>2771</v>
      </c>
      <c r="F13">
        <v>1787</v>
      </c>
      <c r="G13">
        <v>1028</v>
      </c>
      <c r="H13">
        <v>3483</v>
      </c>
      <c r="I13">
        <v>3146</v>
      </c>
      <c r="J13">
        <v>1374</v>
      </c>
    </row>
    <row r="14" spans="1:10" hidden="1" x14ac:dyDescent="0.25">
      <c r="A14" s="1" t="s">
        <v>144</v>
      </c>
      <c r="B14">
        <v>11485</v>
      </c>
      <c r="C14">
        <v>8843</v>
      </c>
      <c r="D14">
        <v>3788</v>
      </c>
      <c r="E14">
        <v>11512</v>
      </c>
      <c r="F14">
        <v>8899</v>
      </c>
      <c r="G14">
        <v>3791</v>
      </c>
      <c r="H14">
        <v>3781</v>
      </c>
      <c r="I14">
        <v>3934</v>
      </c>
      <c r="J14">
        <v>1032</v>
      </c>
    </row>
    <row r="15" spans="1:10" x14ac:dyDescent="0.25">
      <c r="A15" s="1" t="s">
        <v>31</v>
      </c>
      <c r="B15">
        <v>2364</v>
      </c>
      <c r="C15">
        <v>1464</v>
      </c>
      <c r="D15">
        <v>1261</v>
      </c>
      <c r="E15">
        <v>2543</v>
      </c>
      <c r="F15">
        <v>1472</v>
      </c>
      <c r="G15">
        <v>1271</v>
      </c>
      <c r="H15">
        <v>3856</v>
      </c>
      <c r="I15">
        <v>1324</v>
      </c>
      <c r="J15">
        <v>627</v>
      </c>
    </row>
    <row r="16" spans="1:10" x14ac:dyDescent="0.25">
      <c r="A16" s="1" t="s">
        <v>34</v>
      </c>
      <c r="B16">
        <v>1311</v>
      </c>
      <c r="C16">
        <v>1224</v>
      </c>
      <c r="D16">
        <v>1039</v>
      </c>
      <c r="E16">
        <v>2872</v>
      </c>
      <c r="F16">
        <v>1179</v>
      </c>
      <c r="G16">
        <v>1009</v>
      </c>
      <c r="H16">
        <v>4902</v>
      </c>
      <c r="I16">
        <v>2284</v>
      </c>
      <c r="J16">
        <v>1261</v>
      </c>
    </row>
    <row r="17" spans="1:10" x14ac:dyDescent="0.25">
      <c r="A17" s="1" t="s">
        <v>61</v>
      </c>
      <c r="B17">
        <v>13327</v>
      </c>
      <c r="C17">
        <v>31305</v>
      </c>
      <c r="D17">
        <v>5856</v>
      </c>
      <c r="E17">
        <v>10999</v>
      </c>
      <c r="F17">
        <v>11421</v>
      </c>
      <c r="G17">
        <v>9663</v>
      </c>
      <c r="H17">
        <v>5073</v>
      </c>
      <c r="I17">
        <v>10442</v>
      </c>
      <c r="J17">
        <v>1163</v>
      </c>
    </row>
    <row r="18" spans="1:10" hidden="1" x14ac:dyDescent="0.25">
      <c r="A18" s="1" t="s">
        <v>22</v>
      </c>
      <c r="B18">
        <v>4801</v>
      </c>
      <c r="C18">
        <v>3983</v>
      </c>
      <c r="D18">
        <v>1258</v>
      </c>
      <c r="E18">
        <v>6100</v>
      </c>
      <c r="F18">
        <v>4876</v>
      </c>
      <c r="G18">
        <v>1243</v>
      </c>
      <c r="H18">
        <v>5172</v>
      </c>
      <c r="I18">
        <v>2907</v>
      </c>
      <c r="J18">
        <v>634</v>
      </c>
    </row>
    <row r="19" spans="1:10" x14ac:dyDescent="0.25">
      <c r="A19" s="1" t="s">
        <v>49</v>
      </c>
      <c r="B19">
        <v>41032</v>
      </c>
      <c r="C19">
        <v>41708</v>
      </c>
      <c r="D19">
        <v>33881</v>
      </c>
      <c r="E19">
        <v>19815</v>
      </c>
      <c r="F19">
        <v>12399</v>
      </c>
      <c r="G19">
        <v>9617</v>
      </c>
      <c r="H19">
        <v>6124</v>
      </c>
      <c r="I19">
        <v>4376</v>
      </c>
      <c r="J19">
        <v>3318</v>
      </c>
    </row>
    <row r="20" spans="1:10" hidden="1" x14ac:dyDescent="0.25">
      <c r="A20" s="1" t="s">
        <v>121</v>
      </c>
      <c r="B20">
        <v>9763</v>
      </c>
      <c r="C20">
        <v>7319</v>
      </c>
      <c r="D20">
        <v>2862</v>
      </c>
      <c r="E20">
        <v>9725</v>
      </c>
      <c r="F20">
        <v>7433</v>
      </c>
      <c r="G20">
        <v>2941</v>
      </c>
      <c r="H20">
        <v>6312</v>
      </c>
      <c r="I20">
        <v>4793</v>
      </c>
      <c r="J20">
        <v>1616</v>
      </c>
    </row>
    <row r="21" spans="1:10" hidden="1" x14ac:dyDescent="0.25">
      <c r="A21" s="1" t="s">
        <v>114</v>
      </c>
      <c r="B21">
        <v>12736</v>
      </c>
      <c r="C21">
        <v>11698</v>
      </c>
      <c r="D21">
        <v>3668</v>
      </c>
      <c r="E21">
        <v>14271</v>
      </c>
      <c r="F21">
        <v>11915</v>
      </c>
      <c r="G21">
        <v>4465</v>
      </c>
      <c r="H21">
        <v>7267</v>
      </c>
      <c r="I21">
        <v>7437</v>
      </c>
      <c r="J21">
        <v>2855</v>
      </c>
    </row>
    <row r="22" spans="1:10" x14ac:dyDescent="0.25">
      <c r="A22" s="1" t="s">
        <v>29</v>
      </c>
      <c r="B22">
        <v>8452</v>
      </c>
      <c r="C22">
        <v>8214</v>
      </c>
      <c r="D22">
        <v>3888</v>
      </c>
      <c r="E22">
        <v>9876</v>
      </c>
      <c r="F22">
        <v>8463</v>
      </c>
      <c r="G22">
        <v>3966</v>
      </c>
      <c r="H22">
        <v>8261</v>
      </c>
      <c r="I22">
        <v>7260</v>
      </c>
      <c r="J22">
        <v>3582</v>
      </c>
    </row>
    <row r="23" spans="1:10" x14ac:dyDescent="0.25">
      <c r="A23" s="1" t="s">
        <v>59</v>
      </c>
      <c r="B23">
        <v>22896</v>
      </c>
      <c r="C23">
        <v>22106</v>
      </c>
      <c r="D23">
        <v>8491</v>
      </c>
      <c r="E23">
        <v>10053</v>
      </c>
      <c r="F23">
        <v>6591</v>
      </c>
      <c r="G23">
        <v>2092</v>
      </c>
      <c r="H23">
        <v>8415</v>
      </c>
      <c r="I23">
        <v>6145</v>
      </c>
      <c r="J23">
        <v>1468</v>
      </c>
    </row>
    <row r="24" spans="1:10" x14ac:dyDescent="0.25">
      <c r="A24" s="1" t="s">
        <v>16</v>
      </c>
      <c r="B24">
        <v>17395</v>
      </c>
      <c r="C24">
        <v>14596</v>
      </c>
      <c r="D24">
        <v>5208</v>
      </c>
      <c r="E24">
        <v>17415</v>
      </c>
      <c r="F24">
        <v>14356</v>
      </c>
      <c r="G24">
        <v>5219</v>
      </c>
      <c r="H24">
        <v>10075</v>
      </c>
      <c r="I24">
        <v>5598</v>
      </c>
      <c r="J24">
        <v>1365</v>
      </c>
    </row>
    <row r="25" spans="1:10" x14ac:dyDescent="0.25">
      <c r="A25" s="1" t="s">
        <v>57</v>
      </c>
      <c r="B25">
        <v>21463</v>
      </c>
      <c r="C25">
        <v>22714</v>
      </c>
      <c r="D25">
        <v>7975</v>
      </c>
      <c r="E25">
        <v>20662</v>
      </c>
      <c r="F25">
        <v>23032</v>
      </c>
      <c r="G25">
        <v>7809</v>
      </c>
      <c r="H25">
        <v>10535</v>
      </c>
      <c r="I25">
        <v>11483</v>
      </c>
      <c r="J25">
        <v>4263</v>
      </c>
    </row>
    <row r="26" spans="1:10" x14ac:dyDescent="0.25">
      <c r="A26" s="1" t="s">
        <v>14</v>
      </c>
      <c r="B26">
        <v>22267</v>
      </c>
      <c r="C26">
        <v>12837</v>
      </c>
      <c r="D26">
        <v>4636</v>
      </c>
      <c r="E26">
        <v>22396</v>
      </c>
      <c r="F26">
        <v>13193</v>
      </c>
      <c r="G26">
        <v>4996</v>
      </c>
      <c r="H26">
        <v>10774</v>
      </c>
      <c r="I26">
        <v>8340</v>
      </c>
      <c r="J26">
        <v>2387</v>
      </c>
    </row>
    <row r="27" spans="1:10" hidden="1" x14ac:dyDescent="0.25">
      <c r="A27" s="1" t="s">
        <v>130</v>
      </c>
      <c r="B27">
        <v>24673</v>
      </c>
      <c r="C27">
        <v>15985</v>
      </c>
      <c r="D27">
        <v>5303</v>
      </c>
      <c r="E27">
        <v>27608</v>
      </c>
      <c r="F27">
        <v>16758</v>
      </c>
      <c r="G27">
        <v>5310</v>
      </c>
      <c r="H27">
        <v>11251</v>
      </c>
      <c r="I27">
        <v>12250</v>
      </c>
      <c r="J27">
        <v>2716</v>
      </c>
    </row>
    <row r="28" spans="1:10" x14ac:dyDescent="0.25">
      <c r="A28" s="1" t="s">
        <v>26</v>
      </c>
      <c r="B28">
        <v>21353</v>
      </c>
      <c r="C28">
        <v>17418</v>
      </c>
      <c r="D28">
        <v>7336</v>
      </c>
      <c r="E28">
        <v>7344</v>
      </c>
      <c r="F28">
        <v>18328</v>
      </c>
      <c r="G28">
        <v>21796</v>
      </c>
      <c r="H28">
        <v>12118</v>
      </c>
      <c r="I28">
        <v>12120</v>
      </c>
      <c r="J28">
        <v>4422</v>
      </c>
    </row>
    <row r="29" spans="1:10" x14ac:dyDescent="0.25">
      <c r="A29" s="1" t="s">
        <v>18</v>
      </c>
      <c r="B29">
        <v>40906</v>
      </c>
      <c r="C29">
        <v>37749</v>
      </c>
      <c r="D29">
        <v>8578</v>
      </c>
      <c r="E29">
        <v>40988</v>
      </c>
      <c r="F29">
        <v>36529</v>
      </c>
      <c r="G29">
        <v>8523</v>
      </c>
      <c r="H29">
        <v>13655</v>
      </c>
      <c r="I29">
        <v>9154</v>
      </c>
      <c r="J29">
        <v>2154</v>
      </c>
    </row>
    <row r="30" spans="1:10" hidden="1" x14ac:dyDescent="0.25">
      <c r="A30" s="1" t="s">
        <v>132</v>
      </c>
      <c r="B30">
        <v>28457</v>
      </c>
      <c r="C30">
        <v>28403</v>
      </c>
      <c r="D30">
        <v>28107</v>
      </c>
      <c r="E30">
        <v>30829</v>
      </c>
      <c r="F30">
        <v>28621</v>
      </c>
      <c r="G30">
        <v>28364</v>
      </c>
      <c r="H30">
        <v>15555</v>
      </c>
      <c r="I30">
        <v>15382</v>
      </c>
      <c r="J30">
        <v>15300</v>
      </c>
    </row>
    <row r="31" spans="1:10" x14ac:dyDescent="0.25">
      <c r="A31" s="1" t="s">
        <v>51</v>
      </c>
      <c r="B31">
        <v>34626</v>
      </c>
      <c r="C31">
        <v>34168</v>
      </c>
      <c r="D31">
        <v>28890</v>
      </c>
      <c r="E31">
        <v>30016</v>
      </c>
      <c r="F31">
        <v>34232</v>
      </c>
      <c r="G31">
        <v>28920</v>
      </c>
      <c r="H31">
        <v>16709</v>
      </c>
      <c r="I31">
        <v>18654</v>
      </c>
      <c r="J31">
        <v>17513</v>
      </c>
    </row>
    <row r="32" spans="1:10" x14ac:dyDescent="0.25">
      <c r="A32" s="1" t="s">
        <v>55</v>
      </c>
      <c r="B32">
        <v>37065</v>
      </c>
      <c r="C32">
        <v>27882</v>
      </c>
      <c r="D32">
        <v>23315</v>
      </c>
      <c r="E32">
        <v>35758</v>
      </c>
      <c r="F32">
        <v>27681</v>
      </c>
      <c r="G32">
        <v>23172</v>
      </c>
      <c r="H32">
        <v>18273</v>
      </c>
      <c r="I32">
        <v>16898</v>
      </c>
      <c r="J32">
        <v>13798</v>
      </c>
    </row>
    <row r="33" spans="1:10" x14ac:dyDescent="0.25">
      <c r="A33" s="1" t="s">
        <v>53</v>
      </c>
      <c r="B33">
        <v>37092</v>
      </c>
      <c r="C33">
        <v>29195</v>
      </c>
      <c r="D33">
        <v>24130</v>
      </c>
      <c r="E33">
        <v>37806</v>
      </c>
      <c r="F33">
        <v>29193</v>
      </c>
      <c r="G33">
        <v>24114</v>
      </c>
      <c r="H33">
        <v>19096</v>
      </c>
      <c r="I33">
        <v>17431</v>
      </c>
      <c r="J33">
        <v>14045</v>
      </c>
    </row>
    <row r="34" spans="1:10" x14ac:dyDescent="0.25">
      <c r="A34" s="1" t="s">
        <v>47</v>
      </c>
      <c r="B34">
        <v>44195</v>
      </c>
      <c r="C34">
        <v>41990</v>
      </c>
      <c r="D34">
        <v>36299</v>
      </c>
      <c r="E34">
        <v>39990</v>
      </c>
      <c r="F34">
        <v>42034</v>
      </c>
      <c r="G34">
        <v>36355</v>
      </c>
      <c r="H34">
        <v>21901</v>
      </c>
      <c r="I34">
        <v>23589</v>
      </c>
      <c r="J34">
        <v>21518</v>
      </c>
    </row>
    <row r="35" spans="1:10" x14ac:dyDescent="0.25">
      <c r="A35" s="1" t="s">
        <v>10</v>
      </c>
      <c r="B35">
        <v>75172</v>
      </c>
      <c r="C35">
        <v>53366</v>
      </c>
      <c r="D35">
        <v>32794</v>
      </c>
      <c r="E35">
        <v>75334</v>
      </c>
      <c r="F35">
        <v>54605</v>
      </c>
      <c r="G35">
        <v>32432</v>
      </c>
      <c r="H35">
        <v>26348</v>
      </c>
      <c r="I35">
        <v>16541</v>
      </c>
      <c r="J35">
        <v>8317</v>
      </c>
    </row>
    <row r="36" spans="1:10" x14ac:dyDescent="0.25">
      <c r="A36" s="1" t="s">
        <v>40</v>
      </c>
      <c r="B36">
        <v>64476</v>
      </c>
      <c r="C36">
        <v>40481</v>
      </c>
      <c r="D36">
        <v>27309</v>
      </c>
      <c r="E36">
        <v>62581</v>
      </c>
      <c r="F36">
        <v>39969</v>
      </c>
      <c r="G36">
        <v>27196</v>
      </c>
      <c r="H36">
        <v>27141</v>
      </c>
      <c r="I36">
        <v>18967</v>
      </c>
      <c r="J36">
        <v>9696</v>
      </c>
    </row>
    <row r="37" spans="1:10" x14ac:dyDescent="0.25">
      <c r="A37" s="1" t="s">
        <v>8</v>
      </c>
      <c r="B37">
        <v>52992</v>
      </c>
      <c r="C37">
        <v>29816</v>
      </c>
      <c r="D37">
        <v>17618</v>
      </c>
      <c r="E37">
        <v>59299</v>
      </c>
      <c r="F37">
        <v>30982</v>
      </c>
      <c r="G37">
        <v>18371</v>
      </c>
      <c r="H37">
        <v>40254</v>
      </c>
      <c r="I37">
        <v>16127</v>
      </c>
      <c r="J37">
        <v>9605</v>
      </c>
    </row>
    <row r="38" spans="1:10" x14ac:dyDescent="0.25">
      <c r="A38" s="1" t="s">
        <v>5</v>
      </c>
      <c r="B38">
        <v>57653</v>
      </c>
      <c r="C38">
        <v>51351</v>
      </c>
      <c r="D38">
        <v>26334</v>
      </c>
      <c r="E38">
        <v>57982</v>
      </c>
      <c r="F38">
        <v>52292</v>
      </c>
      <c r="G38">
        <v>26638</v>
      </c>
      <c r="H38">
        <v>45452</v>
      </c>
      <c r="I38">
        <v>37370</v>
      </c>
      <c r="J38">
        <v>13360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workbookViewId="0">
      <selection activeCell="H59" sqref="H59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7.28515625" bestFit="1" customWidth="1"/>
    <col min="4" max="4" width="22" bestFit="1" customWidth="1"/>
    <col min="5" max="5" width="13.28515625" bestFit="1" customWidth="1"/>
    <col min="6" max="6" width="20.85546875" bestFit="1" customWidth="1"/>
    <col min="7" max="7" width="29.7109375" bestFit="1" customWidth="1"/>
    <col min="8" max="8" width="2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82</v>
      </c>
      <c r="H1" t="s">
        <v>83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25">
      <c r="A4" s="1" t="s">
        <v>118</v>
      </c>
      <c r="B4" s="1" t="s">
        <v>119</v>
      </c>
      <c r="C4">
        <v>4</v>
      </c>
      <c r="D4">
        <v>1000</v>
      </c>
      <c r="E4" s="1" t="s">
        <v>120</v>
      </c>
      <c r="F4">
        <v>132.01</v>
      </c>
      <c r="G4">
        <v>0.13</v>
      </c>
      <c r="H4">
        <v>0.03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125</v>
      </c>
      <c r="B8" s="1" t="s">
        <v>126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25">
      <c r="A9" s="1" t="s">
        <v>140</v>
      </c>
      <c r="B9" s="1" t="s">
        <v>141</v>
      </c>
      <c r="C9">
        <v>1</v>
      </c>
      <c r="D9">
        <v>800</v>
      </c>
      <c r="E9" s="1" t="s">
        <v>142</v>
      </c>
      <c r="F9">
        <v>199.88</v>
      </c>
      <c r="G9">
        <v>0.25</v>
      </c>
      <c r="H9">
        <v>0.05</v>
      </c>
    </row>
    <row r="10" spans="1:8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906.4</v>
      </c>
      <c r="G10">
        <v>0.32</v>
      </c>
      <c r="H10">
        <v>0.21</v>
      </c>
    </row>
    <row r="11" spans="1:8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25">
      <c r="A12" s="1" t="s">
        <v>128</v>
      </c>
      <c r="B12" s="1" t="s">
        <v>129</v>
      </c>
      <c r="C12">
        <v>1</v>
      </c>
      <c r="D12">
        <v>933</v>
      </c>
      <c r="E12" s="1" t="s">
        <v>21</v>
      </c>
      <c r="F12">
        <v>342.97</v>
      </c>
      <c r="G12">
        <v>0.37</v>
      </c>
      <c r="H12">
        <v>0.08</v>
      </c>
    </row>
    <row r="13" spans="1:8" x14ac:dyDescent="0.25">
      <c r="A13" s="1" t="s">
        <v>121</v>
      </c>
      <c r="B13" s="1" t="s">
        <v>122</v>
      </c>
      <c r="C13">
        <v>8</v>
      </c>
      <c r="D13">
        <v>2000</v>
      </c>
      <c r="E13" s="1" t="s">
        <v>120</v>
      </c>
      <c r="F13">
        <v>920.48</v>
      </c>
      <c r="G13">
        <v>0.46</v>
      </c>
      <c r="H13">
        <v>0.21</v>
      </c>
    </row>
    <row r="14" spans="1:8" x14ac:dyDescent="0.25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845.09</v>
      </c>
      <c r="G14">
        <v>0.47</v>
      </c>
      <c r="H14">
        <v>0.2</v>
      </c>
    </row>
    <row r="15" spans="1:8" x14ac:dyDescent="0.25">
      <c r="A15" s="1" t="s">
        <v>20</v>
      </c>
      <c r="B15" s="1" t="s">
        <v>127</v>
      </c>
      <c r="C15">
        <v>1</v>
      </c>
      <c r="D15">
        <v>600</v>
      </c>
      <c r="E15" s="1" t="s">
        <v>21</v>
      </c>
      <c r="F15">
        <v>338.82</v>
      </c>
      <c r="G15">
        <v>0.56000000000000005</v>
      </c>
      <c r="H15">
        <v>0.08</v>
      </c>
    </row>
    <row r="16" spans="1:8" x14ac:dyDescent="0.25">
      <c r="A16" s="1" t="s">
        <v>144</v>
      </c>
      <c r="B16" s="1" t="s">
        <v>145</v>
      </c>
      <c r="C16">
        <v>2</v>
      </c>
      <c r="D16">
        <v>2000</v>
      </c>
      <c r="E16" s="1" t="s">
        <v>146</v>
      </c>
      <c r="F16">
        <v>1297.74</v>
      </c>
      <c r="G16">
        <v>0.65</v>
      </c>
      <c r="H16">
        <v>0.3</v>
      </c>
    </row>
    <row r="17" spans="1:8" x14ac:dyDescent="0.25">
      <c r="A17" s="1" t="s">
        <v>26</v>
      </c>
      <c r="B17" s="1" t="s">
        <v>27</v>
      </c>
      <c r="C17">
        <v>16</v>
      </c>
      <c r="D17">
        <v>2300</v>
      </c>
      <c r="E17" s="1" t="s">
        <v>28</v>
      </c>
      <c r="F17">
        <v>1548.65</v>
      </c>
      <c r="G17">
        <v>0.67</v>
      </c>
      <c r="H17">
        <v>0.36</v>
      </c>
    </row>
    <row r="18" spans="1:8" x14ac:dyDescent="0.25">
      <c r="A18" s="1" t="s">
        <v>18</v>
      </c>
      <c r="B18" s="1" t="s">
        <v>19</v>
      </c>
      <c r="C18">
        <v>4</v>
      </c>
      <c r="D18">
        <v>2600</v>
      </c>
      <c r="E18" s="1" t="s">
        <v>7</v>
      </c>
      <c r="F18">
        <v>1750.03</v>
      </c>
      <c r="G18">
        <v>0.67</v>
      </c>
      <c r="H18">
        <v>0.41</v>
      </c>
    </row>
    <row r="19" spans="1:8" x14ac:dyDescent="0.25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1021.44</v>
      </c>
      <c r="G19">
        <v>0.71</v>
      </c>
      <c r="H19">
        <v>0.24</v>
      </c>
    </row>
    <row r="20" spans="1:8" x14ac:dyDescent="0.25">
      <c r="A20" s="1" t="s">
        <v>12</v>
      </c>
      <c r="B20" s="1" t="s">
        <v>13</v>
      </c>
      <c r="C20">
        <v>2</v>
      </c>
      <c r="D20">
        <v>2530</v>
      </c>
      <c r="E20" s="1" t="s">
        <v>7</v>
      </c>
      <c r="F20">
        <v>1816.02</v>
      </c>
      <c r="G20">
        <v>0.72</v>
      </c>
      <c r="H20">
        <v>0.42</v>
      </c>
    </row>
    <row r="21" spans="1:8" x14ac:dyDescent="0.25">
      <c r="A21" s="1" t="s">
        <v>114</v>
      </c>
      <c r="B21" s="1" t="s">
        <v>115</v>
      </c>
      <c r="C21">
        <v>2</v>
      </c>
      <c r="D21">
        <v>500</v>
      </c>
      <c r="E21" s="1" t="s">
        <v>46</v>
      </c>
      <c r="F21">
        <v>398.17</v>
      </c>
      <c r="G21">
        <v>0.8</v>
      </c>
      <c r="H21">
        <v>0.09</v>
      </c>
    </row>
    <row r="22" spans="1:8" x14ac:dyDescent="0.25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1269.79</v>
      </c>
      <c r="G22">
        <v>0.82</v>
      </c>
      <c r="H22">
        <v>0.3</v>
      </c>
    </row>
    <row r="23" spans="1:8" x14ac:dyDescent="0.25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1075.27</v>
      </c>
      <c r="G23">
        <v>0.83</v>
      </c>
      <c r="H23">
        <v>0.25</v>
      </c>
    </row>
    <row r="24" spans="1:8" x14ac:dyDescent="0.25">
      <c r="A24" s="1" t="s">
        <v>61</v>
      </c>
      <c r="B24" s="1" t="s">
        <v>62</v>
      </c>
      <c r="C24">
        <v>1</v>
      </c>
      <c r="D24">
        <v>985</v>
      </c>
      <c r="E24" s="1" t="s">
        <v>46</v>
      </c>
      <c r="F24">
        <v>814.76</v>
      </c>
      <c r="G24">
        <v>0.83</v>
      </c>
      <c r="H24">
        <v>0.19</v>
      </c>
    </row>
    <row r="25" spans="1:8" x14ac:dyDescent="0.25">
      <c r="A25" s="1" t="s">
        <v>57</v>
      </c>
      <c r="B25" s="1" t="s">
        <v>58</v>
      </c>
      <c r="C25">
        <v>16</v>
      </c>
      <c r="D25">
        <v>750</v>
      </c>
      <c r="E25" s="1" t="s">
        <v>46</v>
      </c>
      <c r="F25">
        <v>632.51</v>
      </c>
      <c r="G25">
        <v>0.84</v>
      </c>
      <c r="H25">
        <v>0.15</v>
      </c>
    </row>
    <row r="26" spans="1:8" x14ac:dyDescent="0.25">
      <c r="A26" s="1" t="s">
        <v>59</v>
      </c>
      <c r="B26" s="1" t="s">
        <v>60</v>
      </c>
      <c r="C26">
        <v>4</v>
      </c>
      <c r="D26">
        <v>800</v>
      </c>
      <c r="E26" s="1" t="s">
        <v>46</v>
      </c>
      <c r="F26">
        <v>674.68</v>
      </c>
      <c r="G26">
        <v>0.84</v>
      </c>
      <c r="H26">
        <v>0.16</v>
      </c>
    </row>
    <row r="27" spans="1:8" x14ac:dyDescent="0.25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1257.24</v>
      </c>
      <c r="G27">
        <v>0.84</v>
      </c>
      <c r="H27">
        <v>0.28999999999999998</v>
      </c>
    </row>
    <row r="28" spans="1:8" x14ac:dyDescent="0.25">
      <c r="A28" s="1" t="s">
        <v>51</v>
      </c>
      <c r="B28" s="1" t="s">
        <v>52</v>
      </c>
      <c r="C28">
        <v>8</v>
      </c>
      <c r="D28">
        <v>1200</v>
      </c>
      <c r="E28" s="1" t="s">
        <v>46</v>
      </c>
      <c r="F28">
        <v>1005.79</v>
      </c>
      <c r="G28">
        <v>0.84</v>
      </c>
      <c r="H28">
        <v>0.23</v>
      </c>
    </row>
    <row r="29" spans="1:8" x14ac:dyDescent="0.25">
      <c r="A29" s="1" t="s">
        <v>55</v>
      </c>
      <c r="B29" s="1" t="s">
        <v>56</v>
      </c>
      <c r="C29">
        <v>32</v>
      </c>
      <c r="D29">
        <v>1300</v>
      </c>
      <c r="E29" s="1" t="s">
        <v>46</v>
      </c>
      <c r="F29">
        <v>1089.02</v>
      </c>
      <c r="G29">
        <v>0.84</v>
      </c>
      <c r="H29">
        <v>0.25</v>
      </c>
    </row>
    <row r="30" spans="1:8" x14ac:dyDescent="0.25">
      <c r="A30" s="1" t="s">
        <v>14</v>
      </c>
      <c r="B30" s="1" t="s">
        <v>15</v>
      </c>
      <c r="C30">
        <v>4</v>
      </c>
      <c r="D30">
        <v>2133</v>
      </c>
      <c r="E30" s="1" t="s">
        <v>7</v>
      </c>
      <c r="F30">
        <v>2155.62</v>
      </c>
      <c r="G30">
        <v>1.01</v>
      </c>
      <c r="H30">
        <v>0.5</v>
      </c>
    </row>
    <row r="31" spans="1:8" x14ac:dyDescent="0.25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4302.8900000000003</v>
      </c>
      <c r="G31">
        <v>1.27</v>
      </c>
      <c r="H31">
        <v>1</v>
      </c>
    </row>
    <row r="32" spans="1:8" x14ac:dyDescent="0.25">
      <c r="A32" s="1" t="s">
        <v>40</v>
      </c>
      <c r="B32" s="1" t="s">
        <v>41</v>
      </c>
      <c r="C32">
        <v>128</v>
      </c>
      <c r="D32">
        <v>2600</v>
      </c>
      <c r="E32" s="1" t="s">
        <v>28</v>
      </c>
      <c r="F32">
        <v>3368.37</v>
      </c>
      <c r="G32">
        <v>1.3</v>
      </c>
      <c r="H32">
        <v>0.78</v>
      </c>
    </row>
    <row r="33" spans="1:8" x14ac:dyDescent="0.25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6105.95</v>
      </c>
      <c r="G33">
        <v>1.8</v>
      </c>
      <c r="H33">
        <v>1.42</v>
      </c>
    </row>
    <row r="34" spans="1:8" x14ac:dyDescent="0.25">
      <c r="A34" s="1" t="s">
        <v>130</v>
      </c>
      <c r="B34" s="1" t="s">
        <v>131</v>
      </c>
      <c r="C34">
        <v>2</v>
      </c>
      <c r="D34">
        <v>1100</v>
      </c>
      <c r="E34" s="1" t="s">
        <v>7</v>
      </c>
      <c r="F34">
        <v>1999.76</v>
      </c>
      <c r="G34">
        <v>1.82</v>
      </c>
      <c r="H34">
        <v>0.46</v>
      </c>
    </row>
    <row r="35" spans="1:8" x14ac:dyDescent="0.25">
      <c r="A35" s="1" t="s">
        <v>132</v>
      </c>
      <c r="B35" s="1" t="s">
        <v>133</v>
      </c>
      <c r="C35">
        <v>16</v>
      </c>
      <c r="D35">
        <v>3600</v>
      </c>
      <c r="E35" s="1" t="s">
        <v>7</v>
      </c>
      <c r="F35">
        <v>7004.23</v>
      </c>
      <c r="G35">
        <v>1.95</v>
      </c>
      <c r="H35">
        <v>1.63</v>
      </c>
    </row>
    <row r="36" spans="1:8" x14ac:dyDescent="0.25">
      <c r="A36" s="1" t="s">
        <v>8</v>
      </c>
      <c r="B36" s="1" t="s">
        <v>9</v>
      </c>
      <c r="C36">
        <v>8</v>
      </c>
      <c r="D36">
        <v>2400</v>
      </c>
      <c r="E36" s="1" t="s">
        <v>7</v>
      </c>
      <c r="F36">
        <v>4915.84</v>
      </c>
      <c r="G36">
        <v>2.0499999999999998</v>
      </c>
      <c r="H36">
        <v>1.1399999999999999</v>
      </c>
    </row>
    <row r="37" spans="1:8" x14ac:dyDescent="0.25">
      <c r="A37" s="1" t="s">
        <v>63</v>
      </c>
      <c r="B37" s="1" t="s">
        <v>64</v>
      </c>
      <c r="C37">
        <v>2</v>
      </c>
      <c r="D37">
        <v>1200</v>
      </c>
      <c r="E37" s="1" t="s">
        <v>65</v>
      </c>
    </row>
    <row r="38" spans="1:8" x14ac:dyDescent="0.25">
      <c r="A38" s="1" t="s">
        <v>44</v>
      </c>
      <c r="B38" s="1" t="s">
        <v>45</v>
      </c>
      <c r="C38">
        <v>16</v>
      </c>
      <c r="D38">
        <v>2000</v>
      </c>
      <c r="E38" s="1" t="s">
        <v>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2"/>
  <sheetViews>
    <sheetView zoomScale="85" zoomScaleNormal="85" workbookViewId="0">
      <selection activeCell="F6" sqref="F6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27.42578125" bestFit="1" customWidth="1"/>
    <col min="4" max="4" width="28.42578125" bestFit="1" customWidth="1"/>
    <col min="5" max="5" width="29.5703125" bestFit="1" customWidth="1"/>
    <col min="6" max="6" width="27.42578125" bestFit="1" customWidth="1"/>
    <col min="7" max="7" width="28.42578125" bestFit="1" customWidth="1"/>
    <col min="8" max="8" width="29.5703125" bestFit="1" customWidth="1"/>
    <col min="9" max="9" width="28.42578125" bestFit="1" customWidth="1"/>
    <col min="10" max="10" width="29.5703125" bestFit="1" customWidth="1"/>
    <col min="11" max="11" width="30.5703125" bestFit="1" customWidth="1"/>
    <col min="12" max="12" width="20.140625" bestFit="1" customWidth="1"/>
    <col min="13" max="13" width="24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127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128</v>
      </c>
      <c r="B4" s="1" t="s">
        <v>129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25">
      <c r="A5" s="1" t="s">
        <v>125</v>
      </c>
      <c r="B5" s="1" t="s">
        <v>126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25">
      <c r="A6" s="1" t="s">
        <v>140</v>
      </c>
      <c r="B6" s="1" t="s">
        <v>141</v>
      </c>
      <c r="C6">
        <v>173</v>
      </c>
      <c r="D6">
        <v>139</v>
      </c>
      <c r="E6">
        <v>30</v>
      </c>
      <c r="F6">
        <v>459</v>
      </c>
      <c r="G6">
        <v>506</v>
      </c>
      <c r="H6">
        <v>408</v>
      </c>
      <c r="I6">
        <v>522</v>
      </c>
      <c r="J6">
        <v>524</v>
      </c>
      <c r="K6">
        <v>409</v>
      </c>
      <c r="L6">
        <v>524</v>
      </c>
      <c r="M6">
        <v>0.01</v>
      </c>
    </row>
    <row r="7" spans="1:13" x14ac:dyDescent="0.25">
      <c r="A7" s="1" t="s">
        <v>31</v>
      </c>
      <c r="B7" s="1" t="s">
        <v>32</v>
      </c>
      <c r="C7">
        <v>893</v>
      </c>
      <c r="D7">
        <v>598</v>
      </c>
      <c r="E7">
        <v>620</v>
      </c>
      <c r="F7">
        <v>2077</v>
      </c>
      <c r="G7">
        <v>1987</v>
      </c>
      <c r="H7">
        <v>2015</v>
      </c>
      <c r="I7">
        <v>3276</v>
      </c>
      <c r="J7">
        <v>3230</v>
      </c>
      <c r="K7">
        <v>3224</v>
      </c>
      <c r="L7">
        <v>3276</v>
      </c>
      <c r="M7">
        <v>0.04</v>
      </c>
    </row>
    <row r="8" spans="1:13" x14ac:dyDescent="0.25">
      <c r="A8" s="1" t="s">
        <v>38</v>
      </c>
      <c r="B8" s="1" t="s">
        <v>39</v>
      </c>
      <c r="C8">
        <v>1375</v>
      </c>
      <c r="D8">
        <v>441</v>
      </c>
      <c r="E8">
        <v>435</v>
      </c>
      <c r="F8">
        <v>4621</v>
      </c>
      <c r="G8">
        <v>1699</v>
      </c>
      <c r="H8">
        <v>1737</v>
      </c>
      <c r="I8">
        <v>2081</v>
      </c>
      <c r="J8">
        <v>2131</v>
      </c>
      <c r="K8">
        <v>2141</v>
      </c>
      <c r="L8">
        <v>4621</v>
      </c>
      <c r="M8">
        <v>0.05</v>
      </c>
    </row>
    <row r="9" spans="1:13" x14ac:dyDescent="0.25">
      <c r="A9" s="1" t="s">
        <v>34</v>
      </c>
      <c r="B9" s="1" t="s">
        <v>35</v>
      </c>
      <c r="C9">
        <v>2737</v>
      </c>
      <c r="D9">
        <v>482</v>
      </c>
      <c r="E9">
        <v>475</v>
      </c>
      <c r="F9">
        <v>6597</v>
      </c>
      <c r="G9">
        <v>1909</v>
      </c>
      <c r="H9">
        <v>1896</v>
      </c>
      <c r="I9">
        <v>6033</v>
      </c>
      <c r="J9">
        <v>5797</v>
      </c>
      <c r="K9">
        <v>5826</v>
      </c>
      <c r="L9">
        <v>6597</v>
      </c>
      <c r="M9">
        <v>0.08</v>
      </c>
    </row>
    <row r="10" spans="1:13" x14ac:dyDescent="0.25">
      <c r="A10" s="1" t="s">
        <v>22</v>
      </c>
      <c r="B10" s="1" t="s">
        <v>23</v>
      </c>
      <c r="C10">
        <v>3313</v>
      </c>
      <c r="D10">
        <v>3396</v>
      </c>
      <c r="E10">
        <v>421</v>
      </c>
      <c r="F10">
        <v>3313</v>
      </c>
      <c r="G10">
        <v>3396</v>
      </c>
      <c r="H10">
        <v>421</v>
      </c>
      <c r="I10">
        <v>7222</v>
      </c>
      <c r="J10">
        <v>7240</v>
      </c>
      <c r="K10">
        <v>6535</v>
      </c>
      <c r="L10">
        <v>7240</v>
      </c>
      <c r="M10">
        <v>0.09</v>
      </c>
    </row>
    <row r="11" spans="1:13" x14ac:dyDescent="0.25">
      <c r="A11" s="1" t="s">
        <v>114</v>
      </c>
      <c r="B11" s="1" t="s">
        <v>115</v>
      </c>
      <c r="C11">
        <v>3923</v>
      </c>
      <c r="D11">
        <v>2195</v>
      </c>
      <c r="E11">
        <v>2187</v>
      </c>
      <c r="F11">
        <v>10556</v>
      </c>
      <c r="G11">
        <v>8722</v>
      </c>
      <c r="H11">
        <v>8761</v>
      </c>
      <c r="I11">
        <v>6378</v>
      </c>
      <c r="J11">
        <v>6353</v>
      </c>
      <c r="K11">
        <v>6352</v>
      </c>
      <c r="L11">
        <v>10556</v>
      </c>
      <c r="M11">
        <v>0.12</v>
      </c>
    </row>
    <row r="12" spans="1:13" x14ac:dyDescent="0.25">
      <c r="A12" s="1" t="s">
        <v>16</v>
      </c>
      <c r="B12" s="1" t="s">
        <v>17</v>
      </c>
      <c r="C12">
        <v>5725</v>
      </c>
      <c r="D12">
        <v>1303</v>
      </c>
      <c r="E12">
        <v>1052</v>
      </c>
      <c r="F12">
        <v>11934</v>
      </c>
      <c r="G12">
        <v>5077</v>
      </c>
      <c r="H12">
        <v>4204</v>
      </c>
      <c r="I12">
        <v>10665</v>
      </c>
      <c r="J12">
        <v>10456</v>
      </c>
      <c r="K12">
        <v>10419</v>
      </c>
      <c r="L12">
        <v>11934</v>
      </c>
      <c r="M12">
        <v>0.14000000000000001</v>
      </c>
    </row>
    <row r="13" spans="1:13" x14ac:dyDescent="0.25">
      <c r="A13" s="1" t="s">
        <v>144</v>
      </c>
      <c r="B13" s="1" t="s">
        <v>145</v>
      </c>
      <c r="C13">
        <v>8406</v>
      </c>
      <c r="D13">
        <v>1450</v>
      </c>
      <c r="E13">
        <v>1357</v>
      </c>
      <c r="F13">
        <v>12183</v>
      </c>
      <c r="G13">
        <v>5767</v>
      </c>
      <c r="H13">
        <v>5416</v>
      </c>
      <c r="I13">
        <v>10217</v>
      </c>
      <c r="J13">
        <v>9880</v>
      </c>
      <c r="K13">
        <v>9630</v>
      </c>
      <c r="L13">
        <v>12183</v>
      </c>
      <c r="M13">
        <v>0.14000000000000001</v>
      </c>
    </row>
    <row r="14" spans="1:13" x14ac:dyDescent="0.25">
      <c r="A14" s="1" t="s">
        <v>61</v>
      </c>
      <c r="B14" s="1" t="s">
        <v>62</v>
      </c>
      <c r="C14">
        <v>7804</v>
      </c>
      <c r="D14">
        <v>2103</v>
      </c>
      <c r="E14">
        <v>2089</v>
      </c>
      <c r="F14">
        <v>10453</v>
      </c>
      <c r="G14">
        <v>7041</v>
      </c>
      <c r="H14">
        <v>7003</v>
      </c>
      <c r="I14">
        <v>15676</v>
      </c>
      <c r="J14">
        <v>15626</v>
      </c>
      <c r="K14">
        <v>15641</v>
      </c>
      <c r="L14">
        <v>15676</v>
      </c>
      <c r="M14">
        <v>0.19</v>
      </c>
    </row>
    <row r="15" spans="1:13" x14ac:dyDescent="0.25">
      <c r="A15" s="1" t="s">
        <v>130</v>
      </c>
      <c r="B15" s="1" t="s">
        <v>131</v>
      </c>
      <c r="C15">
        <v>9023</v>
      </c>
      <c r="D15">
        <v>2370</v>
      </c>
      <c r="E15">
        <v>2246</v>
      </c>
      <c r="F15">
        <v>18220</v>
      </c>
      <c r="G15">
        <v>9455</v>
      </c>
      <c r="H15">
        <v>9034</v>
      </c>
      <c r="I15">
        <v>23073</v>
      </c>
      <c r="J15">
        <v>21635</v>
      </c>
      <c r="K15">
        <v>21510</v>
      </c>
      <c r="L15">
        <v>23073</v>
      </c>
      <c r="M15">
        <v>0.27</v>
      </c>
    </row>
    <row r="16" spans="1:13" x14ac:dyDescent="0.25">
      <c r="A16" s="1" t="s">
        <v>29</v>
      </c>
      <c r="B16" s="1" t="s">
        <v>30</v>
      </c>
      <c r="C16">
        <v>9859</v>
      </c>
      <c r="D16">
        <v>1360</v>
      </c>
      <c r="E16">
        <v>1328</v>
      </c>
      <c r="F16">
        <v>23657</v>
      </c>
      <c r="G16">
        <v>5398</v>
      </c>
      <c r="H16">
        <v>5318</v>
      </c>
      <c r="I16">
        <v>21407</v>
      </c>
      <c r="J16">
        <v>18311</v>
      </c>
      <c r="K16">
        <v>18102</v>
      </c>
      <c r="L16">
        <v>23657</v>
      </c>
      <c r="M16">
        <v>0.28000000000000003</v>
      </c>
    </row>
    <row r="17" spans="1:13" x14ac:dyDescent="0.25">
      <c r="A17" s="1" t="s">
        <v>12</v>
      </c>
      <c r="B17" s="1" t="s">
        <v>13</v>
      </c>
      <c r="C17">
        <v>6614</v>
      </c>
      <c r="D17">
        <v>6501</v>
      </c>
      <c r="E17">
        <v>949</v>
      </c>
      <c r="F17">
        <v>16025</v>
      </c>
      <c r="G17">
        <v>16043</v>
      </c>
      <c r="H17">
        <v>3813</v>
      </c>
      <c r="I17">
        <v>24236</v>
      </c>
      <c r="J17">
        <v>24129</v>
      </c>
      <c r="K17">
        <v>13724</v>
      </c>
      <c r="L17">
        <v>24236</v>
      </c>
      <c r="M17">
        <v>0.28999999999999998</v>
      </c>
    </row>
    <row r="18" spans="1:13" x14ac:dyDescent="0.25">
      <c r="A18" s="1" t="s">
        <v>14</v>
      </c>
      <c r="B18" s="1" t="s">
        <v>15</v>
      </c>
      <c r="C18">
        <v>7256</v>
      </c>
      <c r="D18">
        <v>3089</v>
      </c>
      <c r="E18">
        <v>2177</v>
      </c>
      <c r="F18">
        <v>22321</v>
      </c>
      <c r="G18">
        <v>12217</v>
      </c>
      <c r="H18">
        <v>8613</v>
      </c>
      <c r="I18">
        <v>25115</v>
      </c>
      <c r="J18">
        <v>23494</v>
      </c>
      <c r="K18">
        <v>17535</v>
      </c>
      <c r="L18">
        <v>25115</v>
      </c>
      <c r="M18">
        <v>0.3</v>
      </c>
    </row>
    <row r="19" spans="1:13" x14ac:dyDescent="0.25">
      <c r="A19" s="1" t="s">
        <v>59</v>
      </c>
      <c r="B19" s="1" t="s">
        <v>60</v>
      </c>
      <c r="C19">
        <v>16319</v>
      </c>
      <c r="D19">
        <v>17495</v>
      </c>
      <c r="E19">
        <v>2998</v>
      </c>
      <c r="F19">
        <v>22592</v>
      </c>
      <c r="G19">
        <v>17738</v>
      </c>
      <c r="H19">
        <v>12125</v>
      </c>
      <c r="I19">
        <v>35782</v>
      </c>
      <c r="J19">
        <v>35757</v>
      </c>
      <c r="K19">
        <v>24169</v>
      </c>
      <c r="L19">
        <v>35782</v>
      </c>
      <c r="M19">
        <v>0.42</v>
      </c>
    </row>
    <row r="20" spans="1:13" x14ac:dyDescent="0.25">
      <c r="A20" s="1" t="s">
        <v>18</v>
      </c>
      <c r="B20" s="1" t="s">
        <v>19</v>
      </c>
      <c r="C20">
        <v>16325</v>
      </c>
      <c r="D20">
        <v>4294</v>
      </c>
      <c r="E20">
        <v>2226</v>
      </c>
      <c r="F20">
        <v>31623</v>
      </c>
      <c r="G20">
        <v>17883</v>
      </c>
      <c r="H20">
        <v>8640</v>
      </c>
      <c r="I20">
        <v>42202</v>
      </c>
      <c r="J20">
        <v>34047</v>
      </c>
      <c r="K20">
        <v>26819</v>
      </c>
      <c r="L20">
        <v>42202</v>
      </c>
      <c r="M20">
        <v>0.5</v>
      </c>
    </row>
    <row r="21" spans="1:13" x14ac:dyDescent="0.25">
      <c r="A21" s="1" t="s">
        <v>8</v>
      </c>
      <c r="B21" s="1" t="s">
        <v>9</v>
      </c>
      <c r="C21">
        <v>44608</v>
      </c>
      <c r="D21">
        <v>39682</v>
      </c>
      <c r="E21">
        <v>4836</v>
      </c>
      <c r="F21">
        <v>81235</v>
      </c>
      <c r="G21">
        <v>80026</v>
      </c>
      <c r="H21">
        <v>19272</v>
      </c>
      <c r="I21">
        <v>77071</v>
      </c>
      <c r="J21">
        <v>77474</v>
      </c>
      <c r="K21">
        <v>72623</v>
      </c>
      <c r="L21">
        <v>81235</v>
      </c>
      <c r="M21">
        <v>0.96</v>
      </c>
    </row>
    <row r="22" spans="1:13" x14ac:dyDescent="0.25">
      <c r="A22" s="1" t="s">
        <v>10</v>
      </c>
      <c r="B22" s="1" t="s">
        <v>11</v>
      </c>
      <c r="C22">
        <v>43309</v>
      </c>
      <c r="D22">
        <v>35180</v>
      </c>
      <c r="E22">
        <v>4454</v>
      </c>
      <c r="F22">
        <v>83624</v>
      </c>
      <c r="G22">
        <v>84536</v>
      </c>
      <c r="H22">
        <v>17643</v>
      </c>
      <c r="I22">
        <v>81936</v>
      </c>
      <c r="J22">
        <v>82606</v>
      </c>
      <c r="K22">
        <v>68539</v>
      </c>
      <c r="L22">
        <v>84536</v>
      </c>
      <c r="M22">
        <v>1</v>
      </c>
    </row>
    <row r="23" spans="1:13" x14ac:dyDescent="0.25">
      <c r="A23" s="1" t="s">
        <v>26</v>
      </c>
      <c r="B23" s="1" t="s">
        <v>27</v>
      </c>
      <c r="C23">
        <v>61397</v>
      </c>
      <c r="D23">
        <v>47660</v>
      </c>
      <c r="E23">
        <v>5169</v>
      </c>
      <c r="F23">
        <v>90387</v>
      </c>
      <c r="G23">
        <v>94494</v>
      </c>
      <c r="H23">
        <v>20880</v>
      </c>
      <c r="I23">
        <v>113635</v>
      </c>
      <c r="J23">
        <v>117449</v>
      </c>
      <c r="K23">
        <v>81767</v>
      </c>
      <c r="L23">
        <v>117449</v>
      </c>
      <c r="M23">
        <v>1.39</v>
      </c>
    </row>
    <row r="24" spans="1:13" x14ac:dyDescent="0.25">
      <c r="A24" s="1" t="s">
        <v>57</v>
      </c>
      <c r="B24" s="1" t="s">
        <v>58</v>
      </c>
      <c r="C24">
        <v>55325</v>
      </c>
      <c r="D24">
        <v>81983</v>
      </c>
      <c r="E24">
        <v>3706</v>
      </c>
      <c r="F24">
        <v>100732</v>
      </c>
      <c r="G24">
        <v>121570</v>
      </c>
      <c r="H24">
        <v>16075</v>
      </c>
      <c r="I24">
        <v>116234</v>
      </c>
      <c r="J24">
        <v>133304</v>
      </c>
      <c r="K24">
        <v>58729</v>
      </c>
      <c r="L24">
        <v>133304</v>
      </c>
      <c r="M24">
        <v>1.58</v>
      </c>
    </row>
    <row r="25" spans="1:13" x14ac:dyDescent="0.25">
      <c r="A25" s="1" t="s">
        <v>53</v>
      </c>
      <c r="B25" s="1" t="s">
        <v>54</v>
      </c>
      <c r="C25">
        <v>46965</v>
      </c>
      <c r="D25">
        <v>65423</v>
      </c>
      <c r="E25">
        <v>4505</v>
      </c>
      <c r="F25">
        <v>98423</v>
      </c>
      <c r="G25">
        <v>93145</v>
      </c>
      <c r="H25">
        <v>17994</v>
      </c>
      <c r="I25">
        <v>146865</v>
      </c>
      <c r="J25">
        <v>160334</v>
      </c>
      <c r="K25">
        <v>68001</v>
      </c>
      <c r="L25">
        <v>160334</v>
      </c>
      <c r="M25">
        <v>1.9</v>
      </c>
    </row>
    <row r="26" spans="1:13" x14ac:dyDescent="0.25">
      <c r="A26" s="1" t="s">
        <v>51</v>
      </c>
      <c r="B26" s="1" t="s">
        <v>52</v>
      </c>
      <c r="C26">
        <v>53065</v>
      </c>
      <c r="D26">
        <v>72849</v>
      </c>
      <c r="E26">
        <v>9159</v>
      </c>
      <c r="F26">
        <v>141270</v>
      </c>
      <c r="G26">
        <v>197423</v>
      </c>
      <c r="H26">
        <v>36293</v>
      </c>
      <c r="I26">
        <v>272517</v>
      </c>
      <c r="J26">
        <v>302580</v>
      </c>
      <c r="K26">
        <v>136836</v>
      </c>
      <c r="L26">
        <v>302580</v>
      </c>
      <c r="M26">
        <v>3.58</v>
      </c>
    </row>
    <row r="27" spans="1:13" x14ac:dyDescent="0.25">
      <c r="A27" s="1" t="s">
        <v>49</v>
      </c>
      <c r="B27" s="1" t="s">
        <v>50</v>
      </c>
      <c r="C27">
        <v>78414.19</v>
      </c>
      <c r="D27">
        <v>87892.26</v>
      </c>
      <c r="E27">
        <v>8612.9</v>
      </c>
      <c r="F27">
        <v>236270.32</v>
      </c>
      <c r="G27">
        <v>209708.71</v>
      </c>
      <c r="H27">
        <v>35186.129999999997</v>
      </c>
      <c r="I27">
        <v>319533.87</v>
      </c>
      <c r="J27">
        <v>325615.15999999997</v>
      </c>
      <c r="K27">
        <v>136266.76999999999</v>
      </c>
      <c r="L27">
        <v>325615.15999999997</v>
      </c>
      <c r="M27">
        <v>3.85</v>
      </c>
    </row>
    <row r="28" spans="1:13" x14ac:dyDescent="0.25">
      <c r="A28" s="1" t="s">
        <v>47</v>
      </c>
      <c r="B28" s="1" t="s">
        <v>48</v>
      </c>
      <c r="C28">
        <v>81028</v>
      </c>
      <c r="D28">
        <v>90822</v>
      </c>
      <c r="E28">
        <v>8900</v>
      </c>
      <c r="F28">
        <v>244146</v>
      </c>
      <c r="G28">
        <v>216699</v>
      </c>
      <c r="H28">
        <v>36359</v>
      </c>
      <c r="I28">
        <v>330185</v>
      </c>
      <c r="J28">
        <v>336469</v>
      </c>
      <c r="K28">
        <v>140809</v>
      </c>
      <c r="L28">
        <v>336469</v>
      </c>
      <c r="M28">
        <v>3.98</v>
      </c>
    </row>
    <row r="29" spans="1:13" x14ac:dyDescent="0.25">
      <c r="A29" s="1" t="s">
        <v>132</v>
      </c>
      <c r="B29" s="1" t="s">
        <v>133</v>
      </c>
      <c r="C29">
        <v>160404</v>
      </c>
      <c r="D29">
        <v>187459</v>
      </c>
      <c r="E29">
        <v>78041</v>
      </c>
      <c r="F29">
        <v>311592</v>
      </c>
      <c r="G29">
        <v>322025</v>
      </c>
      <c r="H29">
        <v>159765</v>
      </c>
      <c r="I29">
        <v>334062</v>
      </c>
      <c r="J29">
        <v>340280</v>
      </c>
      <c r="K29">
        <v>227971</v>
      </c>
      <c r="L29">
        <v>340280</v>
      </c>
      <c r="M29">
        <v>4.03</v>
      </c>
    </row>
    <row r="30" spans="1:13" x14ac:dyDescent="0.25">
      <c r="A30" s="1" t="s">
        <v>5</v>
      </c>
      <c r="B30" s="1" t="s">
        <v>6</v>
      </c>
      <c r="C30">
        <v>120605</v>
      </c>
      <c r="D30">
        <v>141059</v>
      </c>
      <c r="E30">
        <v>104776</v>
      </c>
      <c r="F30">
        <v>274886</v>
      </c>
      <c r="G30">
        <v>306624</v>
      </c>
      <c r="H30">
        <v>283395</v>
      </c>
      <c r="I30">
        <v>329607</v>
      </c>
      <c r="J30">
        <v>343556</v>
      </c>
      <c r="K30">
        <v>339301</v>
      </c>
      <c r="L30">
        <v>343556</v>
      </c>
      <c r="M30">
        <v>4.0599999999999996</v>
      </c>
    </row>
    <row r="31" spans="1:13" x14ac:dyDescent="0.25">
      <c r="A31" s="1" t="s">
        <v>55</v>
      </c>
      <c r="B31" s="1" t="s">
        <v>56</v>
      </c>
      <c r="C31">
        <v>134841</v>
      </c>
      <c r="D31">
        <v>121759</v>
      </c>
      <c r="E31">
        <v>116454</v>
      </c>
      <c r="F31">
        <v>193019</v>
      </c>
      <c r="G31">
        <v>279431</v>
      </c>
      <c r="H31">
        <v>279598</v>
      </c>
      <c r="I31">
        <v>402357</v>
      </c>
      <c r="J31">
        <v>461200</v>
      </c>
      <c r="K31">
        <v>378806</v>
      </c>
      <c r="L31">
        <v>461200</v>
      </c>
      <c r="M31">
        <v>5.46</v>
      </c>
    </row>
    <row r="32" spans="1:13" x14ac:dyDescent="0.25">
      <c r="A32" s="1" t="s">
        <v>44</v>
      </c>
      <c r="B32" s="1" t="s">
        <v>45</v>
      </c>
      <c r="C32">
        <v>209104.52</v>
      </c>
      <c r="D32">
        <v>234379.35</v>
      </c>
      <c r="E32">
        <v>22967.74</v>
      </c>
      <c r="F32">
        <v>630054.18999999994</v>
      </c>
      <c r="G32">
        <v>559223.23</v>
      </c>
      <c r="H32">
        <v>93829.68</v>
      </c>
      <c r="I32">
        <v>852090.32</v>
      </c>
      <c r="J32">
        <v>868307.1</v>
      </c>
      <c r="K32">
        <v>363378.06</v>
      </c>
      <c r="L32">
        <v>868307.1</v>
      </c>
      <c r="M32">
        <v>10.27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"/>
  <sheetViews>
    <sheetView topLeftCell="A4"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7.28515625" bestFit="1" customWidth="1"/>
    <col min="4" max="4" width="22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130</v>
      </c>
      <c r="B7" s="1" t="s">
        <v>131</v>
      </c>
      <c r="C7">
        <v>2</v>
      </c>
      <c r="D7">
        <v>1100</v>
      </c>
      <c r="E7" s="1" t="s">
        <v>7</v>
      </c>
    </row>
    <row r="8" spans="1:5" x14ac:dyDescent="0.25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25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25">
      <c r="A10" s="1" t="s">
        <v>132</v>
      </c>
      <c r="B10" s="1" t="s">
        <v>133</v>
      </c>
      <c r="C10">
        <v>16</v>
      </c>
      <c r="D10">
        <v>3600</v>
      </c>
      <c r="E10" s="1" t="s">
        <v>7</v>
      </c>
    </row>
    <row r="11" spans="1:5" x14ac:dyDescent="0.25">
      <c r="A11" s="1" t="s">
        <v>20</v>
      </c>
      <c r="B11" s="1" t="s">
        <v>127</v>
      </c>
      <c r="C11">
        <v>1</v>
      </c>
      <c r="D11">
        <v>600</v>
      </c>
      <c r="E11" s="1" t="s">
        <v>21</v>
      </c>
    </row>
    <row r="12" spans="1:5" x14ac:dyDescent="0.25">
      <c r="A12" s="1" t="s">
        <v>22</v>
      </c>
      <c r="B12" s="1" t="s">
        <v>23</v>
      </c>
      <c r="C12">
        <v>1</v>
      </c>
      <c r="D12">
        <v>2800</v>
      </c>
      <c r="E12" s="1" t="s">
        <v>21</v>
      </c>
    </row>
    <row r="13" spans="1:5" x14ac:dyDescent="0.25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5" x14ac:dyDescent="0.25">
      <c r="A14" s="1" t="s">
        <v>128</v>
      </c>
      <c r="B14" s="1" t="s">
        <v>129</v>
      </c>
      <c r="C14">
        <v>1</v>
      </c>
      <c r="D14">
        <v>933</v>
      </c>
      <c r="E14" s="1" t="s">
        <v>21</v>
      </c>
    </row>
    <row r="15" spans="1:5" x14ac:dyDescent="0.25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</row>
    <row r="16" spans="1:5" x14ac:dyDescent="0.25">
      <c r="A16" s="1" t="s">
        <v>29</v>
      </c>
      <c r="B16" s="1" t="s">
        <v>30</v>
      </c>
      <c r="C16">
        <v>6</v>
      </c>
      <c r="D16">
        <v>1800</v>
      </c>
      <c r="E16" s="1" t="s">
        <v>28</v>
      </c>
    </row>
    <row r="17" spans="1:5" x14ac:dyDescent="0.25">
      <c r="A17" s="1" t="s">
        <v>31</v>
      </c>
      <c r="B17" s="1" t="s">
        <v>32</v>
      </c>
      <c r="C17">
        <v>4</v>
      </c>
      <c r="D17">
        <v>1700</v>
      </c>
      <c r="E17" s="1" t="s">
        <v>33</v>
      </c>
    </row>
    <row r="18" spans="1:5" x14ac:dyDescent="0.25">
      <c r="A18" s="1" t="s">
        <v>34</v>
      </c>
      <c r="B18" s="1" t="s">
        <v>35</v>
      </c>
      <c r="C18">
        <v>4</v>
      </c>
      <c r="D18">
        <v>1152</v>
      </c>
      <c r="E18" s="1" t="s">
        <v>28</v>
      </c>
    </row>
    <row r="19" spans="1:5" x14ac:dyDescent="0.25">
      <c r="A19" s="1" t="s">
        <v>36</v>
      </c>
      <c r="B19" s="1" t="s">
        <v>37</v>
      </c>
      <c r="C19">
        <v>4</v>
      </c>
      <c r="D19">
        <v>1344</v>
      </c>
      <c r="E19" s="1" t="s">
        <v>28</v>
      </c>
    </row>
    <row r="20" spans="1:5" x14ac:dyDescent="0.25">
      <c r="A20" s="1" t="s">
        <v>38</v>
      </c>
      <c r="B20" s="1" t="s">
        <v>39</v>
      </c>
      <c r="C20">
        <v>4</v>
      </c>
      <c r="D20">
        <v>1200</v>
      </c>
      <c r="E20" s="1" t="s">
        <v>28</v>
      </c>
    </row>
    <row r="21" spans="1:5" x14ac:dyDescent="0.25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</row>
    <row r="22" spans="1:5" x14ac:dyDescent="0.25">
      <c r="A22" s="1" t="s">
        <v>42</v>
      </c>
      <c r="B22" s="1" t="s">
        <v>43</v>
      </c>
      <c r="C22">
        <v>1</v>
      </c>
      <c r="D22">
        <v>700</v>
      </c>
      <c r="E22" s="1" t="s">
        <v>33</v>
      </c>
    </row>
    <row r="23" spans="1:5" x14ac:dyDescent="0.25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</row>
    <row r="24" spans="1:5" x14ac:dyDescent="0.25">
      <c r="A24" s="1" t="s">
        <v>47</v>
      </c>
      <c r="B24" s="1" t="s">
        <v>48</v>
      </c>
      <c r="C24">
        <v>8</v>
      </c>
      <c r="D24">
        <v>1550</v>
      </c>
      <c r="E24" s="1" t="s">
        <v>46</v>
      </c>
    </row>
    <row r="25" spans="1:5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x14ac:dyDescent="0.25">
      <c r="A26" s="1" t="s">
        <v>51</v>
      </c>
      <c r="B26" s="1" t="s">
        <v>52</v>
      </c>
      <c r="C26">
        <v>8</v>
      </c>
      <c r="D26">
        <v>1200</v>
      </c>
      <c r="E26" s="1" t="s">
        <v>46</v>
      </c>
    </row>
    <row r="27" spans="1:5" x14ac:dyDescent="0.25">
      <c r="A27" s="1" t="s">
        <v>53</v>
      </c>
      <c r="B27" s="1" t="s">
        <v>54</v>
      </c>
      <c r="C27">
        <v>8</v>
      </c>
      <c r="D27">
        <v>1300</v>
      </c>
      <c r="E27" s="1" t="s">
        <v>46</v>
      </c>
    </row>
    <row r="28" spans="1:5" x14ac:dyDescent="0.25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5" x14ac:dyDescent="0.25">
      <c r="A29" s="1" t="s">
        <v>57</v>
      </c>
      <c r="B29" s="1" t="s">
        <v>58</v>
      </c>
      <c r="C29">
        <v>16</v>
      </c>
      <c r="D29">
        <v>750</v>
      </c>
      <c r="E29" s="1" t="s">
        <v>46</v>
      </c>
    </row>
    <row r="30" spans="1:5" x14ac:dyDescent="0.25">
      <c r="A30" s="1" t="s">
        <v>59</v>
      </c>
      <c r="B30" s="1" t="s">
        <v>60</v>
      </c>
      <c r="C30">
        <v>4</v>
      </c>
      <c r="D30">
        <v>800</v>
      </c>
      <c r="E30" s="1" t="s">
        <v>46</v>
      </c>
    </row>
    <row r="31" spans="1:5" x14ac:dyDescent="0.25">
      <c r="A31" s="1" t="s">
        <v>61</v>
      </c>
      <c r="B31" s="1" t="s">
        <v>62</v>
      </c>
      <c r="C31">
        <v>1</v>
      </c>
      <c r="D31">
        <v>985</v>
      </c>
      <c r="E31" s="1" t="s">
        <v>46</v>
      </c>
    </row>
    <row r="32" spans="1:5" x14ac:dyDescent="0.25">
      <c r="A32" s="1" t="s">
        <v>114</v>
      </c>
      <c r="B32" s="1" t="s">
        <v>115</v>
      </c>
      <c r="C32">
        <v>2</v>
      </c>
      <c r="D32">
        <v>500</v>
      </c>
      <c r="E32" s="1" t="s">
        <v>46</v>
      </c>
    </row>
    <row r="33" spans="1:5" x14ac:dyDescent="0.25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x14ac:dyDescent="0.25">
      <c r="A34" s="1" t="s">
        <v>118</v>
      </c>
      <c r="B34" s="1" t="s">
        <v>119</v>
      </c>
      <c r="C34">
        <v>4</v>
      </c>
      <c r="D34">
        <v>1000</v>
      </c>
      <c r="E34" s="1" t="s">
        <v>120</v>
      </c>
    </row>
    <row r="35" spans="1:5" x14ac:dyDescent="0.25">
      <c r="A35" s="1" t="s">
        <v>121</v>
      </c>
      <c r="B35" s="1" t="s">
        <v>122</v>
      </c>
      <c r="C35">
        <v>8</v>
      </c>
      <c r="D35">
        <v>2000</v>
      </c>
      <c r="E35" s="1" t="s">
        <v>120</v>
      </c>
    </row>
    <row r="36" spans="1:5" x14ac:dyDescent="0.25">
      <c r="A36" s="1" t="s">
        <v>125</v>
      </c>
      <c r="B36" s="1" t="s">
        <v>126</v>
      </c>
      <c r="C36">
        <v>1</v>
      </c>
      <c r="D36">
        <v>1000</v>
      </c>
      <c r="E36" s="1" t="s">
        <v>21</v>
      </c>
    </row>
    <row r="37" spans="1:5" x14ac:dyDescent="0.25">
      <c r="A37" s="1" t="s">
        <v>140</v>
      </c>
      <c r="B37" s="1" t="s">
        <v>141</v>
      </c>
      <c r="C37">
        <v>1</v>
      </c>
      <c r="D37">
        <v>800</v>
      </c>
      <c r="E37" s="1" t="s">
        <v>142</v>
      </c>
    </row>
    <row r="38" spans="1:5" x14ac:dyDescent="0.25">
      <c r="A38" s="1" t="s">
        <v>144</v>
      </c>
      <c r="B38" s="1" t="s">
        <v>145</v>
      </c>
      <c r="C38">
        <v>2</v>
      </c>
      <c r="D38">
        <v>2000</v>
      </c>
      <c r="E38" s="1" t="s">
        <v>146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100</v>
      </c>
    </row>
    <row r="2" spans="1:1" x14ac:dyDescent="0.25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��;0BD>@<0@>F5AA>@/45@"0:B>20O G0AB>B0@E8B5:BC@0;0BD>@<0@>F5AA>@/45@"0:B>20O G0AB>B0@E8B5:BC@0
</file>

<file path=customXml/item8.xml>��
</file>

<file path=customXml/item9.xml>��
</file>

<file path=customXml/item10.xml>��
</file>

<file path=customXml/item11.xml>��;0BD>@<0@>F5AA>@/45@"0:B>20O G0AB>B0@E8B5:BC@0;0BD>@<0@>F5AA>@/45@"0:B>20O G0AB>B0@E8B5:BC@0
</file>

<file path=customXml/item12.xml>��
</file>

<file path=customXml/item13.xml>��
</file>

<file path=customXml/item14.xml>��
</file>

<file path=customXml/item15.xml>��
</file>

<file path=customXml/item16.xml>��;0BD>@<0@>F5AA>@/45@"0:B>20O G0AB>B0@E8B5:BC@0
</file>

<file path=customXml/item17.xml>��
</file>

<file path=customXml/itemProps1.xml><?xml version="1.0" encoding="utf-8"?>
<ds:datastoreItem xmlns:ds="http://schemas.openxmlformats.org/officeDocument/2006/customXml" ds:itemID="{68B3982C-4947-481E-B618-A4AD9E962B25}">
  <ds:schemaRefs/>
</ds:datastoreItem>
</file>

<file path=customXml/itemProps2.xml><?xml version="1.0" encoding="utf-8"?>
<ds:datastoreItem xmlns:ds="http://schemas.openxmlformats.org/officeDocument/2006/customXml" ds:itemID="{4C8842AC-EAEF-4F50-AD3E-A3BE88BA6906}">
  <ds:schemaRefs/>
</ds:datastoreItem>
</file>

<file path=customXml/itemProps3.xml><?xml version="1.0" encoding="utf-8"?>
<ds:datastoreItem xmlns:ds="http://schemas.openxmlformats.org/officeDocument/2006/customXml" ds:itemID="{072B4A3A-CEA9-4C50-8069-2267ECF23A91}">
  <ds:schemaRefs/>
</ds:datastoreItem>
</file>

<file path=customXml/itemProps4.xml><?xml version="1.0" encoding="utf-8"?>
<ds:datastoreItem xmlns:ds="http://schemas.openxmlformats.org/officeDocument/2006/customXml" ds:itemID="{31468638-E1C4-4B2B-BAA9-8B758D2F6ABB}">
  <ds:schemaRefs/>
</ds:datastoreItem>
</file>

<file path=customXml/itemProps5.xml><?xml version="1.0" encoding="utf-8"?>
<ds:datastoreItem xmlns:ds="http://schemas.openxmlformats.org/officeDocument/2006/customXml" ds:itemID="{4335D99F-64C2-445B-AD20-F9797AE33D5E}">
  <ds:schemaRefs/>
</ds:datastoreItem>
</file>

<file path=customXml/itemProps6.xml><?xml version="1.0" encoding="utf-8"?>
<ds:datastoreItem xmlns:ds="http://schemas.openxmlformats.org/officeDocument/2006/customXml" ds:itemID="{4063CC69-9B4B-4E23-8787-81E8BEC8A846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71AF4258-1757-494F-A86A-42DD27BA11AA}">
  <ds:schemaRefs/>
</ds:datastoreItem>
</file>

<file path=customXml/itemProps8.xml><?xml version="1.0" encoding="utf-8"?>
<ds:datastoreItem xmlns:ds="http://schemas.openxmlformats.org/officeDocument/2006/customXml" ds:itemID="{AA6AFD9D-DAAE-4E1D-9909-EBC3A14CCACA}">
  <ds:schemaRefs/>
</ds:datastoreItem>
</file>

<file path=customXml/itemProps9.xml><?xml version="1.0" encoding="utf-8"?>
<ds:datastoreItem xmlns:ds="http://schemas.openxmlformats.org/officeDocument/2006/customXml" ds:itemID="{D0EFA337-9298-49D0-8013-A79D7B8C7CF1}">
  <ds:schemaRefs/>
</ds:datastoreItem>
</file>

<file path=customXml/itemProps10.xml><?xml version="1.0" encoding="utf-8"?>
<ds:datastoreItem xmlns:ds="http://schemas.openxmlformats.org/officeDocument/2006/customXml" ds:itemID="{1F05D5A9-733B-425B-8DA6-0F0C73E66294}">
  <ds:schemaRefs/>
</ds:datastoreItem>
</file>

<file path=customXml/itemProps11.xml><?xml version="1.0" encoding="utf-8"?>
<ds:datastoreItem xmlns:ds="http://schemas.openxmlformats.org/officeDocument/2006/customXml" ds:itemID="{9FA37384-6368-42F3-B9F2-C5D7019F712A}">
  <ds:schemaRefs/>
</ds:datastoreItem>
</file>

<file path=customXml/itemProps12.xml><?xml version="1.0" encoding="utf-8"?>
<ds:datastoreItem xmlns:ds="http://schemas.openxmlformats.org/officeDocument/2006/customXml" ds:itemID="{009845A5-889E-4B66-B648-7CF33347BC07}">
  <ds:schemaRefs/>
</ds:datastoreItem>
</file>

<file path=customXml/itemProps13.xml><?xml version="1.0" encoding="utf-8"?>
<ds:datastoreItem xmlns:ds="http://schemas.openxmlformats.org/officeDocument/2006/customXml" ds:itemID="{36AF1678-1C27-4812-97D1-7A502A1EC98E}">
  <ds:schemaRefs/>
</ds:datastoreItem>
</file>

<file path=customXml/itemProps14.xml><?xml version="1.0" encoding="utf-8"?>
<ds:datastoreItem xmlns:ds="http://schemas.openxmlformats.org/officeDocument/2006/customXml" ds:itemID="{460E8E19-C103-4577-B594-CEAFA7707348}">
  <ds:schemaRefs/>
</ds:datastoreItem>
</file>

<file path=customXml/itemProps15.xml><?xml version="1.0" encoding="utf-8"?>
<ds:datastoreItem xmlns:ds="http://schemas.openxmlformats.org/officeDocument/2006/customXml" ds:itemID="{807AB538-EBED-42C7-9AFB-187A9B90C6A1}">
  <ds:schemaRefs/>
</ds:datastoreItem>
</file>

<file path=customXml/itemProps16.xml><?xml version="1.0" encoding="utf-8"?>
<ds:datastoreItem xmlns:ds="http://schemas.openxmlformats.org/officeDocument/2006/customXml" ds:itemID="{F341651E-9E4F-4F0B-A80A-9639C4DE880C}">
  <ds:schemaRefs/>
</ds:datastoreItem>
</file>

<file path=customXml/itemProps17.xml><?xml version="1.0" encoding="utf-8"?>
<ds:datastoreItem xmlns:ds="http://schemas.openxmlformats.org/officeDocument/2006/customXml" ds:itemID="{0DF11A84-BDEC-4EA9-8E13-8A34044F68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2020-12-11T22:47:42Z</dcterms:modified>
</cp:coreProperties>
</file>