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split-vec\benches\results\"/>
    </mc:Choice>
  </mc:AlternateContent>
  <xr:revisionPtr revIDLastSave="0" documentId="13_ncr:9_{49ACB4E2-2E1B-49DA-8160-3A9EF42B870F}" xr6:coauthVersionLast="47" xr6:coauthVersionMax="47" xr10:uidLastSave="{00000000-0000-0000-0000-000000000000}"/>
  <bookViews>
    <workbookView xWindow="15585" yWindow="5325" windowWidth="23970" windowHeight="15375" activeTab="2" xr2:uid="{201707E4-C870-4993-88CE-4A7BD9846E2B}"/>
  </bookViews>
  <sheets>
    <sheet name="grow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 s="1"/>
  <c r="B4" i="3"/>
  <c r="C4" i="3" s="1"/>
  <c r="B5" i="3"/>
  <c r="C5" i="3" s="1"/>
  <c r="B6" i="3"/>
  <c r="C6" i="3"/>
  <c r="B7" i="3"/>
  <c r="C7" i="3" s="1"/>
  <c r="B8" i="3"/>
  <c r="C8" i="3" s="1"/>
  <c r="B9" i="3"/>
  <c r="C9" i="3" s="1"/>
  <c r="B10" i="3"/>
  <c r="C10" i="3"/>
  <c r="B11" i="3"/>
  <c r="C11" i="3" s="1"/>
  <c r="B12" i="3"/>
  <c r="C12" i="3" s="1"/>
  <c r="B13" i="3"/>
  <c r="C13" i="3" s="1"/>
  <c r="B14" i="3"/>
  <c r="C14" i="3"/>
  <c r="B15" i="3"/>
  <c r="C15" i="3" s="1"/>
  <c r="B16" i="3"/>
  <c r="C16" i="3" s="1"/>
  <c r="B17" i="3"/>
  <c r="C17" i="3" s="1"/>
  <c r="B18" i="3"/>
  <c r="C18" i="3"/>
  <c r="B19" i="3"/>
  <c r="C19" i="3" s="1"/>
  <c r="B20" i="3"/>
  <c r="C20" i="3" s="1"/>
  <c r="B21" i="3"/>
  <c r="C21" i="3" s="1"/>
  <c r="B22" i="3"/>
  <c r="C22" i="3"/>
  <c r="B23" i="3"/>
  <c r="C23" i="3" s="1"/>
  <c r="B24" i="3"/>
  <c r="C24" i="3" s="1"/>
  <c r="B25" i="3"/>
  <c r="C25" i="3" s="1"/>
  <c r="B26" i="3"/>
  <c r="C26" i="3"/>
  <c r="B27" i="3"/>
  <c r="C27" i="3" s="1"/>
  <c r="B28" i="3"/>
  <c r="C28" i="3" s="1"/>
  <c r="B29" i="3"/>
  <c r="C29" i="3" s="1"/>
  <c r="B30" i="3"/>
  <c r="C30" i="3"/>
  <c r="B31" i="3"/>
  <c r="C31" i="3" s="1"/>
  <c r="A29" i="3"/>
  <c r="A30" i="3"/>
  <c r="A31" i="3" s="1"/>
  <c r="A32" i="3" s="1"/>
  <c r="A33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3"/>
  <c r="C2" i="3"/>
  <c r="B2" i="3"/>
  <c r="O38" i="2"/>
  <c r="P38" i="2"/>
  <c r="Q38" i="2"/>
  <c r="O39" i="2"/>
  <c r="O40" i="2" s="1"/>
  <c r="P39" i="2"/>
  <c r="Q39" i="2"/>
  <c r="O16" i="2"/>
  <c r="P16" i="2" s="1"/>
  <c r="Q15" i="2"/>
  <c r="P15" i="2"/>
  <c r="O15" i="2"/>
  <c r="Q14" i="2"/>
  <c r="P14" i="2"/>
  <c r="M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14" i="2"/>
  <c r="M7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7" i="2"/>
  <c r="F14" i="2"/>
  <c r="J8" i="2"/>
  <c r="J7" i="2"/>
  <c r="J6" i="2"/>
  <c r="F6" i="2"/>
  <c r="F7" i="2"/>
  <c r="F8" i="2"/>
  <c r="F9" i="2"/>
  <c r="F10" i="2"/>
  <c r="F11" i="2"/>
  <c r="F12" i="2"/>
  <c r="F13" i="2"/>
  <c r="F5" i="2"/>
  <c r="B2" i="2"/>
  <c r="B5" i="2"/>
  <c r="C5" i="2" s="1"/>
  <c r="D5" i="2" s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C24" i="1"/>
  <c r="C23" i="1"/>
  <c r="C22" i="1"/>
  <c r="C21" i="1"/>
  <c r="C20" i="1"/>
  <c r="P40" i="2" l="1"/>
  <c r="Q40" i="2"/>
  <c r="O41" i="2"/>
  <c r="O17" i="2"/>
  <c r="Q16" i="2"/>
  <c r="B6" i="2"/>
  <c r="P41" i="2" l="1"/>
  <c r="Q41" i="2"/>
  <c r="O42" i="2"/>
  <c r="P17" i="2"/>
  <c r="Q17" i="2"/>
  <c r="O18" i="2"/>
  <c r="B7" i="2"/>
  <c r="C6" i="2"/>
  <c r="D6" i="2" s="1"/>
  <c r="O43" i="2" l="1"/>
  <c r="P42" i="2"/>
  <c r="Q42" i="2" s="1"/>
  <c r="O19" i="2"/>
  <c r="P18" i="2"/>
  <c r="Q18" i="2" s="1"/>
  <c r="B8" i="2"/>
  <c r="C7" i="2"/>
  <c r="D7" i="2" s="1"/>
  <c r="P43" i="2" l="1"/>
  <c r="Q43" i="2"/>
  <c r="O44" i="2"/>
  <c r="P19" i="2"/>
  <c r="Q19" i="2"/>
  <c r="O20" i="2"/>
  <c r="B9" i="2"/>
  <c r="C8" i="2"/>
  <c r="D8" i="2" s="1"/>
  <c r="P44" i="2" l="1"/>
  <c r="Q44" i="2"/>
  <c r="O45" i="2"/>
  <c r="P20" i="2"/>
  <c r="Q20" i="2"/>
  <c r="O21" i="2"/>
  <c r="C9" i="2"/>
  <c r="B10" i="2"/>
  <c r="D9" i="2"/>
  <c r="P45" i="2" l="1"/>
  <c r="Q45" i="2"/>
  <c r="O46" i="2"/>
  <c r="P21" i="2"/>
  <c r="Q21" i="2"/>
  <c r="O22" i="2"/>
  <c r="C10" i="2"/>
  <c r="D10" i="2" s="1"/>
  <c r="B11" i="2"/>
  <c r="P46" i="2" l="1"/>
  <c r="Q46" i="2"/>
  <c r="O23" i="2"/>
  <c r="P22" i="2"/>
  <c r="Q22" i="2" s="1"/>
  <c r="B12" i="2"/>
  <c r="C11" i="2"/>
  <c r="D11" i="2" s="1"/>
  <c r="O24" i="2" l="1"/>
  <c r="P23" i="2"/>
  <c r="Q23" i="2"/>
  <c r="B13" i="2"/>
  <c r="C12" i="2"/>
  <c r="D12" i="2" s="1"/>
  <c r="O25" i="2" l="1"/>
  <c r="P24" i="2"/>
  <c r="Q24" i="2" s="1"/>
  <c r="B14" i="2"/>
  <c r="C14" i="2" s="1"/>
  <c r="C13" i="2"/>
  <c r="D13" i="2" s="1"/>
  <c r="P25" i="2" l="1"/>
  <c r="Q25" i="2" s="1"/>
  <c r="O26" i="2"/>
  <c r="D14" i="2"/>
  <c r="O27" i="2" l="1"/>
  <c r="P26" i="2"/>
  <c r="Q26" i="2" s="1"/>
  <c r="P27" i="2" l="1"/>
  <c r="Q27" i="2"/>
  <c r="O28" i="2"/>
  <c r="P28" i="2" l="1"/>
  <c r="Q28" i="2"/>
  <c r="O29" i="2"/>
  <c r="P29" i="2" l="1"/>
  <c r="Q29" i="2"/>
  <c r="O30" i="2"/>
  <c r="P30" i="2" l="1"/>
  <c r="Q30" i="2"/>
  <c r="O31" i="2"/>
  <c r="O32" i="2" l="1"/>
  <c r="P31" i="2"/>
  <c r="Q31" i="2"/>
  <c r="P32" i="2" l="1"/>
  <c r="Q32" i="2"/>
  <c r="O33" i="2"/>
  <c r="P33" i="2" l="1"/>
  <c r="Q33" i="2"/>
  <c r="O34" i="2"/>
  <c r="O35" i="2" l="1"/>
  <c r="P34" i="2"/>
  <c r="Q34" i="2" s="1"/>
  <c r="P35" i="2" l="1"/>
  <c r="Q35" i="2"/>
  <c r="O36" i="2"/>
  <c r="P36" i="2" l="1"/>
  <c r="Q36" i="2" s="1"/>
  <c r="O37" i="2"/>
  <c r="P37" i="2" l="1"/>
  <c r="Q37" i="2"/>
</calcChain>
</file>

<file path=xl/sharedStrings.xml><?xml version="1.0" encoding="utf-8"?>
<sst xmlns="http://schemas.openxmlformats.org/spreadsheetml/2006/main" count="48" uniqueCount="19">
  <si>
    <t>std_vec_with_capacity</t>
  </si>
  <si>
    <t>std_vec_new</t>
  </si>
  <si>
    <t>split_vec_linear</t>
  </si>
  <si>
    <t>split_vec_doubling</t>
  </si>
  <si>
    <t>split_vec_exp</t>
  </si>
  <si>
    <t>u64</t>
  </si>
  <si>
    <t>n</t>
  </si>
  <si>
    <t>(u64,u64,u64,u64)</t>
  </si>
  <si>
    <t>(u64,u64,u64,u64,u64,u64,u64,u64)</t>
  </si>
  <si>
    <t>String</t>
  </si>
  <si>
    <t>4 x u64</t>
  </si>
  <si>
    <t>8 x u64</t>
  </si>
  <si>
    <t>f</t>
  </si>
  <si>
    <t>cap</t>
  </si>
  <si>
    <t>cumcap</t>
  </si>
  <si>
    <t>cappow</t>
  </si>
  <si>
    <t>firstpow</t>
  </si>
  <si>
    <t>firstcap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</si>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</sst>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0" xfId="0" applyNumberFormat="1"/>
    <xf numFmtId="9" fontId="0" fillId="0" borderId="1" xfId="0" applyNumberFormat="1" applyBorder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A1:F34"/>
  <sheetViews>
    <sheetView topLeftCell="A2" workbookViewId="0">
      <selection activeCell="I17" sqref="I17"/>
    </sheetView>
  </sheetViews>
  <sheetFormatPr defaultRowHeight="15" x14ac:dyDescent="0.25"/>
  <cols>
    <col min="1" max="1" width="21.140625" bestFit="1" customWidth="1"/>
    <col min="2" max="6" width="18.5703125" customWidth="1"/>
  </cols>
  <sheetData>
    <row r="1" spans="1:6" x14ac:dyDescent="0.25">
      <c r="B1" t="s">
        <v>6</v>
      </c>
      <c r="C1" t="s">
        <v>5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>
        <v>100000</v>
      </c>
      <c r="C2">
        <v>0.21303999999999998</v>
      </c>
      <c r="D2">
        <v>1.0644</v>
      </c>
      <c r="E2">
        <v>1.7544</v>
      </c>
      <c r="F2">
        <v>7.6679000000000004</v>
      </c>
    </row>
    <row r="3" spans="1:6" x14ac:dyDescent="0.25">
      <c r="A3" t="s">
        <v>1</v>
      </c>
      <c r="B3">
        <v>100000</v>
      </c>
      <c r="C3">
        <v>0.36804000000000003</v>
      </c>
      <c r="D3">
        <v>1.7545999999999999</v>
      </c>
      <c r="E3">
        <v>3.3786</v>
      </c>
      <c r="F3">
        <v>8.1288999999999998</v>
      </c>
    </row>
    <row r="4" spans="1:6" x14ac:dyDescent="0.25">
      <c r="A4" t="s">
        <v>2</v>
      </c>
      <c r="B4">
        <v>100000</v>
      </c>
      <c r="C4">
        <v>0.33423000000000003</v>
      </c>
      <c r="D4">
        <v>0.64690000000000003</v>
      </c>
      <c r="E4">
        <v>1.1992</v>
      </c>
      <c r="F4">
        <v>7.4208999999999996</v>
      </c>
    </row>
    <row r="5" spans="1:6" x14ac:dyDescent="0.25">
      <c r="A5" t="s">
        <v>3</v>
      </c>
      <c r="B5">
        <v>100000</v>
      </c>
      <c r="C5">
        <v>0.32956000000000002</v>
      </c>
      <c r="D5">
        <v>0.99880999999999998</v>
      </c>
      <c r="E5">
        <v>1.7129000000000001</v>
      </c>
      <c r="F5">
        <v>7.6627999999999998</v>
      </c>
    </row>
    <row r="6" spans="1:6" x14ac:dyDescent="0.25">
      <c r="A6" t="s">
        <v>4</v>
      </c>
      <c r="B6">
        <v>100000</v>
      </c>
      <c r="C6">
        <v>0.34294999999999998</v>
      </c>
      <c r="D6">
        <v>0.77110999999999996</v>
      </c>
      <c r="E6">
        <v>1.5638000000000001</v>
      </c>
      <c r="F6">
        <v>7.3407</v>
      </c>
    </row>
    <row r="7" spans="1:6" x14ac:dyDescent="0.25">
      <c r="A7" t="s">
        <v>0</v>
      </c>
      <c r="B7">
        <v>1000000</v>
      </c>
      <c r="C7">
        <v>3.3733</v>
      </c>
      <c r="D7">
        <v>11.071999999999999</v>
      </c>
      <c r="E7">
        <v>19.337</v>
      </c>
      <c r="F7">
        <v>79.363</v>
      </c>
    </row>
    <row r="8" spans="1:6" x14ac:dyDescent="0.25">
      <c r="A8" t="s">
        <v>1</v>
      </c>
      <c r="B8">
        <v>1000000</v>
      </c>
      <c r="C8">
        <v>4.7102000000000004</v>
      </c>
      <c r="D8">
        <v>18.102</v>
      </c>
      <c r="E8">
        <v>34.35</v>
      </c>
      <c r="F8">
        <v>84.093000000000004</v>
      </c>
    </row>
    <row r="9" spans="1:6" x14ac:dyDescent="0.25">
      <c r="A9" t="s">
        <v>2</v>
      </c>
      <c r="B9">
        <v>1000000</v>
      </c>
      <c r="C9">
        <v>4.0094000000000003</v>
      </c>
      <c r="D9">
        <v>11.714</v>
      </c>
      <c r="E9">
        <v>19.959</v>
      </c>
      <c r="F9">
        <v>82.045000000000002</v>
      </c>
    </row>
    <row r="10" spans="1:6" x14ac:dyDescent="0.25">
      <c r="A10" t="s">
        <v>3</v>
      </c>
      <c r="B10">
        <v>1000000</v>
      </c>
      <c r="C10">
        <v>4.3239000000000001</v>
      </c>
      <c r="D10">
        <v>11.427</v>
      </c>
      <c r="E10">
        <v>19.896999999999998</v>
      </c>
      <c r="F10">
        <v>81.19</v>
      </c>
    </row>
    <row r="11" spans="1:6" x14ac:dyDescent="0.25">
      <c r="A11" t="s">
        <v>4</v>
      </c>
      <c r="B11">
        <v>1000000</v>
      </c>
      <c r="C11">
        <v>4.2992999999999997</v>
      </c>
      <c r="D11">
        <v>11.329000000000001</v>
      </c>
      <c r="E11">
        <v>19.815000000000001</v>
      </c>
      <c r="F11">
        <v>79.674999999999997</v>
      </c>
    </row>
    <row r="12" spans="1:6" x14ac:dyDescent="0.25">
      <c r="A12" t="s">
        <v>0</v>
      </c>
      <c r="B12">
        <v>10000000</v>
      </c>
      <c r="C12">
        <v>35.26</v>
      </c>
      <c r="D12">
        <v>116.4</v>
      </c>
      <c r="E12">
        <v>201.1</v>
      </c>
      <c r="F12">
        <v>824.22</v>
      </c>
    </row>
    <row r="13" spans="1:6" x14ac:dyDescent="0.25">
      <c r="A13" t="s">
        <v>1</v>
      </c>
      <c r="B13">
        <v>10000000</v>
      </c>
      <c r="C13">
        <v>64.605000000000004</v>
      </c>
      <c r="D13">
        <v>247.11</v>
      </c>
      <c r="E13">
        <v>472.97</v>
      </c>
      <c r="F13">
        <v>909.73</v>
      </c>
    </row>
    <row r="14" spans="1:6" x14ac:dyDescent="0.25">
      <c r="A14" t="s">
        <v>2</v>
      </c>
      <c r="B14">
        <v>10000000</v>
      </c>
      <c r="C14">
        <v>46.429000000000002</v>
      </c>
      <c r="D14">
        <v>120.99</v>
      </c>
      <c r="E14">
        <v>204.91</v>
      </c>
      <c r="F14">
        <v>840.99</v>
      </c>
    </row>
    <row r="15" spans="1:6" x14ac:dyDescent="0.25">
      <c r="A15" t="s">
        <v>3</v>
      </c>
      <c r="B15">
        <v>10000000</v>
      </c>
      <c r="C15">
        <v>46.429000000000002</v>
      </c>
      <c r="D15">
        <v>120.65</v>
      </c>
      <c r="E15">
        <v>203.82</v>
      </c>
      <c r="F15">
        <v>840.34</v>
      </c>
    </row>
    <row r="16" spans="1:6" x14ac:dyDescent="0.25">
      <c r="A16" t="s">
        <v>4</v>
      </c>
      <c r="B16">
        <v>10000000</v>
      </c>
      <c r="C16">
        <v>47.061999999999998</v>
      </c>
      <c r="D16">
        <v>119.7</v>
      </c>
      <c r="E16">
        <v>204.39</v>
      </c>
      <c r="F16">
        <v>832.41</v>
      </c>
    </row>
    <row r="19" spans="1:6" x14ac:dyDescent="0.25">
      <c r="A19" s="1"/>
      <c r="B19" s="2" t="s">
        <v>6</v>
      </c>
      <c r="C19" s="2" t="s">
        <v>5</v>
      </c>
      <c r="D19" s="2" t="s">
        <v>10</v>
      </c>
      <c r="E19" s="2" t="s">
        <v>11</v>
      </c>
      <c r="F19" s="2" t="s">
        <v>9</v>
      </c>
    </row>
    <row r="20" spans="1:6" x14ac:dyDescent="0.25">
      <c r="A20" t="s">
        <v>0</v>
      </c>
      <c r="B20">
        <v>100000</v>
      </c>
      <c r="C20" s="3">
        <f>C2/C$2</f>
        <v>1</v>
      </c>
      <c r="D20" s="3">
        <f t="shared" ref="D20:F20" si="0">D2/D$2</f>
        <v>1</v>
      </c>
      <c r="E20" s="3">
        <f t="shared" si="0"/>
        <v>1</v>
      </c>
      <c r="F20" s="3">
        <f t="shared" si="0"/>
        <v>1</v>
      </c>
    </row>
    <row r="21" spans="1:6" x14ac:dyDescent="0.25">
      <c r="A21" t="s">
        <v>1</v>
      </c>
      <c r="B21">
        <v>100000</v>
      </c>
      <c r="C21" s="3">
        <f t="shared" ref="C21:F24" si="1">C3/C$2</f>
        <v>1.7275628989861063</v>
      </c>
      <c r="D21" s="3">
        <f t="shared" si="1"/>
        <v>1.6484404359263434</v>
      </c>
      <c r="E21" s="3">
        <f t="shared" si="1"/>
        <v>1.9257865937072505</v>
      </c>
      <c r="F21" s="3">
        <f t="shared" si="1"/>
        <v>1.060120763181575</v>
      </c>
    </row>
    <row r="22" spans="1:6" x14ac:dyDescent="0.25">
      <c r="A22" t="s">
        <v>2</v>
      </c>
      <c r="B22">
        <v>100000</v>
      </c>
      <c r="C22" s="3">
        <f t="shared" si="1"/>
        <v>1.5688603079233949</v>
      </c>
      <c r="D22" s="3">
        <f t="shared" si="1"/>
        <v>0.60776024051108613</v>
      </c>
      <c r="E22" s="3">
        <f t="shared" si="1"/>
        <v>0.6835385316917465</v>
      </c>
      <c r="F22" s="3">
        <f t="shared" si="1"/>
        <v>0.96778779065976328</v>
      </c>
    </row>
    <row r="23" spans="1:6" x14ac:dyDescent="0.25">
      <c r="A23" t="s">
        <v>3</v>
      </c>
      <c r="B23">
        <v>100000</v>
      </c>
      <c r="C23" s="3">
        <f t="shared" si="1"/>
        <v>1.5469395418700715</v>
      </c>
      <c r="D23" s="3">
        <f t="shared" si="1"/>
        <v>0.93837842916196912</v>
      </c>
      <c r="E23" s="3">
        <f t="shared" si="1"/>
        <v>0.97634518923848612</v>
      </c>
      <c r="F23" s="3">
        <f t="shared" si="1"/>
        <v>0.99933488960471573</v>
      </c>
    </row>
    <row r="24" spans="1:6" x14ac:dyDescent="0.25">
      <c r="A24" s="1" t="s">
        <v>4</v>
      </c>
      <c r="B24" s="1">
        <v>100000</v>
      </c>
      <c r="C24" s="4">
        <f t="shared" si="1"/>
        <v>1.609791588434097</v>
      </c>
      <c r="D24" s="4">
        <f t="shared" si="1"/>
        <v>0.72445509207065006</v>
      </c>
      <c r="E24" s="4">
        <f t="shared" si="1"/>
        <v>0.89135886912904705</v>
      </c>
      <c r="F24" s="4">
        <f t="shared" si="1"/>
        <v>0.9573286036594113</v>
      </c>
    </row>
    <row r="25" spans="1:6" x14ac:dyDescent="0.25">
      <c r="A25" t="s">
        <v>0</v>
      </c>
      <c r="B25">
        <v>1000000</v>
      </c>
      <c r="C25" s="3">
        <f>C7/C$7</f>
        <v>1</v>
      </c>
      <c r="D25" s="3">
        <f t="shared" ref="D25:F25" si="2">D7/D$7</f>
        <v>1</v>
      </c>
      <c r="E25" s="3">
        <f t="shared" si="2"/>
        <v>1</v>
      </c>
      <c r="F25" s="3">
        <f t="shared" si="2"/>
        <v>1</v>
      </c>
    </row>
    <row r="26" spans="1:6" x14ac:dyDescent="0.25">
      <c r="A26" t="s">
        <v>1</v>
      </c>
      <c r="B26">
        <v>1000000</v>
      </c>
      <c r="C26" s="3">
        <f t="shared" ref="C26:F26" si="3">C8/C$7</f>
        <v>1.3963181454362199</v>
      </c>
      <c r="D26" s="3">
        <f t="shared" si="3"/>
        <v>1.6349349710982661</v>
      </c>
      <c r="E26" s="3">
        <f t="shared" si="3"/>
        <v>1.776387236903346</v>
      </c>
      <c r="F26" s="3">
        <f t="shared" si="3"/>
        <v>1.0595995615085116</v>
      </c>
    </row>
    <row r="27" spans="1:6" x14ac:dyDescent="0.25">
      <c r="A27" t="s">
        <v>2</v>
      </c>
      <c r="B27">
        <v>1000000</v>
      </c>
      <c r="C27" s="3">
        <f t="shared" ref="C27:F27" si="4">C9/C$7</f>
        <v>1.1885690570064922</v>
      </c>
      <c r="D27" s="3">
        <f t="shared" si="4"/>
        <v>1.057984104046243</v>
      </c>
      <c r="E27" s="3">
        <f t="shared" si="4"/>
        <v>1.0321663132854113</v>
      </c>
      <c r="F27" s="3">
        <f t="shared" si="4"/>
        <v>1.0337940854050376</v>
      </c>
    </row>
    <row r="28" spans="1:6" x14ac:dyDescent="0.25">
      <c r="A28" t="s">
        <v>3</v>
      </c>
      <c r="B28">
        <v>1000000</v>
      </c>
      <c r="C28" s="3">
        <f t="shared" ref="C28:F28" si="5">C10/C$7</f>
        <v>1.2818012035692052</v>
      </c>
      <c r="D28" s="3">
        <f t="shared" si="5"/>
        <v>1.0320628612716762</v>
      </c>
      <c r="E28" s="3">
        <f t="shared" si="5"/>
        <v>1.0289600248228783</v>
      </c>
      <c r="F28" s="3">
        <f t="shared" si="5"/>
        <v>1.0230208031450423</v>
      </c>
    </row>
    <row r="29" spans="1:6" x14ac:dyDescent="0.25">
      <c r="A29" s="1" t="s">
        <v>4</v>
      </c>
      <c r="B29" s="1">
        <v>1000000</v>
      </c>
      <c r="C29" s="4">
        <f t="shared" ref="C29:F29" si="6">C11/C$7</f>
        <v>1.2745086413897371</v>
      </c>
      <c r="D29" s="4">
        <f t="shared" si="6"/>
        <v>1.0232117052023122</v>
      </c>
      <c r="E29" s="4">
        <f t="shared" si="6"/>
        <v>1.0247194497595284</v>
      </c>
      <c r="F29" s="4">
        <f t="shared" si="6"/>
        <v>1.0039313030001387</v>
      </c>
    </row>
    <row r="30" spans="1:6" x14ac:dyDescent="0.25">
      <c r="A30" t="s">
        <v>0</v>
      </c>
      <c r="B30">
        <v>10000000</v>
      </c>
      <c r="C30" s="3">
        <f>C12/C$12</f>
        <v>1</v>
      </c>
      <c r="D30" s="3">
        <f t="shared" ref="D30:F30" si="7">D12/D$12</f>
        <v>1</v>
      </c>
      <c r="E30" s="3">
        <f t="shared" si="7"/>
        <v>1</v>
      </c>
      <c r="F30" s="3">
        <f t="shared" si="7"/>
        <v>1</v>
      </c>
    </row>
    <row r="31" spans="1:6" x14ac:dyDescent="0.25">
      <c r="A31" t="s">
        <v>1</v>
      </c>
      <c r="B31">
        <v>10000000</v>
      </c>
      <c r="C31" s="3">
        <f t="shared" ref="C31:F31" si="8">C13/C$12</f>
        <v>1.8322461712989224</v>
      </c>
      <c r="D31" s="3">
        <f t="shared" si="8"/>
        <v>2.1229381443298969</v>
      </c>
      <c r="E31" s="3">
        <f t="shared" si="8"/>
        <v>2.3519144704127304</v>
      </c>
      <c r="F31" s="3">
        <f t="shared" si="8"/>
        <v>1.1037465725170463</v>
      </c>
    </row>
    <row r="32" spans="1:6" x14ac:dyDescent="0.25">
      <c r="A32" t="s">
        <v>2</v>
      </c>
      <c r="B32">
        <v>10000000</v>
      </c>
      <c r="C32" s="3">
        <f t="shared" ref="C32:F32" si="9">C14/C$12</f>
        <v>1.316761202495746</v>
      </c>
      <c r="D32" s="3">
        <f t="shared" si="9"/>
        <v>1.0394329896907215</v>
      </c>
      <c r="E32" s="3">
        <f t="shared" si="9"/>
        <v>1.0189457981103929</v>
      </c>
      <c r="F32" s="3">
        <f t="shared" si="9"/>
        <v>1.0203465094270947</v>
      </c>
    </row>
    <row r="33" spans="1:6" x14ac:dyDescent="0.25">
      <c r="A33" t="s">
        <v>3</v>
      </c>
      <c r="B33">
        <v>10000000</v>
      </c>
      <c r="C33" s="3">
        <f t="shared" ref="C33:F33" si="10">C15/C$12</f>
        <v>1.316761202495746</v>
      </c>
      <c r="D33" s="3">
        <f t="shared" si="10"/>
        <v>1.036512027491409</v>
      </c>
      <c r="E33" s="3">
        <f t="shared" si="10"/>
        <v>1.0135256091496767</v>
      </c>
      <c r="F33" s="3">
        <f t="shared" si="10"/>
        <v>1.0195578850306957</v>
      </c>
    </row>
    <row r="34" spans="1:6" x14ac:dyDescent="0.25">
      <c r="A34" t="s">
        <v>4</v>
      </c>
      <c r="B34">
        <v>10000000</v>
      </c>
      <c r="C34" s="3">
        <f t="shared" ref="C34:F34" si="11">C16/C$12</f>
        <v>1.33471355643789</v>
      </c>
      <c r="D34" s="3">
        <f t="shared" si="11"/>
        <v>1.0283505154639174</v>
      </c>
      <c r="E34" s="3">
        <f t="shared" si="11"/>
        <v>1.0163600198906018</v>
      </c>
      <c r="F34" s="3">
        <f t="shared" si="11"/>
        <v>1.0099366673946275</v>
      </c>
    </row>
  </sheetData>
  <conditionalFormatting sqref="C20:C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:E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4C11-98D5-4A6E-9E24-E4DF73A77B15}">
  <dimension ref="A1:Q48"/>
  <sheetViews>
    <sheetView topLeftCell="A14" workbookViewId="0">
      <selection activeCell="Q42" sqref="Q14:Q42"/>
    </sheetView>
  </sheetViews>
  <sheetFormatPr defaultRowHeight="15" x14ac:dyDescent="0.25"/>
  <cols>
    <col min="2" max="2" width="14.5703125" customWidth="1"/>
    <col min="13" max="13" width="16.42578125" bestFit="1" customWidth="1"/>
  </cols>
  <sheetData>
    <row r="1" spans="1:17" x14ac:dyDescent="0.25">
      <c r="A1" t="s">
        <v>16</v>
      </c>
      <c r="B1">
        <v>2</v>
      </c>
    </row>
    <row r="2" spans="1:17" x14ac:dyDescent="0.25">
      <c r="A2" t="s">
        <v>17</v>
      </c>
      <c r="B2">
        <f>2^B1</f>
        <v>4</v>
      </c>
    </row>
    <row r="4" spans="1:17" x14ac:dyDescent="0.25">
      <c r="A4" t="s">
        <v>12</v>
      </c>
      <c r="B4" t="s">
        <v>15</v>
      </c>
      <c r="C4" t="s">
        <v>13</v>
      </c>
      <c r="D4" t="s">
        <v>14</v>
      </c>
      <c r="F4" t="s">
        <v>14</v>
      </c>
    </row>
    <row r="5" spans="1:17" x14ac:dyDescent="0.25">
      <c r="A5">
        <v>1</v>
      </c>
      <c r="B5">
        <f>$B$1</f>
        <v>2</v>
      </c>
      <c r="C5">
        <f>2^B5</f>
        <v>4</v>
      </c>
      <c r="D5">
        <f>C5</f>
        <v>4</v>
      </c>
      <c r="F5">
        <f>2^(A5+2)-$B$2</f>
        <v>4</v>
      </c>
      <c r="L5" t="s">
        <v>18</v>
      </c>
      <c r="M5">
        <v>1</v>
      </c>
    </row>
    <row r="6" spans="1:17" x14ac:dyDescent="0.25">
      <c r="A6">
        <v>2</v>
      </c>
      <c r="B6">
        <f>B5+1</f>
        <v>3</v>
      </c>
      <c r="C6">
        <f t="shared" ref="C6:C14" si="0">2^B6</f>
        <v>8</v>
      </c>
      <c r="D6">
        <f>C6+D5</f>
        <v>12</v>
      </c>
      <c r="F6">
        <f t="shared" ref="F6:F14" si="1">2^(A6+2)-$B$2</f>
        <v>12</v>
      </c>
      <c r="I6">
        <v>3482</v>
      </c>
      <c r="J6">
        <f>LOG(I6,2)</f>
        <v>11.765700487651102</v>
      </c>
    </row>
    <row r="7" spans="1:17" x14ac:dyDescent="0.25">
      <c r="A7">
        <v>3</v>
      </c>
      <c r="B7">
        <f>B6+1</f>
        <v>4</v>
      </c>
      <c r="C7">
        <f t="shared" si="0"/>
        <v>16</v>
      </c>
      <c r="D7">
        <f>C7+D6</f>
        <v>28</v>
      </c>
      <c r="F7">
        <f t="shared" si="1"/>
        <v>28</v>
      </c>
      <c r="J7">
        <f>ROUNDDOWN(J6,0)</f>
        <v>11</v>
      </c>
      <c r="M7">
        <f>LOG(M5+4)-3</f>
        <v>-2.3010299956639813</v>
      </c>
    </row>
    <row r="8" spans="1:17" x14ac:dyDescent="0.25">
      <c r="A8">
        <v>4</v>
      </c>
      <c r="B8">
        <f>B7+1</f>
        <v>5</v>
      </c>
      <c r="C8">
        <f t="shared" si="0"/>
        <v>32</v>
      </c>
      <c r="D8">
        <f>C8+D7</f>
        <v>60</v>
      </c>
      <c r="F8">
        <f t="shared" si="1"/>
        <v>60</v>
      </c>
      <c r="J8">
        <f>2^J7</f>
        <v>2048</v>
      </c>
    </row>
    <row r="9" spans="1:17" x14ac:dyDescent="0.25">
      <c r="A9">
        <v>5</v>
      </c>
      <c r="B9">
        <f>B8+1</f>
        <v>6</v>
      </c>
      <c r="C9">
        <f t="shared" si="0"/>
        <v>64</v>
      </c>
      <c r="D9">
        <f>C9+D8</f>
        <v>124</v>
      </c>
      <c r="F9">
        <f t="shared" si="1"/>
        <v>124</v>
      </c>
    </row>
    <row r="10" spans="1:17" x14ac:dyDescent="0.25">
      <c r="A10">
        <v>6</v>
      </c>
      <c r="B10">
        <f t="shared" ref="B10:B14" si="2">B9+1</f>
        <v>7</v>
      </c>
      <c r="C10">
        <f t="shared" si="0"/>
        <v>128</v>
      </c>
      <c r="D10">
        <f t="shared" ref="D10:D14" si="3">C10+D9</f>
        <v>252</v>
      </c>
      <c r="F10">
        <f t="shared" si="1"/>
        <v>252</v>
      </c>
    </row>
    <row r="11" spans="1:17" x14ac:dyDescent="0.25">
      <c r="A11">
        <v>7</v>
      </c>
      <c r="B11">
        <f t="shared" si="2"/>
        <v>8</v>
      </c>
      <c r="C11">
        <f t="shared" si="0"/>
        <v>256</v>
      </c>
      <c r="D11">
        <f t="shared" si="3"/>
        <v>508</v>
      </c>
      <c r="F11">
        <f t="shared" si="1"/>
        <v>508</v>
      </c>
    </row>
    <row r="12" spans="1:17" x14ac:dyDescent="0.25">
      <c r="A12">
        <v>8</v>
      </c>
      <c r="B12">
        <f t="shared" si="2"/>
        <v>9</v>
      </c>
      <c r="C12">
        <f t="shared" si="0"/>
        <v>512</v>
      </c>
      <c r="D12">
        <f t="shared" si="3"/>
        <v>1020</v>
      </c>
      <c r="F12">
        <f t="shared" si="1"/>
        <v>1020</v>
      </c>
    </row>
    <row r="13" spans="1:17" x14ac:dyDescent="0.25">
      <c r="A13">
        <v>9</v>
      </c>
      <c r="B13">
        <f t="shared" si="2"/>
        <v>10</v>
      </c>
      <c r="C13">
        <f t="shared" si="0"/>
        <v>1024</v>
      </c>
      <c r="D13">
        <f t="shared" si="3"/>
        <v>2044</v>
      </c>
      <c r="F13">
        <f t="shared" si="1"/>
        <v>2044</v>
      </c>
    </row>
    <row r="14" spans="1:17" x14ac:dyDescent="0.25">
      <c r="A14">
        <v>10</v>
      </c>
      <c r="B14">
        <f t="shared" si="2"/>
        <v>11</v>
      </c>
      <c r="C14">
        <f t="shared" si="0"/>
        <v>2048</v>
      </c>
      <c r="D14">
        <f t="shared" si="3"/>
        <v>4092</v>
      </c>
      <c r="F14">
        <f>2^(A14+2)-$B$2</f>
        <v>4092</v>
      </c>
      <c r="I14">
        <v>31</v>
      </c>
      <c r="J14" t="str">
        <f>"cumulative_capacity("&amp;I14&amp;"),"</f>
        <v>cumulative_capacity(31),</v>
      </c>
      <c r="M14" s="6">
        <f>POWER(2,31+3)-4</f>
        <v>17179869180</v>
      </c>
      <c r="O14">
        <v>4</v>
      </c>
      <c r="P14">
        <f>O14-1</f>
        <v>3</v>
      </c>
      <c r="Q14" t="str">
        <f>"type Chain"&amp;O14&amp;"&lt;'a, T&gt; = Chain&lt;Chain"&amp;P14&amp;"&lt;'a, T&gt;, Iter&lt;'a, T&gt;&gt;;"</f>
        <v>type Chain4&lt;'a, T&gt; = Chain&lt;Chain3&lt;'a, T&gt;, Iter&lt;'a, T&gt;&gt;;</v>
      </c>
    </row>
    <row r="15" spans="1:17" x14ac:dyDescent="0.25">
      <c r="I15">
        <v>32</v>
      </c>
      <c r="J15" t="str">
        <f t="shared" ref="J15:J46" si="4">"cumulative_capacity("&amp;I15&amp;"),"</f>
        <v>cumulative_capacity(32),</v>
      </c>
      <c r="O15">
        <f>O14+1</f>
        <v>5</v>
      </c>
      <c r="P15">
        <f>O15-1</f>
        <v>4</v>
      </c>
      <c r="Q15" t="str">
        <f>"type Chain"&amp;O15&amp;"&lt;'a, T&gt; = Chain&lt;Chain"&amp;P15&amp;"&lt;'a, T&gt;, Iter&lt;'a, T&gt;&gt;;"</f>
        <v>type Chain5&lt;'a, T&gt; = Chain&lt;Chain4&lt;'a, T&gt;, Iter&lt;'a, T&gt;&gt;;</v>
      </c>
    </row>
    <row r="16" spans="1:17" x14ac:dyDescent="0.25">
      <c r="I16">
        <v>33</v>
      </c>
      <c r="J16" t="str">
        <f t="shared" si="4"/>
        <v>cumulative_capacity(33),</v>
      </c>
      <c r="O16">
        <f t="shared" ref="O16:O37" si="5">O15+1</f>
        <v>6</v>
      </c>
      <c r="P16">
        <f t="shared" ref="P16:P46" si="6">O16-1</f>
        <v>5</v>
      </c>
      <c r="Q16" t="str">
        <f t="shared" ref="Q16:Q37" si="7">"type Chain"&amp;O16&amp;"&lt;'a, T&gt; = Chain&lt;Chain"&amp;P16&amp;"&lt;'a, T&gt;, Iter&lt;'a, T&gt;&gt;;"</f>
        <v>type Chain6&lt;'a, T&gt; = Chain&lt;Chain5&lt;'a, T&gt;, Iter&lt;'a, T&gt;&gt;;</v>
      </c>
    </row>
    <row r="17" spans="1:17" x14ac:dyDescent="0.25">
      <c r="A17">
        <v>0</v>
      </c>
      <c r="B17" s="5">
        <f>2^(A17+3)-$B$2</f>
        <v>4</v>
      </c>
      <c r="I17">
        <v>34</v>
      </c>
      <c r="J17" t="str">
        <f t="shared" si="4"/>
        <v>cumulative_capacity(34),</v>
      </c>
      <c r="O17">
        <f t="shared" si="5"/>
        <v>7</v>
      </c>
      <c r="P17">
        <f t="shared" si="6"/>
        <v>6</v>
      </c>
      <c r="Q17" t="str">
        <f t="shared" si="7"/>
        <v>type Chain7&lt;'a, T&gt; = Chain&lt;Chain6&lt;'a, T&gt;, Iter&lt;'a, T&gt;&gt;;</v>
      </c>
    </row>
    <row r="18" spans="1:17" x14ac:dyDescent="0.25">
      <c r="A18">
        <v>1</v>
      </c>
      <c r="B18" s="5">
        <f t="shared" ref="B18:B48" si="8">2^(A18+3)-$B$2</f>
        <v>12</v>
      </c>
      <c r="I18">
        <v>35</v>
      </c>
      <c r="J18" t="str">
        <f t="shared" si="4"/>
        <v>cumulative_capacity(35),</v>
      </c>
      <c r="O18">
        <f t="shared" si="5"/>
        <v>8</v>
      </c>
      <c r="P18">
        <f t="shared" si="6"/>
        <v>7</v>
      </c>
      <c r="Q18" t="str">
        <f t="shared" si="7"/>
        <v>type Chain8&lt;'a, T&gt; = Chain&lt;Chain7&lt;'a, T&gt;, Iter&lt;'a, T&gt;&gt;;</v>
      </c>
    </row>
    <row r="19" spans="1:17" x14ac:dyDescent="0.25">
      <c r="A19">
        <v>2</v>
      </c>
      <c r="B19" s="5">
        <f t="shared" si="8"/>
        <v>28</v>
      </c>
      <c r="I19">
        <v>36</v>
      </c>
      <c r="J19" t="str">
        <f t="shared" si="4"/>
        <v>cumulative_capacity(36),</v>
      </c>
      <c r="O19">
        <f t="shared" si="5"/>
        <v>9</v>
      </c>
      <c r="P19">
        <f t="shared" si="6"/>
        <v>8</v>
      </c>
      <c r="Q19" t="str">
        <f t="shared" si="7"/>
        <v>type Chain9&lt;'a, T&gt; = Chain&lt;Chain8&lt;'a, T&gt;, Iter&lt;'a, T&gt;&gt;;</v>
      </c>
    </row>
    <row r="20" spans="1:17" x14ac:dyDescent="0.25">
      <c r="A20">
        <v>3</v>
      </c>
      <c r="B20" s="5">
        <f t="shared" si="8"/>
        <v>60</v>
      </c>
      <c r="I20">
        <v>37</v>
      </c>
      <c r="J20" t="str">
        <f t="shared" si="4"/>
        <v>cumulative_capacity(37),</v>
      </c>
      <c r="O20">
        <f t="shared" si="5"/>
        <v>10</v>
      </c>
      <c r="P20">
        <f t="shared" si="6"/>
        <v>9</v>
      </c>
      <c r="Q20" t="str">
        <f t="shared" si="7"/>
        <v>type Chain10&lt;'a, T&gt; = Chain&lt;Chain9&lt;'a, T&gt;, Iter&lt;'a, T&gt;&gt;;</v>
      </c>
    </row>
    <row r="21" spans="1:17" x14ac:dyDescent="0.25">
      <c r="A21">
        <v>4</v>
      </c>
      <c r="B21" s="5">
        <f t="shared" si="8"/>
        <v>124</v>
      </c>
      <c r="I21">
        <v>38</v>
      </c>
      <c r="J21" t="str">
        <f t="shared" si="4"/>
        <v>cumulative_capacity(38),</v>
      </c>
      <c r="O21">
        <f t="shared" si="5"/>
        <v>11</v>
      </c>
      <c r="P21">
        <f t="shared" si="6"/>
        <v>10</v>
      </c>
      <c r="Q21" t="str">
        <f t="shared" si="7"/>
        <v>type Chain11&lt;'a, T&gt; = Chain&lt;Chain10&lt;'a, T&gt;, Iter&lt;'a, T&gt;&gt;;</v>
      </c>
    </row>
    <row r="22" spans="1:17" x14ac:dyDescent="0.25">
      <c r="A22">
        <v>5</v>
      </c>
      <c r="B22" s="5">
        <f t="shared" si="8"/>
        <v>252</v>
      </c>
      <c r="I22">
        <v>39</v>
      </c>
      <c r="J22" t="str">
        <f t="shared" si="4"/>
        <v>cumulative_capacity(39),</v>
      </c>
      <c r="O22">
        <f t="shared" si="5"/>
        <v>12</v>
      </c>
      <c r="P22">
        <f t="shared" si="6"/>
        <v>11</v>
      </c>
      <c r="Q22" t="str">
        <f t="shared" si="7"/>
        <v>type Chain12&lt;'a, T&gt; = Chain&lt;Chain11&lt;'a, T&gt;, Iter&lt;'a, T&gt;&gt;;</v>
      </c>
    </row>
    <row r="23" spans="1:17" x14ac:dyDescent="0.25">
      <c r="A23">
        <v>6</v>
      </c>
      <c r="B23" s="5">
        <f t="shared" si="8"/>
        <v>508</v>
      </c>
      <c r="I23">
        <v>40</v>
      </c>
      <c r="J23" t="str">
        <f t="shared" si="4"/>
        <v>cumulative_capacity(40),</v>
      </c>
      <c r="O23">
        <f t="shared" si="5"/>
        <v>13</v>
      </c>
      <c r="P23">
        <f t="shared" si="6"/>
        <v>12</v>
      </c>
      <c r="Q23" t="str">
        <f t="shared" si="7"/>
        <v>type Chain13&lt;'a, T&gt; = Chain&lt;Chain12&lt;'a, T&gt;, Iter&lt;'a, T&gt;&gt;;</v>
      </c>
    </row>
    <row r="24" spans="1:17" x14ac:dyDescent="0.25">
      <c r="A24">
        <v>7</v>
      </c>
      <c r="B24" s="5">
        <f t="shared" si="8"/>
        <v>1020</v>
      </c>
      <c r="I24">
        <v>41</v>
      </c>
      <c r="J24" t="str">
        <f t="shared" si="4"/>
        <v>cumulative_capacity(41),</v>
      </c>
      <c r="O24">
        <f t="shared" si="5"/>
        <v>14</v>
      </c>
      <c r="P24">
        <f t="shared" si="6"/>
        <v>13</v>
      </c>
      <c r="Q24" t="str">
        <f t="shared" si="7"/>
        <v>type Chain14&lt;'a, T&gt; = Chain&lt;Chain13&lt;'a, T&gt;, Iter&lt;'a, T&gt;&gt;;</v>
      </c>
    </row>
    <row r="25" spans="1:17" x14ac:dyDescent="0.25">
      <c r="A25">
        <v>8</v>
      </c>
      <c r="B25" s="5">
        <f t="shared" si="8"/>
        <v>2044</v>
      </c>
      <c r="I25">
        <v>42</v>
      </c>
      <c r="J25" t="str">
        <f t="shared" si="4"/>
        <v>cumulative_capacity(42),</v>
      </c>
      <c r="O25">
        <f t="shared" si="5"/>
        <v>15</v>
      </c>
      <c r="P25">
        <f t="shared" si="6"/>
        <v>14</v>
      </c>
      <c r="Q25" t="str">
        <f t="shared" si="7"/>
        <v>type Chain15&lt;'a, T&gt; = Chain&lt;Chain14&lt;'a, T&gt;, Iter&lt;'a, T&gt;&gt;;</v>
      </c>
    </row>
    <row r="26" spans="1:17" x14ac:dyDescent="0.25">
      <c r="A26">
        <v>9</v>
      </c>
      <c r="B26" s="5">
        <f t="shared" si="8"/>
        <v>4092</v>
      </c>
      <c r="I26">
        <v>43</v>
      </c>
      <c r="J26" t="str">
        <f t="shared" si="4"/>
        <v>cumulative_capacity(43),</v>
      </c>
      <c r="O26">
        <f t="shared" si="5"/>
        <v>16</v>
      </c>
      <c r="P26">
        <f t="shared" si="6"/>
        <v>15</v>
      </c>
      <c r="Q26" t="str">
        <f t="shared" si="7"/>
        <v>type Chain16&lt;'a, T&gt; = Chain&lt;Chain15&lt;'a, T&gt;, Iter&lt;'a, T&gt;&gt;;</v>
      </c>
    </row>
    <row r="27" spans="1:17" x14ac:dyDescent="0.25">
      <c r="A27">
        <v>10</v>
      </c>
      <c r="B27" s="5">
        <f t="shared" si="8"/>
        <v>8188</v>
      </c>
      <c r="I27">
        <v>44</v>
      </c>
      <c r="J27" t="str">
        <f t="shared" si="4"/>
        <v>cumulative_capacity(44),</v>
      </c>
      <c r="O27">
        <f t="shared" si="5"/>
        <v>17</v>
      </c>
      <c r="P27">
        <f t="shared" si="6"/>
        <v>16</v>
      </c>
      <c r="Q27" t="str">
        <f t="shared" si="7"/>
        <v>type Chain17&lt;'a, T&gt; = Chain&lt;Chain16&lt;'a, T&gt;, Iter&lt;'a, T&gt;&gt;;</v>
      </c>
    </row>
    <row r="28" spans="1:17" x14ac:dyDescent="0.25">
      <c r="A28">
        <v>11</v>
      </c>
      <c r="B28" s="5">
        <f t="shared" si="8"/>
        <v>16380</v>
      </c>
      <c r="I28">
        <v>45</v>
      </c>
      <c r="J28" t="str">
        <f t="shared" si="4"/>
        <v>cumulative_capacity(45),</v>
      </c>
      <c r="O28">
        <f t="shared" si="5"/>
        <v>18</v>
      </c>
      <c r="P28">
        <f t="shared" si="6"/>
        <v>17</v>
      </c>
      <c r="Q28" t="str">
        <f t="shared" si="7"/>
        <v>type Chain18&lt;'a, T&gt; = Chain&lt;Chain17&lt;'a, T&gt;, Iter&lt;'a, T&gt;&gt;;</v>
      </c>
    </row>
    <row r="29" spans="1:17" x14ac:dyDescent="0.25">
      <c r="A29">
        <v>12</v>
      </c>
      <c r="B29" s="5">
        <f t="shared" si="8"/>
        <v>32764</v>
      </c>
      <c r="I29">
        <v>46</v>
      </c>
      <c r="J29" t="str">
        <f t="shared" si="4"/>
        <v>cumulative_capacity(46),</v>
      </c>
      <c r="O29">
        <f t="shared" si="5"/>
        <v>19</v>
      </c>
      <c r="P29">
        <f t="shared" si="6"/>
        <v>18</v>
      </c>
      <c r="Q29" t="str">
        <f t="shared" si="7"/>
        <v>type Chain19&lt;'a, T&gt; = Chain&lt;Chain18&lt;'a, T&gt;, Iter&lt;'a, T&gt;&gt;;</v>
      </c>
    </row>
    <row r="30" spans="1:17" x14ac:dyDescent="0.25">
      <c r="A30">
        <v>13</v>
      </c>
      <c r="B30" s="5">
        <f t="shared" si="8"/>
        <v>65532</v>
      </c>
      <c r="I30">
        <v>47</v>
      </c>
      <c r="J30" t="str">
        <f t="shared" si="4"/>
        <v>cumulative_capacity(47),</v>
      </c>
      <c r="O30">
        <f t="shared" si="5"/>
        <v>20</v>
      </c>
      <c r="P30">
        <f t="shared" si="6"/>
        <v>19</v>
      </c>
      <c r="Q30" t="str">
        <f t="shared" si="7"/>
        <v>type Chain20&lt;'a, T&gt; = Chain&lt;Chain19&lt;'a, T&gt;, Iter&lt;'a, T&gt;&gt;;</v>
      </c>
    </row>
    <row r="31" spans="1:17" x14ac:dyDescent="0.25">
      <c r="A31">
        <v>14</v>
      </c>
      <c r="B31" s="5">
        <f t="shared" si="8"/>
        <v>131068</v>
      </c>
      <c r="I31">
        <v>48</v>
      </c>
      <c r="J31" t="str">
        <f t="shared" si="4"/>
        <v>cumulative_capacity(48),</v>
      </c>
      <c r="O31">
        <f t="shared" si="5"/>
        <v>21</v>
      </c>
      <c r="P31">
        <f t="shared" si="6"/>
        <v>20</v>
      </c>
      <c r="Q31" t="str">
        <f t="shared" si="7"/>
        <v>type Chain21&lt;'a, T&gt; = Chain&lt;Chain20&lt;'a, T&gt;, Iter&lt;'a, T&gt;&gt;;</v>
      </c>
    </row>
    <row r="32" spans="1:17" x14ac:dyDescent="0.25">
      <c r="A32">
        <v>15</v>
      </c>
      <c r="B32" s="5">
        <f t="shared" si="8"/>
        <v>262140</v>
      </c>
      <c r="I32">
        <v>49</v>
      </c>
      <c r="J32" t="str">
        <f t="shared" si="4"/>
        <v>cumulative_capacity(49),</v>
      </c>
      <c r="O32">
        <f t="shared" si="5"/>
        <v>22</v>
      </c>
      <c r="P32">
        <f t="shared" si="6"/>
        <v>21</v>
      </c>
      <c r="Q32" t="str">
        <f t="shared" si="7"/>
        <v>type Chain22&lt;'a, T&gt; = Chain&lt;Chain21&lt;'a, T&gt;, Iter&lt;'a, T&gt;&gt;;</v>
      </c>
    </row>
    <row r="33" spans="1:17" x14ac:dyDescent="0.25">
      <c r="A33">
        <v>16</v>
      </c>
      <c r="B33" s="5">
        <f t="shared" si="8"/>
        <v>524284</v>
      </c>
      <c r="I33">
        <v>50</v>
      </c>
      <c r="J33" t="str">
        <f t="shared" si="4"/>
        <v>cumulative_capacity(50),</v>
      </c>
      <c r="O33">
        <f t="shared" si="5"/>
        <v>23</v>
      </c>
      <c r="P33">
        <f t="shared" si="6"/>
        <v>22</v>
      </c>
      <c r="Q33" t="str">
        <f t="shared" si="7"/>
        <v>type Chain23&lt;'a, T&gt; = Chain&lt;Chain22&lt;'a, T&gt;, Iter&lt;'a, T&gt;&gt;;</v>
      </c>
    </row>
    <row r="34" spans="1:17" x14ac:dyDescent="0.25">
      <c r="A34">
        <v>17</v>
      </c>
      <c r="B34" s="5">
        <f t="shared" si="8"/>
        <v>1048572</v>
      </c>
      <c r="I34">
        <v>51</v>
      </c>
      <c r="J34" t="str">
        <f t="shared" si="4"/>
        <v>cumulative_capacity(51),</v>
      </c>
      <c r="O34">
        <f t="shared" si="5"/>
        <v>24</v>
      </c>
      <c r="P34">
        <f t="shared" si="6"/>
        <v>23</v>
      </c>
      <c r="Q34" t="str">
        <f t="shared" si="7"/>
        <v>type Chain24&lt;'a, T&gt; = Chain&lt;Chain23&lt;'a, T&gt;, Iter&lt;'a, T&gt;&gt;;</v>
      </c>
    </row>
    <row r="35" spans="1:17" x14ac:dyDescent="0.25">
      <c r="A35">
        <v>18</v>
      </c>
      <c r="B35" s="5">
        <f t="shared" si="8"/>
        <v>2097148</v>
      </c>
      <c r="I35">
        <v>52</v>
      </c>
      <c r="J35" t="str">
        <f t="shared" si="4"/>
        <v>cumulative_capacity(52),</v>
      </c>
      <c r="O35">
        <f t="shared" si="5"/>
        <v>25</v>
      </c>
      <c r="P35">
        <f t="shared" si="6"/>
        <v>24</v>
      </c>
      <c r="Q35" t="str">
        <f t="shared" si="7"/>
        <v>type Chain25&lt;'a, T&gt; = Chain&lt;Chain24&lt;'a, T&gt;, Iter&lt;'a, T&gt;&gt;;</v>
      </c>
    </row>
    <row r="36" spans="1:17" x14ac:dyDescent="0.25">
      <c r="A36">
        <v>19</v>
      </c>
      <c r="B36" s="5">
        <f t="shared" si="8"/>
        <v>4194300</v>
      </c>
      <c r="I36">
        <v>53</v>
      </c>
      <c r="J36" t="str">
        <f t="shared" si="4"/>
        <v>cumulative_capacity(53),</v>
      </c>
      <c r="O36">
        <f t="shared" si="5"/>
        <v>26</v>
      </c>
      <c r="P36">
        <f t="shared" si="6"/>
        <v>25</v>
      </c>
      <c r="Q36" t="str">
        <f t="shared" si="7"/>
        <v>type Chain26&lt;'a, T&gt; = Chain&lt;Chain25&lt;'a, T&gt;, Iter&lt;'a, T&gt;&gt;;</v>
      </c>
    </row>
    <row r="37" spans="1:17" x14ac:dyDescent="0.25">
      <c r="A37">
        <v>20</v>
      </c>
      <c r="B37" s="5">
        <f t="shared" si="8"/>
        <v>8388604</v>
      </c>
      <c r="I37">
        <v>54</v>
      </c>
      <c r="J37" t="str">
        <f t="shared" si="4"/>
        <v>cumulative_capacity(54),</v>
      </c>
      <c r="O37">
        <f t="shared" si="5"/>
        <v>27</v>
      </c>
      <c r="P37">
        <f t="shared" si="6"/>
        <v>26</v>
      </c>
      <c r="Q37" t="str">
        <f t="shared" si="7"/>
        <v>type Chain27&lt;'a, T&gt; = Chain&lt;Chain26&lt;'a, T&gt;, Iter&lt;'a, T&gt;&gt;;</v>
      </c>
    </row>
    <row r="38" spans="1:17" x14ac:dyDescent="0.25">
      <c r="A38">
        <v>21</v>
      </c>
      <c r="B38" s="5">
        <f t="shared" si="8"/>
        <v>16777212</v>
      </c>
      <c r="I38">
        <v>55</v>
      </c>
      <c r="J38" t="str">
        <f t="shared" si="4"/>
        <v>cumulative_capacity(55),</v>
      </c>
      <c r="O38">
        <f>O37+1</f>
        <v>28</v>
      </c>
      <c r="P38">
        <f>O38-1</f>
        <v>27</v>
      </c>
      <c r="Q38" t="str">
        <f>"type Chain"&amp;O38&amp;"&lt;'a, T&gt; = Chain&lt;Chain"&amp;P38&amp;"&lt;'a, T&gt;, Iter&lt;'a, T&gt;&gt;;"</f>
        <v>type Chain28&lt;'a, T&gt; = Chain&lt;Chain27&lt;'a, T&gt;, Iter&lt;'a, T&gt;&gt;;</v>
      </c>
    </row>
    <row r="39" spans="1:17" x14ac:dyDescent="0.25">
      <c r="A39">
        <v>22</v>
      </c>
      <c r="B39" s="5">
        <f t="shared" si="8"/>
        <v>33554428</v>
      </c>
      <c r="I39">
        <v>56</v>
      </c>
      <c r="J39" t="str">
        <f t="shared" si="4"/>
        <v>cumulative_capacity(56),</v>
      </c>
      <c r="O39">
        <f t="shared" ref="O39:O46" si="9">O38+1</f>
        <v>29</v>
      </c>
      <c r="P39">
        <f t="shared" si="6"/>
        <v>28</v>
      </c>
      <c r="Q39" t="str">
        <f t="shared" ref="Q39:Q46" si="10">"type Chain"&amp;O39&amp;"&lt;'a, T&gt; = Chain&lt;Chain"&amp;P39&amp;"&lt;'a, T&gt;, Iter&lt;'a, T&gt;&gt;;"</f>
        <v>type Chain29&lt;'a, T&gt; = Chain&lt;Chain28&lt;'a, T&gt;, Iter&lt;'a, T&gt;&gt;;</v>
      </c>
    </row>
    <row r="40" spans="1:17" x14ac:dyDescent="0.25">
      <c r="A40">
        <v>23</v>
      </c>
      <c r="B40" s="5">
        <f t="shared" si="8"/>
        <v>67108860</v>
      </c>
      <c r="I40">
        <v>57</v>
      </c>
      <c r="J40" t="str">
        <f t="shared" si="4"/>
        <v>cumulative_capacity(57),</v>
      </c>
      <c r="O40">
        <f t="shared" si="9"/>
        <v>30</v>
      </c>
      <c r="P40">
        <f t="shared" si="6"/>
        <v>29</v>
      </c>
      <c r="Q40" t="str">
        <f t="shared" si="10"/>
        <v>type Chain30&lt;'a, T&gt; = Chain&lt;Chain29&lt;'a, T&gt;, Iter&lt;'a, T&gt;&gt;;</v>
      </c>
    </row>
    <row r="41" spans="1:17" x14ac:dyDescent="0.25">
      <c r="A41">
        <v>24</v>
      </c>
      <c r="B41" s="5">
        <f t="shared" si="8"/>
        <v>134217724</v>
      </c>
      <c r="I41">
        <v>58</v>
      </c>
      <c r="J41" t="str">
        <f t="shared" si="4"/>
        <v>cumulative_capacity(58),</v>
      </c>
      <c r="O41">
        <f t="shared" si="9"/>
        <v>31</v>
      </c>
      <c r="P41">
        <f t="shared" si="6"/>
        <v>30</v>
      </c>
      <c r="Q41" t="str">
        <f t="shared" si="10"/>
        <v>type Chain31&lt;'a, T&gt; = Chain&lt;Chain30&lt;'a, T&gt;, Iter&lt;'a, T&gt;&gt;;</v>
      </c>
    </row>
    <row r="42" spans="1:17" x14ac:dyDescent="0.25">
      <c r="A42">
        <v>25</v>
      </c>
      <c r="B42" s="5">
        <f t="shared" si="8"/>
        <v>268435452</v>
      </c>
      <c r="I42">
        <v>59</v>
      </c>
      <c r="J42" t="str">
        <f t="shared" si="4"/>
        <v>cumulative_capacity(59),</v>
      </c>
      <c r="O42">
        <f t="shared" si="9"/>
        <v>32</v>
      </c>
      <c r="P42">
        <f t="shared" si="6"/>
        <v>31</v>
      </c>
      <c r="Q42" t="str">
        <f t="shared" si="10"/>
        <v>type Chain32&lt;'a, T&gt; = Chain&lt;Chain31&lt;'a, T&gt;, Iter&lt;'a, T&gt;&gt;;</v>
      </c>
    </row>
    <row r="43" spans="1:17" x14ac:dyDescent="0.25">
      <c r="A43">
        <v>26</v>
      </c>
      <c r="B43" s="5">
        <f t="shared" si="8"/>
        <v>536870908</v>
      </c>
      <c r="I43">
        <v>60</v>
      </c>
      <c r="J43" t="str">
        <f t="shared" si="4"/>
        <v>cumulative_capacity(60),</v>
      </c>
      <c r="O43">
        <f t="shared" si="9"/>
        <v>33</v>
      </c>
      <c r="P43">
        <f t="shared" si="6"/>
        <v>32</v>
      </c>
      <c r="Q43" t="str">
        <f t="shared" si="10"/>
        <v>type Chain33&lt;'a, T&gt; = Chain&lt;Chain32&lt;'a, T&gt;, Iter&lt;'a, T&gt;&gt;;</v>
      </c>
    </row>
    <row r="44" spans="1:17" x14ac:dyDescent="0.25">
      <c r="A44">
        <v>27</v>
      </c>
      <c r="B44" s="5">
        <f t="shared" si="8"/>
        <v>1073741820</v>
      </c>
      <c r="I44">
        <v>61</v>
      </c>
      <c r="J44" t="str">
        <f t="shared" si="4"/>
        <v>cumulative_capacity(61),</v>
      </c>
      <c r="O44">
        <f t="shared" si="9"/>
        <v>34</v>
      </c>
      <c r="P44">
        <f t="shared" si="6"/>
        <v>33</v>
      </c>
      <c r="Q44" t="str">
        <f t="shared" si="10"/>
        <v>type Chain34&lt;'a, T&gt; = Chain&lt;Chain33&lt;'a, T&gt;, Iter&lt;'a, T&gt;&gt;;</v>
      </c>
    </row>
    <row r="45" spans="1:17" x14ac:dyDescent="0.25">
      <c r="A45">
        <v>28</v>
      </c>
      <c r="B45" s="5">
        <f t="shared" si="8"/>
        <v>2147483644</v>
      </c>
      <c r="I45">
        <v>62</v>
      </c>
      <c r="J45" t="str">
        <f t="shared" si="4"/>
        <v>cumulative_capacity(62),</v>
      </c>
      <c r="O45">
        <f t="shared" si="9"/>
        <v>35</v>
      </c>
      <c r="P45">
        <f t="shared" si="6"/>
        <v>34</v>
      </c>
      <c r="Q45" t="str">
        <f t="shared" si="10"/>
        <v>type Chain35&lt;'a, T&gt; = Chain&lt;Chain34&lt;'a, T&gt;, Iter&lt;'a, T&gt;&gt;;</v>
      </c>
    </row>
    <row r="46" spans="1:17" x14ac:dyDescent="0.25">
      <c r="A46">
        <v>29</v>
      </c>
      <c r="B46" s="5">
        <f t="shared" si="8"/>
        <v>4294967292</v>
      </c>
      <c r="I46">
        <v>63</v>
      </c>
      <c r="J46" t="str">
        <f t="shared" si="4"/>
        <v>cumulative_capacity(63),</v>
      </c>
      <c r="O46">
        <f t="shared" si="9"/>
        <v>36</v>
      </c>
      <c r="P46">
        <f t="shared" si="6"/>
        <v>35</v>
      </c>
      <c r="Q46" t="str">
        <f t="shared" si="10"/>
        <v>type Chain36&lt;'a, T&gt; = Chain&lt;Chain35&lt;'a, T&gt;, Iter&lt;'a, T&gt;&gt;;</v>
      </c>
    </row>
    <row r="47" spans="1:17" x14ac:dyDescent="0.25">
      <c r="A47">
        <v>30</v>
      </c>
      <c r="B47" s="5">
        <f t="shared" si="8"/>
        <v>8589934588</v>
      </c>
    </row>
    <row r="48" spans="1:17" x14ac:dyDescent="0.25">
      <c r="A48">
        <v>31</v>
      </c>
      <c r="B48" s="5">
        <f t="shared" si="8"/>
        <v>17179869180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6669-5694-4DAC-B82C-E06B66CF14C0}">
  <dimension ref="A2:C33"/>
  <sheetViews>
    <sheetView tabSelected="1" workbookViewId="0">
      <selection activeCell="H6" sqref="H6"/>
    </sheetView>
  </sheetViews>
  <sheetFormatPr defaultRowHeight="15" x14ac:dyDescent="0.25"/>
  <cols>
    <col min="3" max="3" width="85.140625" customWidth="1"/>
  </cols>
  <sheetData>
    <row r="2" spans="1:3" ht="75" x14ac:dyDescent="0.25">
      <c r="A2">
        <v>3</v>
      </c>
      <c r="B2">
        <f>A2-1</f>
        <v>2</v>
      </c>
      <c r="C2" s="7" t="str">
        <f>"let c"&amp;A2&amp;" = if numf &lt; "&amp;A2&amp;" {
            c"&amp;B2&amp;".chain([].iter())
        } else {
            c"&amp;B2&amp;".chain(fragments["&amp;B2&amp;"].iter())
        };"</f>
        <v>let c3 = if numf &lt; 3 {
            c2.chain([].iter())
        } else {
            c2.chain(fragments[2].iter())
        };</v>
      </c>
    </row>
    <row r="3" spans="1:3" ht="75" x14ac:dyDescent="0.25">
      <c r="A3">
        <f>A2+1</f>
        <v>4</v>
      </c>
      <c r="B3">
        <f t="shared" ref="B3:B31" si="0">A3-1</f>
        <v>3</v>
      </c>
      <c r="C3" s="7" t="str">
        <f t="shared" ref="C3:C31" si="1">"let c"&amp;A3&amp;" = if numf &lt; "&amp;A3&amp;" {
            c"&amp;B3&amp;".chain([].iter())
        } else {
            c"&amp;B3&amp;".chain(fragments["&amp;B3&amp;"].iter())
        };"</f>
        <v>let c4 = if numf &lt; 4 {
            c3.chain([].iter())
        } else {
            c3.chain(fragments[3].iter())
        };</v>
      </c>
    </row>
    <row r="4" spans="1:3" ht="75" x14ac:dyDescent="0.25">
      <c r="A4">
        <f t="shared" ref="A4:A33" si="2">A3+1</f>
        <v>5</v>
      </c>
      <c r="B4">
        <f t="shared" si="0"/>
        <v>4</v>
      </c>
      <c r="C4" s="7" t="str">
        <f t="shared" si="1"/>
        <v>let c5 = if numf &lt; 5 {
            c4.chain([].iter())
        } else {
            c4.chain(fragments[4].iter())
        };</v>
      </c>
    </row>
    <row r="5" spans="1:3" ht="75" x14ac:dyDescent="0.25">
      <c r="A5">
        <f t="shared" si="2"/>
        <v>6</v>
      </c>
      <c r="B5">
        <f t="shared" si="0"/>
        <v>5</v>
      </c>
      <c r="C5" s="7" t="str">
        <f t="shared" si="1"/>
        <v>let c6 = if numf &lt; 6 {
            c5.chain([].iter())
        } else {
            c5.chain(fragments[5].iter())
        };</v>
      </c>
    </row>
    <row r="6" spans="1:3" ht="75" x14ac:dyDescent="0.25">
      <c r="A6">
        <f t="shared" si="2"/>
        <v>7</v>
      </c>
      <c r="B6">
        <f t="shared" si="0"/>
        <v>6</v>
      </c>
      <c r="C6" s="7" t="str">
        <f t="shared" si="1"/>
        <v>let c7 = if numf &lt; 7 {
            c6.chain([].iter())
        } else {
            c6.chain(fragments[6].iter())
        };</v>
      </c>
    </row>
    <row r="7" spans="1:3" ht="75" x14ac:dyDescent="0.25">
      <c r="A7">
        <f t="shared" si="2"/>
        <v>8</v>
      </c>
      <c r="B7">
        <f t="shared" si="0"/>
        <v>7</v>
      </c>
      <c r="C7" s="7" t="str">
        <f t="shared" si="1"/>
        <v>let c8 = if numf &lt; 8 {
            c7.chain([].iter())
        } else {
            c7.chain(fragments[7].iter())
        };</v>
      </c>
    </row>
    <row r="8" spans="1:3" ht="75" x14ac:dyDescent="0.25">
      <c r="A8">
        <f t="shared" si="2"/>
        <v>9</v>
      </c>
      <c r="B8">
        <f t="shared" si="0"/>
        <v>8</v>
      </c>
      <c r="C8" s="7" t="str">
        <f t="shared" si="1"/>
        <v>let c9 = if numf &lt; 9 {
            c8.chain([].iter())
        } else {
            c8.chain(fragments[8].iter())
        };</v>
      </c>
    </row>
    <row r="9" spans="1:3" ht="75" x14ac:dyDescent="0.25">
      <c r="A9">
        <f t="shared" si="2"/>
        <v>10</v>
      </c>
      <c r="B9">
        <f t="shared" si="0"/>
        <v>9</v>
      </c>
      <c r="C9" s="7" t="str">
        <f t="shared" si="1"/>
        <v>let c10 = if numf &lt; 10 {
            c9.chain([].iter())
        } else {
            c9.chain(fragments[9].iter())
        };</v>
      </c>
    </row>
    <row r="10" spans="1:3" ht="75" x14ac:dyDescent="0.25">
      <c r="A10">
        <f t="shared" si="2"/>
        <v>11</v>
      </c>
      <c r="B10">
        <f t="shared" si="0"/>
        <v>10</v>
      </c>
      <c r="C10" s="7" t="str">
        <f t="shared" si="1"/>
        <v>let c11 = if numf &lt; 11 {
            c10.chain([].iter())
        } else {
            c10.chain(fragments[10].iter())
        };</v>
      </c>
    </row>
    <row r="11" spans="1:3" ht="75" x14ac:dyDescent="0.25">
      <c r="A11">
        <f t="shared" si="2"/>
        <v>12</v>
      </c>
      <c r="B11">
        <f t="shared" si="0"/>
        <v>11</v>
      </c>
      <c r="C11" s="7" t="str">
        <f t="shared" si="1"/>
        <v>let c12 = if numf &lt; 12 {
            c11.chain([].iter())
        } else {
            c11.chain(fragments[11].iter())
        };</v>
      </c>
    </row>
    <row r="12" spans="1:3" ht="75" x14ac:dyDescent="0.25">
      <c r="A12">
        <f t="shared" si="2"/>
        <v>13</v>
      </c>
      <c r="B12">
        <f t="shared" si="0"/>
        <v>12</v>
      </c>
      <c r="C12" s="7" t="str">
        <f t="shared" si="1"/>
        <v>let c13 = if numf &lt; 13 {
            c12.chain([].iter())
        } else {
            c12.chain(fragments[12].iter())
        };</v>
      </c>
    </row>
    <row r="13" spans="1:3" ht="75" x14ac:dyDescent="0.25">
      <c r="A13">
        <f t="shared" si="2"/>
        <v>14</v>
      </c>
      <c r="B13">
        <f t="shared" si="0"/>
        <v>13</v>
      </c>
      <c r="C13" s="7" t="str">
        <f t="shared" si="1"/>
        <v>let c14 = if numf &lt; 14 {
            c13.chain([].iter())
        } else {
            c13.chain(fragments[13].iter())
        };</v>
      </c>
    </row>
    <row r="14" spans="1:3" ht="75" x14ac:dyDescent="0.25">
      <c r="A14">
        <f t="shared" si="2"/>
        <v>15</v>
      </c>
      <c r="B14">
        <f t="shared" si="0"/>
        <v>14</v>
      </c>
      <c r="C14" s="7" t="str">
        <f t="shared" si="1"/>
        <v>let c15 = if numf &lt; 15 {
            c14.chain([].iter())
        } else {
            c14.chain(fragments[14].iter())
        };</v>
      </c>
    </row>
    <row r="15" spans="1:3" ht="75" x14ac:dyDescent="0.25">
      <c r="A15">
        <f t="shared" si="2"/>
        <v>16</v>
      </c>
      <c r="B15">
        <f t="shared" si="0"/>
        <v>15</v>
      </c>
      <c r="C15" s="7" t="str">
        <f t="shared" si="1"/>
        <v>let c16 = if numf &lt; 16 {
            c15.chain([].iter())
        } else {
            c15.chain(fragments[15].iter())
        };</v>
      </c>
    </row>
    <row r="16" spans="1:3" ht="75" x14ac:dyDescent="0.25">
      <c r="A16">
        <f t="shared" si="2"/>
        <v>17</v>
      </c>
      <c r="B16">
        <f t="shared" si="0"/>
        <v>16</v>
      </c>
      <c r="C16" s="7" t="str">
        <f t="shared" si="1"/>
        <v>let c17 = if numf &lt; 17 {
            c16.chain([].iter())
        } else {
            c16.chain(fragments[16].iter())
        };</v>
      </c>
    </row>
    <row r="17" spans="1:3" ht="75" x14ac:dyDescent="0.25">
      <c r="A17">
        <f t="shared" si="2"/>
        <v>18</v>
      </c>
      <c r="B17">
        <f t="shared" si="0"/>
        <v>17</v>
      </c>
      <c r="C17" s="7" t="str">
        <f t="shared" si="1"/>
        <v>let c18 = if numf &lt; 18 {
            c17.chain([].iter())
        } else {
            c17.chain(fragments[17].iter())
        };</v>
      </c>
    </row>
    <row r="18" spans="1:3" ht="75" x14ac:dyDescent="0.25">
      <c r="A18">
        <f t="shared" si="2"/>
        <v>19</v>
      </c>
      <c r="B18">
        <f t="shared" si="0"/>
        <v>18</v>
      </c>
      <c r="C18" s="7" t="str">
        <f t="shared" si="1"/>
        <v>let c19 = if numf &lt; 19 {
            c18.chain([].iter())
        } else {
            c18.chain(fragments[18].iter())
        };</v>
      </c>
    </row>
    <row r="19" spans="1:3" ht="75" x14ac:dyDescent="0.25">
      <c r="A19">
        <f t="shared" si="2"/>
        <v>20</v>
      </c>
      <c r="B19">
        <f t="shared" si="0"/>
        <v>19</v>
      </c>
      <c r="C19" s="7" t="str">
        <f t="shared" si="1"/>
        <v>let c20 = if numf &lt; 20 {
            c19.chain([].iter())
        } else {
            c19.chain(fragments[19].iter())
        };</v>
      </c>
    </row>
    <row r="20" spans="1:3" ht="75" x14ac:dyDescent="0.25">
      <c r="A20">
        <f t="shared" si="2"/>
        <v>21</v>
      </c>
      <c r="B20">
        <f t="shared" si="0"/>
        <v>20</v>
      </c>
      <c r="C20" s="7" t="str">
        <f t="shared" si="1"/>
        <v>let c21 = if numf &lt; 21 {
            c20.chain([].iter())
        } else {
            c20.chain(fragments[20].iter())
        };</v>
      </c>
    </row>
    <row r="21" spans="1:3" ht="75" x14ac:dyDescent="0.25">
      <c r="A21">
        <f t="shared" si="2"/>
        <v>22</v>
      </c>
      <c r="B21">
        <f t="shared" si="0"/>
        <v>21</v>
      </c>
      <c r="C21" s="7" t="str">
        <f t="shared" si="1"/>
        <v>let c22 = if numf &lt; 22 {
            c21.chain([].iter())
        } else {
            c21.chain(fragments[21].iter())
        };</v>
      </c>
    </row>
    <row r="22" spans="1:3" ht="75" x14ac:dyDescent="0.25">
      <c r="A22">
        <f t="shared" si="2"/>
        <v>23</v>
      </c>
      <c r="B22">
        <f t="shared" si="0"/>
        <v>22</v>
      </c>
      <c r="C22" s="7" t="str">
        <f t="shared" si="1"/>
        <v>let c23 = if numf &lt; 23 {
            c22.chain([].iter())
        } else {
            c22.chain(fragments[22].iter())
        };</v>
      </c>
    </row>
    <row r="23" spans="1:3" ht="75" x14ac:dyDescent="0.25">
      <c r="A23">
        <f t="shared" si="2"/>
        <v>24</v>
      </c>
      <c r="B23">
        <f t="shared" si="0"/>
        <v>23</v>
      </c>
      <c r="C23" s="7" t="str">
        <f t="shared" si="1"/>
        <v>let c24 = if numf &lt; 24 {
            c23.chain([].iter())
        } else {
            c23.chain(fragments[23].iter())
        };</v>
      </c>
    </row>
    <row r="24" spans="1:3" ht="75" x14ac:dyDescent="0.25">
      <c r="A24">
        <f t="shared" si="2"/>
        <v>25</v>
      </c>
      <c r="B24">
        <f t="shared" si="0"/>
        <v>24</v>
      </c>
      <c r="C24" s="7" t="str">
        <f t="shared" si="1"/>
        <v>let c25 = if numf &lt; 25 {
            c24.chain([].iter())
        } else {
            c24.chain(fragments[24].iter())
        };</v>
      </c>
    </row>
    <row r="25" spans="1:3" ht="75" x14ac:dyDescent="0.25">
      <c r="A25">
        <f t="shared" si="2"/>
        <v>26</v>
      </c>
      <c r="B25">
        <f t="shared" si="0"/>
        <v>25</v>
      </c>
      <c r="C25" s="7" t="str">
        <f t="shared" si="1"/>
        <v>let c26 = if numf &lt; 26 {
            c25.chain([].iter())
        } else {
            c25.chain(fragments[25].iter())
        };</v>
      </c>
    </row>
    <row r="26" spans="1:3" ht="75" x14ac:dyDescent="0.25">
      <c r="A26">
        <f t="shared" si="2"/>
        <v>27</v>
      </c>
      <c r="B26">
        <f t="shared" si="0"/>
        <v>26</v>
      </c>
      <c r="C26" s="7" t="str">
        <f t="shared" si="1"/>
        <v>let c27 = if numf &lt; 27 {
            c26.chain([].iter())
        } else {
            c26.chain(fragments[26].iter())
        };</v>
      </c>
    </row>
    <row r="27" spans="1:3" ht="75" x14ac:dyDescent="0.25">
      <c r="A27">
        <f t="shared" si="2"/>
        <v>28</v>
      </c>
      <c r="B27">
        <f t="shared" si="0"/>
        <v>27</v>
      </c>
      <c r="C27" s="7" t="str">
        <f t="shared" si="1"/>
        <v>let c28 = if numf &lt; 28 {
            c27.chain([].iter())
        } else {
            c27.chain(fragments[27].iter())
        };</v>
      </c>
    </row>
    <row r="28" spans="1:3" ht="75" x14ac:dyDescent="0.25">
      <c r="A28">
        <f t="shared" si="2"/>
        <v>29</v>
      </c>
      <c r="B28">
        <f t="shared" si="0"/>
        <v>28</v>
      </c>
      <c r="C28" s="7" t="str">
        <f t="shared" si="1"/>
        <v>let c29 = if numf &lt; 29 {
            c28.chain([].iter())
        } else {
            c28.chain(fragments[28].iter())
        };</v>
      </c>
    </row>
    <row r="29" spans="1:3" ht="75" x14ac:dyDescent="0.25">
      <c r="A29">
        <f>A28+1</f>
        <v>30</v>
      </c>
      <c r="B29">
        <f t="shared" si="0"/>
        <v>29</v>
      </c>
      <c r="C29" s="7" t="str">
        <f t="shared" si="1"/>
        <v>let c30 = if numf &lt; 30 {
            c29.chain([].iter())
        } else {
            c29.chain(fragments[29].iter())
        };</v>
      </c>
    </row>
    <row r="30" spans="1:3" ht="75" x14ac:dyDescent="0.25">
      <c r="A30">
        <f t="shared" si="2"/>
        <v>31</v>
      </c>
      <c r="B30">
        <f t="shared" si="0"/>
        <v>30</v>
      </c>
      <c r="C30" s="7" t="str">
        <f t="shared" si="1"/>
        <v>let c31 = if numf &lt; 31 {
            c30.chain([].iter())
        } else {
            c30.chain(fragments[30].iter())
        };</v>
      </c>
    </row>
    <row r="31" spans="1:3" ht="75" x14ac:dyDescent="0.25">
      <c r="A31">
        <f t="shared" si="2"/>
        <v>32</v>
      </c>
      <c r="B31">
        <f t="shared" si="0"/>
        <v>31</v>
      </c>
      <c r="C31" s="7" t="str">
        <f t="shared" si="1"/>
        <v>let c32 = if numf &lt; 32 {
            c31.chain([].iter())
        } else {
            c31.chain(fragments[31].iter())
        };</v>
      </c>
    </row>
    <row r="32" spans="1:3" x14ac:dyDescent="0.25">
      <c r="A32">
        <f t="shared" si="2"/>
        <v>33</v>
      </c>
    </row>
    <row r="33" spans="1:1" x14ac:dyDescent="0.25">
      <c r="A33">
        <f t="shared" si="2"/>
        <v>34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2023-12-25T13:44:09Z</dcterms:modified>
</cp:coreProperties>
</file>