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omputer\Desktop\analit\"/>
    </mc:Choice>
  </mc:AlternateContent>
  <bookViews>
    <workbookView xWindow="0" yWindow="0" windowWidth="23040" windowHeight="9228" tabRatio="656" activeTab="7"/>
  </bookViews>
  <sheets>
    <sheet name="Данные" sheetId="1" r:id="rId1"/>
    <sheet name="Категории" sheetId="4" r:id="rId2"/>
    <sheet name="Заказчики" sheetId="5" r:id="rId3"/>
    <sheet name="Топ-10 товаров" sheetId="6" r:id="rId4"/>
    <sheet name="Регионы" sheetId="7" r:id="rId5"/>
    <sheet name="По месяцам" sheetId="8" r:id="rId6"/>
    <sheet name="Карта" sheetId="9" r:id="rId7"/>
    <sheet name="Дэшборд" sheetId="10" r:id="rId8"/>
    <sheet name="Данные 2023" sheetId="2" state="hidden" r:id="rId9"/>
  </sheets>
  <definedNames>
    <definedName name="Срез_Годы">#N/A</definedName>
    <definedName name="Срез_Город">#N/A</definedName>
    <definedName name="Срез_Регион">#N/A</definedName>
  </definedNames>
  <calcPr calcId="162913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9" l="1"/>
  <c r="J7" i="9" s="1"/>
  <c r="I8" i="9"/>
  <c r="J8" i="9" s="1"/>
  <c r="I9" i="9"/>
  <c r="J9" i="9" s="1"/>
  <c r="I10" i="9"/>
  <c r="J10" i="9" s="1"/>
  <c r="I11" i="9"/>
  <c r="J11" i="9" s="1"/>
  <c r="I12" i="9"/>
  <c r="J12" i="9" s="1"/>
  <c r="I13" i="9"/>
  <c r="J13" i="9" s="1"/>
  <c r="I14" i="9"/>
  <c r="J14" i="9" s="1"/>
</calcChain>
</file>

<file path=xl/sharedStrings.xml><?xml version="1.0" encoding="utf-8"?>
<sst xmlns="http://schemas.openxmlformats.org/spreadsheetml/2006/main" count="96876" uniqueCount="91">
  <si>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</si>
  <si>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</si>
  <si>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</si>
  <si>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</si>
  <si>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</si>
  <si>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</si>
  <si>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</si>
  <si>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</si>
  <si>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</si>
  <si>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</si>
  <si>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</si>
  <si>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</si>
  <si>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</si>
  <si>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</si>
  <si>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</si>
  <si>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</si>
  <si>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</si>
  <si>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</si>
  <si>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</si>
  <si>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</si>
  <si>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</si>
  <si>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</si>
  <si>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</si>
  <si>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</si>
  <si>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</si>
  <si>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</si>
  <si>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</si>
  <si>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</si>
  <si>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</si>
  <si>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</si>
  <si>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</si>
  <si>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</si>
  <si>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</si>
  <si>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</si>
  <si>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</si>
  <si>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</si>
  <si>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</si>
  <si>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</si>
  <si>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</si>
  <si>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</si>
  <si>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</si>
  <si>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</si>
  <si>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</si>
  <si>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</si>
  <si>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</si>
  <si>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</si>
  <si>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</si>
  <si>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</si>
  <si>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</si>
  <si>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</si>
  <si>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</si>
  <si>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</si>
  <si>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</si>
  <si>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</si>
  <si>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</si>
  <si>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</si>
  <si>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</si>
  <si>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</si>
  <si>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</si>
  <si>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</si>
  <si>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</si>
  <si>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</si>
  <si>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 xml:space="preserve">Выручка </t>
  </si>
  <si>
    <t>(Все)</t>
  </si>
  <si>
    <t>Общий итог</t>
  </si>
  <si>
    <t>Годы</t>
  </si>
  <si>
    <t>Категории</t>
  </si>
  <si>
    <t>Заказчики</t>
  </si>
  <si>
    <t>Топ-10 товаров</t>
  </si>
  <si>
    <t>Доли регионов</t>
  </si>
  <si>
    <t>Выручка по месяцам</t>
  </si>
  <si>
    <t>Месяц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</si>
  <si>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</si>
  <si>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</si>
  <si>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</si>
  <si>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</si>
  <si>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</si>
  <si>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</si>
  <si>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</si>
  <si>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</si>
  <si>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</si>
  <si>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</si>
  <si>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</si>
  <si>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</si>
  <si>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2021</t>
  </si>
  <si>
    <t>2022</t>
  </si>
  <si>
    <t>Карта</t>
  </si>
  <si>
    <t>Значение</t>
  </si>
  <si>
    <t>Подписи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</si>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</sst>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,&quot;К&quot;"/>
    <numFmt numFmtId="166" formatCode="#,##0.00\ [$€-1];[Red]\-#,##0.00\ [$€-1]"/>
  </numFmts>
  <fonts count="3" x14ac:knownFonts="1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 indent="1"/>
    </xf>
    <xf numFmtId="166" fontId="0" fillId="0" borderId="0" xfId="0" applyNumberFormat="1"/>
    <xf numFmtId="0" fontId="2" fillId="2" borderId="0" xfId="0" applyFont="1" applyFill="1"/>
  </cellXfs>
  <cellStyles count="1">
    <cellStyle name="Обычный" xfId="0" builtinId="0"/>
  </cellStyles>
  <dxfs count="4">
    <dxf>
      <numFmt numFmtId="0" formatCode="General"/>
    </dxf>
    <dxf>
      <numFmt numFmtId="166" formatCode="#,##0.00\ [$€-1];[Red]\-#,##0.00\ [$€-1]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Дэшборды_23.xlsx]Категории!СТ_Категории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615749.03999999969</c:v>
                </c:pt>
                <c:pt idx="1">
                  <c:v>498528.37999999989</c:v>
                </c:pt>
                <c:pt idx="2">
                  <c:v>432000.77000000043</c:v>
                </c:pt>
                <c:pt idx="3">
                  <c:v>413948.80000000016</c:v>
                </c:pt>
                <c:pt idx="4">
                  <c:v>168594.34999999989</c:v>
                </c:pt>
                <c:pt idx="5">
                  <c:v>163627.85000000009</c:v>
                </c:pt>
                <c:pt idx="6">
                  <c:v>129914.10999999999</c:v>
                </c:pt>
                <c:pt idx="7">
                  <c:v>102835.2900000001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A-4B4A-A2CE-39C76FB5E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8125664"/>
        <c:axId val="428125336"/>
      </c:barChart>
      <c:catAx>
        <c:axId val="4281256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8125336"/>
        <c:crosses val="autoZero"/>
        <c:auto val="1"/>
        <c:lblAlgn val="ctr"/>
        <c:lblOffset val="100"/>
        <c:noMultiLvlLbl val="0"/>
      </c:catAx>
      <c:valAx>
        <c:axId val="42812533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812566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Дэшборды_23.xlsx]Заказчики!СТ_Заказчики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Gold Food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535248.47999999963</c:v>
                </c:pt>
                <c:pt idx="1">
                  <c:v>400691.35000000015</c:v>
                </c:pt>
                <c:pt idx="2">
                  <c:v>386889.8199999996</c:v>
                </c:pt>
                <c:pt idx="3">
                  <c:v>277958.33000000007</c:v>
                </c:pt>
                <c:pt idx="4">
                  <c:v>252670.00999999995</c:v>
                </c:pt>
                <c:pt idx="5">
                  <c:v>242486.43000000005</c:v>
                </c:pt>
                <c:pt idx="6">
                  <c:v>227542.67999999982</c:v>
                </c:pt>
                <c:pt idx="7">
                  <c:v>201711.4899999997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0-4A0B-97DB-CEADDF046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8125664"/>
        <c:axId val="428125336"/>
      </c:barChart>
      <c:catAx>
        <c:axId val="4281256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8125336"/>
        <c:crosses val="autoZero"/>
        <c:auto val="1"/>
        <c:lblAlgn val="ctr"/>
        <c:lblOffset val="100"/>
        <c:noMultiLvlLbl val="0"/>
      </c:catAx>
      <c:valAx>
        <c:axId val="42812533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812566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Дэшборды_23.xlsx]Топ-10 товаров!СТ_Топ-10</c:name>
    <c:fmtId val="2"/>
  </c:pivotSource>
  <c:chart>
    <c:title>
      <c:tx>
        <c:strRef>
          <c:f>'Топ-10 товаров'!$B$2</c:f>
          <c:strCache>
            <c:ptCount val="1"/>
            <c:pt idx="0">
              <c:v>Топ-10 товаров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'Топ-10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'Топ-10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Черный чай</c:v>
                </c:pt>
                <c:pt idx="9">
                  <c:v>Шоколад</c:v>
                </c:pt>
              </c:strCache>
            </c:strRef>
          </c:cat>
          <c:val>
            <c:numRef>
              <c:f>'Топ-10 товаров'!$B$2</c:f>
              <c:numCache>
                <c:formatCode>0\ "К"</c:formatCode>
                <c:ptCount val="10"/>
                <c:pt idx="0">
                  <c:v>377696</c:v>
                </c:pt>
                <c:pt idx="1">
                  <c:v>311674.97999999986</c:v>
                </c:pt>
                <c:pt idx="2">
                  <c:v>235969.5</c:v>
                </c:pt>
                <c:pt idx="3">
                  <c:v>180763.38000000012</c:v>
                </c:pt>
                <c:pt idx="4">
                  <c:v>160646.40000000011</c:v>
                </c:pt>
                <c:pt idx="5">
                  <c:v>135170.39999999988</c:v>
                </c:pt>
                <c:pt idx="6">
                  <c:v>121474.60000000021</c:v>
                </c:pt>
                <c:pt idx="7">
                  <c:v>118132.00000000009</c:v>
                </c:pt>
                <c:pt idx="8">
                  <c:v>116578.44000000002</c:v>
                </c:pt>
                <c:pt idx="9">
                  <c:v>110044.55000000006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8-41C1-8169-A68C056B9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8125664"/>
        <c:axId val="428125336"/>
      </c:barChart>
      <c:catAx>
        <c:axId val="4281256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8125336"/>
        <c:crosses val="autoZero"/>
        <c:auto val="1"/>
        <c:lblAlgn val="ctr"/>
        <c:lblOffset val="100"/>
        <c:noMultiLvlLbl val="0"/>
      </c:catAx>
      <c:valAx>
        <c:axId val="42812533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812566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Дэшборды_23.xlsx]Регионы!СТ_Регионы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>
              <a:tint val="86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10"/>
        <c:spPr>
          <a:solidFill>
            <a:schemeClr val="tx2">
              <a:lumMod val="60000"/>
              <a:lumOff val="40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12"/>
        <c:spPr>
          <a:solidFill>
            <a:schemeClr val="accent1">
              <a:shade val="58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>
                  <a:lumMod val="95000"/>
                </a:schemeClr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EC-4302-918B-136691D1D9E6}"/>
              </c:ext>
            </c:extLst>
          </c:dPt>
          <c:dPt>
            <c:idx val="1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BC4-48F5-AE0D-80D3A2EBF626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EC-4302-918B-136691D1D9E6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C4-48F5-AE0D-80D3A2EBF6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Регионы!$B$2</c:f>
              <c:strCache>
                <c:ptCount val="4"/>
                <c:pt idx="0">
                  <c:v>Восток</c:v>
                </c:pt>
                <c:pt idx="1">
                  <c:v>Юг</c:v>
                </c:pt>
                <c:pt idx="2">
                  <c:v>Запад</c:v>
                </c:pt>
                <c:pt idx="3">
                  <c:v>Север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878840.42000000156</c:v>
                </c:pt>
                <c:pt idx="1">
                  <c:v>602186.62000000116</c:v>
                </c:pt>
                <c:pt idx="2">
                  <c:v>465395.52000000019</c:v>
                </c:pt>
                <c:pt idx="3">
                  <c:v>578776.03000000026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4-48F5-AE0D-80D3A2EBF62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9"/>
        <c:holeSize val="4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Дэшборды_23.xlsx]По месяцам!СТ_Месяца</c:name>
    <c:fmtId val="4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  <c:dLbl>
          <c:idx val="0"/>
          <c:layout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9"/>
        <c:dLbl>
          <c:idx val="0"/>
          <c:layout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0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месяцам'!$B$9:$B$35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'По месяцам'!$C$9:$C$35</c:f>
              <c:numCache>
                <c:formatCode>0\ "К"</c:formatCode>
                <c:ptCount val="24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B43-41FE-A32F-A3CF0AC5AF1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9"/>
        <c:overlap val="-27"/>
        <c:axId val="456830040"/>
        <c:axId val="456833320"/>
      </c:barChart>
      <c:catAx>
        <c:axId val="45683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6833320"/>
        <c:auto val="1"/>
        <c:lblAlgn val="ctr"/>
        <c:lblOffset val="100"/>
        <c:noMultiLvlLbl val="0"/>
      </c:catAx>
      <c:valAx>
        <c:axId val="4568333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crossAx val="456830040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666666666666664E-2"/>
          <c:y val="2.8328611898016998E-2"/>
          <c:w val="0.93888888888888888"/>
          <c:h val="0.94806421152030218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3FD2D865-F26B-4ED4-AAC1-418C99122DF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0B5-4347-9979-C23B2AD5B34E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2AC326AD-25D4-42F0-AC81-1F78AE8FB6E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0B5-4347-9979-C23B2AD5B34E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451A3A1B-BB96-45BD-BC2B-5A89BA94A37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C0B5-4347-9979-C23B2AD5B34E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DC5B2D03-4BBC-49C3-8BE7-658DEAB3058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C0B5-4347-9979-C23B2AD5B34E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FE1D5DC7-B336-4229-94D8-CF343478007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C0B5-4347-9979-C23B2AD5B34E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BF56D4B0-6A8F-488B-A856-FE0170DCD66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C0B5-4347-9979-C23B2AD5B34E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7751607D-9596-48BB-8C3B-FA96615BA12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C0B5-4347-9979-C23B2AD5B34E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4500134E-D993-4DAC-9C9E-39F854A4F28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C0B5-4347-9979-C23B2AD5B34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80</c:v>
                </c:pt>
                <c:pt idx="1">
                  <c:v>33</c:v>
                </c:pt>
                <c:pt idx="2">
                  <c:v>50</c:v>
                </c:pt>
                <c:pt idx="3">
                  <c:v>80</c:v>
                </c:pt>
                <c:pt idx="4">
                  <c:v>12</c:v>
                </c:pt>
                <c:pt idx="5">
                  <c:v>60</c:v>
                </c:pt>
                <c:pt idx="6">
                  <c:v>30</c:v>
                </c:pt>
                <c:pt idx="7">
                  <c:v>30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65</c:v>
                </c:pt>
                <c:pt idx="1">
                  <c:v>75</c:v>
                </c:pt>
                <c:pt idx="2">
                  <c:v>80</c:v>
                </c:pt>
                <c:pt idx="3">
                  <c:v>50</c:v>
                </c:pt>
                <c:pt idx="4">
                  <c:v>50</c:v>
                </c:pt>
                <c:pt idx="5">
                  <c:v>15</c:v>
                </c:pt>
                <c:pt idx="6">
                  <c:v>40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##0.00\ [$€-1];[Red]\-#\ ##0.00\ [$€-1]</c:formatCode>
                <c:ptCount val="8"/>
                <c:pt idx="0">
                  <c:v>744810.89999999898</c:v>
                </c:pt>
                <c:pt idx="1">
                  <c:v>126960.93</c:v>
                </c:pt>
                <c:pt idx="2">
                  <c:v>451815.10000000009</c:v>
                </c:pt>
                <c:pt idx="3">
                  <c:v>134029.52000000005</c:v>
                </c:pt>
                <c:pt idx="4">
                  <c:v>272860.49</c:v>
                </c:pt>
                <c:pt idx="5">
                  <c:v>326984.1399999999</c:v>
                </c:pt>
                <c:pt idx="6">
                  <c:v>192535.03000000009</c:v>
                </c:pt>
                <c:pt idx="7">
                  <c:v>275202.47999999986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0,74 M</c:v>
                  </c:pt>
                  <c:pt idx="1">
                    <c:v>Бремен
127 K</c:v>
                  </c:pt>
                  <c:pt idx="2">
                    <c:v>Гамбург
0,45 M</c:v>
                  </c:pt>
                  <c:pt idx="3">
                    <c:v>Дрезден
134 K</c:v>
                  </c:pt>
                  <c:pt idx="4">
                    <c:v>Кёльн
273 K</c:v>
                  </c:pt>
                  <c:pt idx="5">
                    <c:v>Мюнхен
327 K</c:v>
                  </c:pt>
                  <c:pt idx="6">
                    <c:v>Франкфурт
193 K</c:v>
                  </c:pt>
                  <c:pt idx="7">
                    <c:v>Штутгарт
275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C0B5-4347-9979-C23B2AD5B34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561197368"/>
        <c:axId val="561197696"/>
      </c:bubbleChart>
      <c:valAx>
        <c:axId val="56119736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561197696"/>
        <c:crosses val="autoZero"/>
        <c:crossBetween val="midCat"/>
      </c:valAx>
      <c:valAx>
        <c:axId val="56119769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561197368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Дэшборды_23.xlsx]Категории!СТ_Категории</c:name>
    <c:fmtId val="2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615749.03999999969</c:v>
                </c:pt>
                <c:pt idx="1">
                  <c:v>498528.37999999989</c:v>
                </c:pt>
                <c:pt idx="2">
                  <c:v>432000.77000000043</c:v>
                </c:pt>
                <c:pt idx="3">
                  <c:v>413948.80000000016</c:v>
                </c:pt>
                <c:pt idx="4">
                  <c:v>168594.34999999989</c:v>
                </c:pt>
                <c:pt idx="5">
                  <c:v>163627.85000000009</c:v>
                </c:pt>
                <c:pt idx="6">
                  <c:v>129914.10999999999</c:v>
                </c:pt>
                <c:pt idx="7">
                  <c:v>102835.2900000001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B-4230-A5C5-9E4B75F8C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8125664"/>
        <c:axId val="428125336"/>
      </c:barChart>
      <c:catAx>
        <c:axId val="4281256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8125336"/>
        <c:crosses val="autoZero"/>
        <c:auto val="1"/>
        <c:lblAlgn val="ctr"/>
        <c:lblOffset val="100"/>
        <c:noMultiLvlLbl val="0"/>
      </c:catAx>
      <c:valAx>
        <c:axId val="42812533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812566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Дэшборды_23.xlsx]Заказчики!СТ_Заказчики</c:name>
    <c:fmtId val="3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Gold Food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535248.47999999963</c:v>
                </c:pt>
                <c:pt idx="1">
                  <c:v>400691.35000000015</c:v>
                </c:pt>
                <c:pt idx="2">
                  <c:v>386889.8199999996</c:v>
                </c:pt>
                <c:pt idx="3">
                  <c:v>277958.33000000007</c:v>
                </c:pt>
                <c:pt idx="4">
                  <c:v>252670.00999999995</c:v>
                </c:pt>
                <c:pt idx="5">
                  <c:v>242486.43000000005</c:v>
                </c:pt>
                <c:pt idx="6">
                  <c:v>227542.67999999982</c:v>
                </c:pt>
                <c:pt idx="7">
                  <c:v>201711.4899999997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0-4E9D-B89E-DC6D4FEF5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8125664"/>
        <c:axId val="428125336"/>
      </c:barChart>
      <c:catAx>
        <c:axId val="4281256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8125336"/>
        <c:crosses val="autoZero"/>
        <c:auto val="1"/>
        <c:lblAlgn val="ctr"/>
        <c:lblOffset val="100"/>
        <c:noMultiLvlLbl val="0"/>
      </c:catAx>
      <c:valAx>
        <c:axId val="42812533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812566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Дэшборды_23.xlsx]Топ-10 товаров!СТ_Топ-10</c:name>
    <c:fmtId val="4"/>
  </c:pivotSource>
  <c:chart>
    <c:title>
      <c:tx>
        <c:strRef>
          <c:f>'Топ-10 товаров'!$B$2</c:f>
          <c:strCache>
            <c:ptCount val="1"/>
            <c:pt idx="0">
              <c:v>Топ-10 товаров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'Топ-10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'Топ-10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Черный чай</c:v>
                </c:pt>
                <c:pt idx="9">
                  <c:v>Шоколад</c:v>
                </c:pt>
              </c:strCache>
            </c:strRef>
          </c:cat>
          <c:val>
            <c:numRef>
              <c:f>'Топ-10 товаров'!$B$2</c:f>
              <c:numCache>
                <c:formatCode>0\ "К"</c:formatCode>
                <c:ptCount val="10"/>
                <c:pt idx="0">
                  <c:v>377696</c:v>
                </c:pt>
                <c:pt idx="1">
                  <c:v>311674.97999999986</c:v>
                </c:pt>
                <c:pt idx="2">
                  <c:v>235969.5</c:v>
                </c:pt>
                <c:pt idx="3">
                  <c:v>180763.38000000012</c:v>
                </c:pt>
                <c:pt idx="4">
                  <c:v>160646.40000000011</c:v>
                </c:pt>
                <c:pt idx="5">
                  <c:v>135170.39999999988</c:v>
                </c:pt>
                <c:pt idx="6">
                  <c:v>121474.60000000021</c:v>
                </c:pt>
                <c:pt idx="7">
                  <c:v>118132.00000000009</c:v>
                </c:pt>
                <c:pt idx="8">
                  <c:v>116578.44000000002</c:v>
                </c:pt>
                <c:pt idx="9">
                  <c:v>110044.55000000006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8B-46C8-A47C-A07624DC8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8125664"/>
        <c:axId val="428125336"/>
      </c:barChart>
      <c:catAx>
        <c:axId val="4281256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8125336"/>
        <c:crosses val="autoZero"/>
        <c:auto val="1"/>
        <c:lblAlgn val="ctr"/>
        <c:lblOffset val="100"/>
        <c:noMultiLvlLbl val="0"/>
      </c:catAx>
      <c:valAx>
        <c:axId val="42812533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812566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Дэшборды_23.xlsx]По месяцам!СТ_Месяца</c:name>
    <c:fmtId val="6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24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0-4C56-ACA3-B891DC72DA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7"/>
        <c:overlap val="-27"/>
        <c:axId val="456830040"/>
        <c:axId val="456833320"/>
      </c:barChart>
      <c:catAx>
        <c:axId val="45683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6833320"/>
        <c:crosses val="autoZero"/>
        <c:auto val="1"/>
        <c:lblAlgn val="ctr"/>
        <c:lblOffset val="100"/>
        <c:noMultiLvlLbl val="0"/>
      </c:catAx>
      <c:valAx>
        <c:axId val="4568333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crossAx val="456830040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Дэшборды_23.xlsx]Регионы!СТ_Регионы</c:name>
    <c:fmtId val="5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tint val="86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10"/>
        <c:spPr>
          <a:solidFill>
            <a:schemeClr val="tx2">
              <a:lumMod val="60000"/>
              <a:lumOff val="40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12"/>
        <c:spPr>
          <a:solidFill>
            <a:schemeClr val="accent1">
              <a:shade val="58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shade val="58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15"/>
        <c:spPr>
          <a:solidFill>
            <a:schemeClr val="tx2">
              <a:lumMod val="60000"/>
              <a:lumOff val="40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16"/>
        <c:spPr>
          <a:solidFill>
            <a:schemeClr val="accent1">
              <a:tint val="86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1">
              <a:shade val="58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20"/>
        <c:spPr>
          <a:solidFill>
            <a:schemeClr val="tx2">
              <a:lumMod val="60000"/>
              <a:lumOff val="40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21"/>
        <c:spPr>
          <a:solidFill>
            <a:schemeClr val="accent1">
              <a:tint val="86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>
                  <a:lumMod val="95000"/>
                </a:schemeClr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B7A-42FD-8138-8B023CF3B4EE}"/>
              </c:ext>
            </c:extLst>
          </c:dPt>
          <c:dPt>
            <c:idx val="1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7A-42FD-8138-8B023CF3B4EE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B7A-42FD-8138-8B023CF3B4EE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B7A-42FD-8138-8B023CF3B4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Регионы!$B$2</c:f>
              <c:strCache>
                <c:ptCount val="4"/>
                <c:pt idx="0">
                  <c:v>Восток</c:v>
                </c:pt>
                <c:pt idx="1">
                  <c:v>Юг</c:v>
                </c:pt>
                <c:pt idx="2">
                  <c:v>Запад</c:v>
                </c:pt>
                <c:pt idx="3">
                  <c:v>Север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878840.42000000156</c:v>
                </c:pt>
                <c:pt idx="1">
                  <c:v>602186.62000000116</c:v>
                </c:pt>
                <c:pt idx="2">
                  <c:v>465395.52000000019</c:v>
                </c:pt>
                <c:pt idx="3">
                  <c:v>578776.03000000026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B7A-42FD-8138-8B023CF3B4E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9"/>
        <c:holeSize val="4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666666666666664E-2"/>
          <c:y val="2.8328611898016998E-2"/>
          <c:w val="0.93888888888888888"/>
          <c:h val="0.94806421152030218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DA99A1FD-A193-4870-B9A8-8B9A5A73C49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B-410D-8372-439ACD401D21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6623BD86-803F-47ED-9A22-BF4D09FEB01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39B-410D-8372-439ACD401D21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B8133E0B-37AE-471B-AD98-73E422384F5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39B-410D-8372-439ACD401D21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7258950A-B6E2-4BA9-B312-42778B12F95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39B-410D-8372-439ACD401D21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7708E161-AEFF-4359-876C-45DB21D990D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39B-410D-8372-439ACD401D21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468F3156-D8B7-449F-81D5-73023744873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39B-410D-8372-439ACD401D21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2403218E-1021-4E66-A030-CDE33FF36E3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39B-410D-8372-439ACD401D21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F0E05204-6951-4FE8-AFD7-C33F20F64C6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339B-410D-8372-439ACD401D2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80</c:v>
                </c:pt>
                <c:pt idx="1">
                  <c:v>33</c:v>
                </c:pt>
                <c:pt idx="2">
                  <c:v>50</c:v>
                </c:pt>
                <c:pt idx="3">
                  <c:v>80</c:v>
                </c:pt>
                <c:pt idx="4">
                  <c:v>12</c:v>
                </c:pt>
                <c:pt idx="5">
                  <c:v>60</c:v>
                </c:pt>
                <c:pt idx="6">
                  <c:v>30</c:v>
                </c:pt>
                <c:pt idx="7">
                  <c:v>30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65</c:v>
                </c:pt>
                <c:pt idx="1">
                  <c:v>75</c:v>
                </c:pt>
                <c:pt idx="2">
                  <c:v>80</c:v>
                </c:pt>
                <c:pt idx="3">
                  <c:v>50</c:v>
                </c:pt>
                <c:pt idx="4">
                  <c:v>50</c:v>
                </c:pt>
                <c:pt idx="5">
                  <c:v>15</c:v>
                </c:pt>
                <c:pt idx="6">
                  <c:v>40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##0.00\ [$€-1];[Red]\-#\ ##0.00\ [$€-1]</c:formatCode>
                <c:ptCount val="8"/>
                <c:pt idx="0">
                  <c:v>744810.89999999898</c:v>
                </c:pt>
                <c:pt idx="1">
                  <c:v>126960.93</c:v>
                </c:pt>
                <c:pt idx="2">
                  <c:v>451815.10000000009</c:v>
                </c:pt>
                <c:pt idx="3">
                  <c:v>134029.52000000005</c:v>
                </c:pt>
                <c:pt idx="4">
                  <c:v>272860.49</c:v>
                </c:pt>
                <c:pt idx="5">
                  <c:v>326984.1399999999</c:v>
                </c:pt>
                <c:pt idx="6">
                  <c:v>192535.03000000009</c:v>
                </c:pt>
                <c:pt idx="7">
                  <c:v>275202.47999999986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0,74 M</c:v>
                  </c:pt>
                  <c:pt idx="1">
                    <c:v>Бремен
127 K</c:v>
                  </c:pt>
                  <c:pt idx="2">
                    <c:v>Гамбург
0,45 M</c:v>
                  </c:pt>
                  <c:pt idx="3">
                    <c:v>Дрезден
134 K</c:v>
                  </c:pt>
                  <c:pt idx="4">
                    <c:v>Кёльн
273 K</c:v>
                  </c:pt>
                  <c:pt idx="5">
                    <c:v>Мюнхен
327 K</c:v>
                  </c:pt>
                  <c:pt idx="6">
                    <c:v>Франкфурт
193 K</c:v>
                  </c:pt>
                  <c:pt idx="7">
                    <c:v>Штутгарт
275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39B-410D-8372-439ACD401D2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561197368"/>
        <c:axId val="561197696"/>
      </c:bubbleChart>
      <c:valAx>
        <c:axId val="56119736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561197696"/>
        <c:crosses val="autoZero"/>
        <c:crossBetween val="midCat"/>
      </c:valAx>
      <c:valAx>
        <c:axId val="56119769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561197368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217170</xdr:colOff>
      <xdr:row>2</xdr:row>
      <xdr:rowOff>167640</xdr:rowOff>
    </xdr:from>
    <xdr:to>
      <xdr:col>11</xdr:col>
      <xdr:colOff>510540</xdr:colOff>
      <xdr:row>17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217170</xdr:colOff>
      <xdr:row>2</xdr:row>
      <xdr:rowOff>167640</xdr:rowOff>
    </xdr:from>
    <xdr:to>
      <xdr:col>11</xdr:col>
      <xdr:colOff>510540</xdr:colOff>
      <xdr:row>17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217170</xdr:colOff>
      <xdr:row>2</xdr:row>
      <xdr:rowOff>167640</xdr:rowOff>
    </xdr:from>
    <xdr:to>
      <xdr:col>11</xdr:col>
      <xdr:colOff>464820</xdr:colOff>
      <xdr:row>19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217170</xdr:colOff>
      <xdr:row>2</xdr:row>
      <xdr:rowOff>167640</xdr:rowOff>
    </xdr:from>
    <xdr:to>
      <xdr:col>11</xdr:col>
      <xdr:colOff>464820</xdr:colOff>
      <xdr:row>19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194310</xdr:colOff>
      <xdr:row>3</xdr:row>
      <xdr:rowOff>167640</xdr:rowOff>
    </xdr:from>
    <xdr:to>
      <xdr:col>12</xdr:col>
      <xdr:colOff>243840</xdr:colOff>
      <xdr:row>22</xdr:row>
      <xdr:rowOff>152400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4</xdr:row>
      <xdr:rowOff>175260</xdr:rowOff>
    </xdr:from>
    <xdr:to>
      <xdr:col>17</xdr:col>
      <xdr:colOff>476250</xdr:colOff>
      <xdr:row>34</xdr:row>
      <xdr:rowOff>68580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20</xdr:row>
      <xdr:rowOff>9180</xdr:rowOff>
    </xdr:from>
    <xdr:to>
      <xdr:col>8</xdr:col>
      <xdr:colOff>84000</xdr:colOff>
      <xdr:row>39</xdr:row>
      <xdr:rowOff>22860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175260</xdr:colOff>
      <xdr:row>20</xdr:row>
      <xdr:rowOff>9180</xdr:rowOff>
    </xdr:from>
    <xdr:to>
      <xdr:col>13</xdr:col>
      <xdr:colOff>259260</xdr:colOff>
      <xdr:row>39</xdr:row>
      <xdr:rowOff>22860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350520</xdr:colOff>
      <xdr:row>20</xdr:row>
      <xdr:rowOff>9180</xdr:rowOff>
    </xdr:from>
    <xdr:to>
      <xdr:col>18</xdr:col>
      <xdr:colOff>434520</xdr:colOff>
      <xdr:row>39</xdr:row>
      <xdr:rowOff>22860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1</xdr:row>
      <xdr:rowOff>0</xdr:rowOff>
    </xdr:from>
    <xdr:to>
      <xdr:col>13</xdr:col>
      <xdr:colOff>259260</xdr:colOff>
      <xdr:row>19</xdr:row>
      <xdr:rowOff>91440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350520</xdr:colOff>
      <xdr:row>1</xdr:row>
      <xdr:rowOff>0</xdr:rowOff>
    </xdr:from>
    <xdr:to>
      <xdr:col>18</xdr:col>
      <xdr:colOff>434520</xdr:colOff>
      <xdr:row>19</xdr:row>
      <xdr:rowOff>91440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533400</xdr:colOff>
      <xdr:row>1</xdr:row>
      <xdr:rowOff>0</xdr:rowOff>
    </xdr:from>
    <xdr:to>
      <xdr:col>27</xdr:col>
      <xdr:colOff>0</xdr:colOff>
      <xdr:row>39</xdr:row>
      <xdr:rowOff>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228600</xdr:colOff>
      <xdr:row>1</xdr:row>
      <xdr:rowOff>0</xdr:rowOff>
    </xdr:from>
    <xdr:to>
      <xdr:col>2</xdr:col>
      <xdr:colOff>495300</xdr:colOff>
      <xdr:row>18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Город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177800"/>
              <a:ext cx="1701800" cy="3022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228600</xdr:colOff>
      <xdr:row>30</xdr:row>
      <xdr:rowOff>0</xdr:rowOff>
    </xdr:from>
    <xdr:to>
      <xdr:col>2</xdr:col>
      <xdr:colOff>495300</xdr:colOff>
      <xdr:row>39</xdr:row>
      <xdr:rowOff>22860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Годы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5334000"/>
              <a:ext cx="1701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228600</xdr:colOff>
      <xdr:row>18</xdr:row>
      <xdr:rowOff>114300</xdr:rowOff>
    </xdr:from>
    <xdr:to>
      <xdr:col>2</xdr:col>
      <xdr:colOff>495300</xdr:colOff>
      <xdr:row>29</xdr:row>
      <xdr:rowOff>88900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Регион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3314700"/>
              <a:ext cx="1701800" cy="193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mputer" refreshedDate="45082.620607291668" createdVersion="6" refreshedVersion="6" minRefreshableVersion="3" recordCount="11028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3-01-01T00:00:00" count="713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</sharedItems>
      <fieldGroup par="10" base="0">
        <rangePr groupBy="months" startDate="2021-01-01T00:00:00" endDate="2023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3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294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3-01-01T00:00:00"/>
        <groupItems count="6">
          <s v="&lt;01.01.2021"/>
          <s v="Кв-л1"/>
          <s v="Кв-л2"/>
          <s v="Кв-л3"/>
          <s v="Кв-л4"/>
          <s v="&gt;01.01.2023"/>
        </groupItems>
      </fieldGroup>
    </cacheField>
    <cacheField name="Годы" numFmtId="0" databaseField="0">
      <fieldGroup base="0">
        <rangePr groupBy="years" startDate="2021-01-01T00:00:00" endDate="2023-01-01T00:00:00"/>
        <groupItems count="5">
          <s v="&lt;01.01.2021"/>
          <s v="2021"/>
          <s v="2022"/>
          <s v="2023"/>
          <s v="&gt;01.01.2023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028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Т_Категори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 rowHeaderCaption="Катег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4"/>
  </rowFields>
  <rowItems count="9">
    <i>
      <x v="3"/>
    </i>
    <i>
      <x v="2"/>
    </i>
    <i>
      <x v="7"/>
    </i>
    <i>
      <x v="1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4" baseItem="6" numFmtId="164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Т_Заказчик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rowHeaderCaption="Заказчики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3"/>
    </i>
    <i>
      <x v="6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4" baseItem="6" numFmtId="164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Т_Топ-10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 rowHeaderCaption="Товар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3"/>
    </i>
    <i>
      <x v="21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4" baseItem="6" numFmtId="164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Т_Регионы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 rowHeaderCaption="Регион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3"/>
        <item x="1"/>
        <item x="2"/>
        <item x="0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4" baseItem="6" numFmtId="164"/>
  </dataFields>
  <chartFormats count="1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Т_Месяца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Месяц">
  <location ref="B8:C35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1"/>
        <item x="2"/>
        <item x="0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x="0"/>
        <item x="1"/>
        <item x="2"/>
        <item x="3"/>
        <item x="4"/>
      </items>
    </pivotField>
  </pivotFields>
  <rowFields count="2">
    <field x="10"/>
    <field x="0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4" baseItem="6" numFmtId="164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Т_Карта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6" rowHeaderCaption="Месяц">
  <location ref="B8:D24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16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4" baseItem="6" numFmtId="164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род" sourceName="Город">
  <pivotTables>
    <pivotTable tabId="9" name="СТ_Карта"/>
    <pivotTable tabId="5" name="СТ_Заказчики"/>
    <pivotTable tabId="4" name="СТ_Категории"/>
    <pivotTable tabId="8" name="СТ_Месяца"/>
    <pivotTable tabId="7" name="СТ_Регионы"/>
    <pivotTable tabId="6" name="СТ_Топ-10"/>
  </pivotTables>
  <data>
    <tabular pivotCacheId="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9" name="СТ_Карта"/>
    <pivotTable tabId="5" name="СТ_Заказчики"/>
    <pivotTable tabId="4" name="СТ_Категории"/>
    <pivotTable tabId="8" name="СТ_Месяца"/>
    <pivotTable tabId="7" name="СТ_Регионы"/>
    <pivotTable tabId="6" name="СТ_Топ-10"/>
  </pivotTables>
  <data>
    <tabular pivotCacheId="1">
      <items count="5">
        <i x="1" s="1"/>
        <i x="2" s="1"/>
        <i x="0" s="1" nd="1"/>
        <i x="4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гион" sourceName="Регион">
  <pivotTables>
    <pivotTable tabId="9" name="СТ_Карта"/>
    <pivotTable tabId="5" name="СТ_Заказчики"/>
    <pivotTable tabId="4" name="СТ_Категории"/>
    <pivotTable tabId="8" name="СТ_Месяца"/>
    <pivotTable tabId="7" name="СТ_Регионы"/>
    <pivotTable tabId="6" name="СТ_Топ-10"/>
  </pivotTables>
  <data>
    <tabular pivotCacheId="1">
      <items count="4">
        <i x="3" s="1"/>
        <i x="2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род" cache="Срез_Город" caption="Город" lockedPosition="1" rowHeight="234950"/>
  <slicer name="Годы" cache="Срез_Годы" caption="Годы" lockedPosition="1" rowHeight="234950"/>
  <slicer name="Регион" cache="Срез_Регион" caption="Регион" lockedPosition="1" rowHeight="234950"/>
</slicers>
</file>

<file path=xl/tables/table1.xml><?xml version="1.0" encoding="utf-8"?>
<table xmlns="http://schemas.openxmlformats.org/spreadsheetml/2006/main" id="1" name="УТ_Данные" displayName="УТ_Данные" ref="B2:J11030" totalsRowShown="0" headerRowDxfId="3">
  <autoFilter ref="B2:J11030"/>
  <tableColumns count="9">
    <tableColumn id="1" name="Дата" dataDxfId="2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УТ_Данные_карты" displayName="УТ_Данные_карты" ref="F6:J14" totalsRowShown="0">
  <autoFilter ref="F6:J14"/>
  <tableColumns count="5">
    <tableColumn id="1" name="Город"/>
    <tableColumn id="2" name="X"/>
    <tableColumn id="3" name="Y"/>
    <tableColumn id="4" name="Значение" dataDxfId="1">
      <calculatedColumnFormula>SUMIF(C:C,УТ_Данные_карты[[#This Row],[Город]],D:D)</calculatedColumnFormula>
    </tableColumn>
    <tableColumn id="5" name="Подписи" dataDxfId="0">
      <calculatedColumnFormula>УТ_Данные_карты[[#This Row],[Город]] &amp; CHAR(10) &amp; IF(УТ_Данные_карты[[#This Row],[Значение]]&gt;=400000,TEXT(УТ_Данные_карты[[#This Row],[Значение]],"# ##0,00  \ M"), IF(УТ_Данные_карты[[#This Row],[Значение]]&gt;=1000,TEXT(УТ_Данные_карты[[#This Row],[Значение]],"0 \ K"), TEXT(УТ_Данные_карты[[#This Row],[Значение]], 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1030"/>
  <sheetViews>
    <sheetView showGridLines="0" topLeftCell="A3" workbookViewId="0">
      <selection activeCell="H9" sqref="H9"/>
    </sheetView>
  </sheetViews>
  <sheetFormatPr defaultRowHeight="14.4" x14ac:dyDescent="0.3"/>
  <cols>
    <col min="2" max="2" width="10.109375" bestFit="1" customWidth="1"/>
    <col min="3" max="3" width="14.6640625" bestFit="1" customWidth="1"/>
    <col min="4" max="4" width="11" bestFit="1" customWidth="1"/>
    <col min="5" max="5" width="9" customWidth="1"/>
    <col min="6" max="6" width="12" bestFit="1" customWidth="1"/>
    <col min="7" max="7" width="20.6640625" bestFit="1" customWidth="1"/>
    <col min="8" max="8" width="15.44140625" customWidth="1"/>
    <col min="9" max="9" width="13" customWidth="1"/>
    <col min="10" max="10" width="10.5546875" customWidth="1"/>
  </cols>
  <sheetData>
    <row r="2" spans="2:10" x14ac:dyDescent="0.3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3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3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3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3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3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3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3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3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3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3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3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3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3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3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3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3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3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3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3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3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3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3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3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3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3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3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3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3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3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3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3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3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3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3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3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3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3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3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3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3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3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3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3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3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3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3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3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3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3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3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3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3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3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3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3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3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3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3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3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3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3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3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3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3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3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3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3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3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3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3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3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3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3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3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3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3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3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3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3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3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3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3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3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3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3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3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3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3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3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3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3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3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3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3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3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3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3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3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3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3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3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3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3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3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3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3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3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3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3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3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3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3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3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3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3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3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3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3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3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3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3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3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3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3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3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3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3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3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3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3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3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3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3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3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3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3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3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3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3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3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3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3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3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3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3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3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3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3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3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3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3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3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3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3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3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3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3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3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3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3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3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3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3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3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3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3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3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3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3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3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3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3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3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3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3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3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3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3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3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3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3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3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3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3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3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3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3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3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3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3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3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3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3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3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3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3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3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3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3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3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3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3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3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3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3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3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3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3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3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3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3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3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3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3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3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3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3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3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3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3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3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3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3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3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3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3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3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3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3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3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3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3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3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3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3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3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3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3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3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3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3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3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3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3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3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3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3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3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3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3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3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3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3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3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3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3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3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3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3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3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3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3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3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3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3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3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3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3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3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3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3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3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3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3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3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3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3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3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3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3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3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3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3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3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3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3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3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3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3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3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3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3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3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3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3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3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3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3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3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3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3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3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3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3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3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3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3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3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3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3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3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3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3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3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3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3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3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3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3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3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3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3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3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3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3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3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3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3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3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3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3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3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3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3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3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3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3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3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3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3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3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3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3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3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3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3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3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3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3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3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3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3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3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3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3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3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3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3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3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3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3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3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3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3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3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3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3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3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3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3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3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3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3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3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3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3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3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3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3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3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3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3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3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3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3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3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3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3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3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3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3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3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3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3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3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3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3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3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3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3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3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3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3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3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3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3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3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3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3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3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3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3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3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3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3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3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3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3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3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3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3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3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3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3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3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3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3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3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3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3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3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3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3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3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3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3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3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3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3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3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3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3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3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3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3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3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3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3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3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3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3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3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3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3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3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3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3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3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3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3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3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3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3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3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3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3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3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3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3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3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3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3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3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3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3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3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3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3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3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3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3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3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3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3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3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3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3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3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3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3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3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3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3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3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3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3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3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3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3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3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3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3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3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3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3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3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3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3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3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3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3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3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3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3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3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3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3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3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3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3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3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3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3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3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3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3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3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3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3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3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3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3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3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3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3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3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3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3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3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3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3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3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3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3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3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3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3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3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3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3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3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3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3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3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3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3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3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3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3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3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3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3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3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3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3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3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3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3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3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3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3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3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3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3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3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3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3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3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3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3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3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3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3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3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3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3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3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3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3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3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3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3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3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3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3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3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3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3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3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3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3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3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3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3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3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3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3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3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3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3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3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3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3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3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3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3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3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3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3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3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3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3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3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3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3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3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3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3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3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3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3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3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3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3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3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3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3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3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3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3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3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3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3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3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3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3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3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3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3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3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3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3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3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3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3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3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3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3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3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3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3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3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3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3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3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3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3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3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3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3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3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3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3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3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3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3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3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3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3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3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3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3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3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3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3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3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3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3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3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3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3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3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3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3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3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3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3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3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3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3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3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3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3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3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3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3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3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3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3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3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3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3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3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3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3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3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3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3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3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3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3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3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3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3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3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3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3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3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3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3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3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3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3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3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3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3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3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3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3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3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3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3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3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3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3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3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3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3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3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3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3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3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3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3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3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3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3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3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3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3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3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3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3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3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3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3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3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3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3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3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3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3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3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3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3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3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3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3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3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3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3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3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3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3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3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3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3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3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3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3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3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3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3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3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3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3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3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3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3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3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3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3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3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3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3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3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3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3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3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3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3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3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3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3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3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3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3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3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3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3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3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3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3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3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3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3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3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3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3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3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3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3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3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3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3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3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3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3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3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3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3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3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3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3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3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3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3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3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3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3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3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3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3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3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3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3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3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3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3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3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3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3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3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3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3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3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3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3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3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3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3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3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3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3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3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3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3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3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3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3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3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3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3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3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3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3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3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3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3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3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3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3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3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3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3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3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3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3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3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3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3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3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3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3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3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3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3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3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3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3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3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3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3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3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3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3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3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3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3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3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3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3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3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3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3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3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3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3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3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3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3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3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3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3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3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3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3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3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3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3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3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3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3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3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3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3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3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3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3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3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3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3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3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3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3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3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3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3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3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3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3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3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3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3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3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3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3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3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3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3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3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3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3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3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3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3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3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3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3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3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3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3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3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3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3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3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3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3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3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3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3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3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3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3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3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3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3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3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3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3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3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3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3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3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3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3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3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3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3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3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3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3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3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3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3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3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3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3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3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3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3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3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3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3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3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3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3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3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3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3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3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3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3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3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3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3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3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3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3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3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3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3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3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3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3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3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3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3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3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3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3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3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3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3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3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3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3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3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3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3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3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3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3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3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3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3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3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3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3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3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3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3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3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3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3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3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3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3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3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3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3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3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3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3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3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3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3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3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3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3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3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3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3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3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3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3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3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3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3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3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3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3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3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3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3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3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3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3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3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3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3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3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3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3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3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3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3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3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3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3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3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3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3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3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3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3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3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3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3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3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3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3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3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3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3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3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3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3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3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3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3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3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3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3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3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3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3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3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3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3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3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3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3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3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3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3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3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3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3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3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3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3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3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3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3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3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3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3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3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3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3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3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3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3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3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3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3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3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3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3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3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3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3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3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3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3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3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3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3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3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3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3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3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3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3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3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3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3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3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3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3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3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3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3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3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3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3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3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3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3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3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3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3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3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3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3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3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3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3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3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3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3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3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3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3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3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3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3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3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3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3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3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3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3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3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3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3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3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3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3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3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3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3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3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3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3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3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3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3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3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3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3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3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3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3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3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3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3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3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3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3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3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3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3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3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3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3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3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3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3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3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3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3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3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3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3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3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3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3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3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3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3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3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3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3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3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3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3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3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3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3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3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3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3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3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3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3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3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3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3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3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3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3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3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3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3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3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3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3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3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3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3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3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3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3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3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3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3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3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3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3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3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3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3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3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3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3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3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3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3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3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3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3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3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3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3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3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3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3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3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3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3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3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3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3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3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3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3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3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3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3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3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3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3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3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3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3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3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3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3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3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3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3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3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3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3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3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3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3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3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3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3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3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3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3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3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3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3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3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3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3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3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3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3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3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3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3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3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3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3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3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3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3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3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3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3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3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3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3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3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3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3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3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3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3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3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3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3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3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3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3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3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3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3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3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3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3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3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3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3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3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3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3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3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3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3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3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3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3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3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3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3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3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3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3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3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3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3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3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3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3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3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3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3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3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3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3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3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3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3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3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3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3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3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3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3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3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3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3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3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3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3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3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3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3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3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3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3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3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3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3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3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3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3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3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3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3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3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3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3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3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3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3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3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3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3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3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3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3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3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3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3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3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3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3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3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3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3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3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3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3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3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3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3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3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3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3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3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3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3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3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3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3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3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3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3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3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3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3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3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3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3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3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3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3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3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3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3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3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3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3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3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3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3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3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3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3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3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3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3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3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3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3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3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3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3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3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3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3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3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3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3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3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3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3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3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3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3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3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3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3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3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3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3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3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3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3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3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3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3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3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3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3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3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3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3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3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3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3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3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3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3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3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3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3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3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3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3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3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3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3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3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3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3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3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3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3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3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3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3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3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3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3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3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3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3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3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3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3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3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3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3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3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3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3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3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3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3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3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3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3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3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3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3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3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3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3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3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3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3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3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3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3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3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3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3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3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3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3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3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3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3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3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3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3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3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3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3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3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3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3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3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3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3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3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3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3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3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3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3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3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3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3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3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3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3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3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3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3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3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3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3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3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3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3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3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3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3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3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3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3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3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3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3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3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3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3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3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3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3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3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3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3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3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3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3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3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3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3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3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3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3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3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3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3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3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3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3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3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3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3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3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3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3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3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3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3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3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3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3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3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3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3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3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3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3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3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3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3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3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3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3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3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3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3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3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3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3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3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3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3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3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3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3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3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3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3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3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3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3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3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3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3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3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3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3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3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3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3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3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3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3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3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3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3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3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3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3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3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3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3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3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3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3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3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3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3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3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3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3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3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3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3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3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3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3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3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3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3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3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3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3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3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3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3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3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3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3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3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3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3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3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3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3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3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3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3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3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3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3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3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3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3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3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3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3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3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3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3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3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3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3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3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3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3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3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3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3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3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3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3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3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3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3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3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3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3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3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3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3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3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3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3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3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3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3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3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3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3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3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3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3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3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3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3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3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3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3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3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3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3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3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3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3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3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3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3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3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3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3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3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3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3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3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3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3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3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3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3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3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3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3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3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3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3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3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3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3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3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3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3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3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3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3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3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3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3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3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3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3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3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3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3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3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3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3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3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3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3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3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3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3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3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3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3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3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3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3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3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3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3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3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3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3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3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3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3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3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3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3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3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3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3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3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3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3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3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3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3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3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3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3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3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3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3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3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3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3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3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3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3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3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3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3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3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3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3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3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3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3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3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3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3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3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3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3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3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3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3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3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3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3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3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3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3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3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3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3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3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3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3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3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3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3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3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3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3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3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3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3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3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3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3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3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3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3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3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3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3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3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3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3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3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3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3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3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3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3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3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3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3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3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3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3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3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3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3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3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3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3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3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3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3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3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3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3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3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3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3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3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3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3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3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3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3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3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3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3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3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3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3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3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3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3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3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3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3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3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3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3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3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3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3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3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3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3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3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3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3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3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3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3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3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3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3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3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3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3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3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3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3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3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3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3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3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3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3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3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3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3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3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3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3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3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3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3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3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3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3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3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3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3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3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3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3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3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3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3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3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3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3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3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3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3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3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3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3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3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3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3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3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3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3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3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3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3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3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3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3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3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3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3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3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3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3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3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3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3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3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3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3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3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3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3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3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3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3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3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3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3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3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3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3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3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3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3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3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3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3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3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3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3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3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3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3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3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3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3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3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3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3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3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3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3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3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3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3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3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3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3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3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3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3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3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3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3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3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3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3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3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3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3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3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3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3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3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3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3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3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3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3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3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3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3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3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3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3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3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3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3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3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3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3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3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3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3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3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3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3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3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3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3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3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3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3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3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3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3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3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3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3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3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3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3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3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3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3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3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3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3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3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3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3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3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3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3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3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3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3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3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3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3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3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3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3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3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3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3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3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3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3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3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3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3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3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3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3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3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3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3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3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3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3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3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3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3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3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3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3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3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3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3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3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3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3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3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3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3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3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3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3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3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3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3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3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3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3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3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3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3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3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3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3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3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3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3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3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3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3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3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3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3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3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3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3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3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3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3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3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3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3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3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3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3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3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3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3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3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3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3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3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3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3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3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3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3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3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3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3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3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3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3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3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3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3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3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3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3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3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3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3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3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3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3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3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3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3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3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3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3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3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3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3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3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3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3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3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3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3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3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3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3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3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3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3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3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3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3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3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3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3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3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3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3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3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3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3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3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3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3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3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3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3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3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3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3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3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3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3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3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3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3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3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3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3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3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3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3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3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3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3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3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3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3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3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3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3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3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3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3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3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3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3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3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3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3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3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3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3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3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3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3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3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3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3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3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3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3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3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3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3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3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3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3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3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3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3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3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3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3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3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3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3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3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3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3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3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3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3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3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3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3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3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3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3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3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3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3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3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3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3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3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3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3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3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3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3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3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3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3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3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3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3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3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3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3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3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3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3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3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3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3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3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3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3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3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3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3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3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3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3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3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3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3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3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3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3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3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3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3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3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3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3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3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3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3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3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3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3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3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3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3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3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3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3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3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3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3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3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3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3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3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3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3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3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3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3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3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3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3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3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3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3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3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3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3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3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3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3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3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3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3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3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3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3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3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3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3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3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3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3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3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3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3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3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3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3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3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3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3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3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3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3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3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3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3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3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3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3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3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3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3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3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3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3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3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3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3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3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3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3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3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3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3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3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3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3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3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3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3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3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3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3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3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3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3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3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3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3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3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3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3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3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3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3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3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3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3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3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3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3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3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3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3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3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3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3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3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3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3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3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3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3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3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3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3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3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3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3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3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3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3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3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3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3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3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3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3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3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3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3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3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3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3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3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3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3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3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3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3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3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3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3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3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3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3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3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3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3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3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3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3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3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3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3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3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3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3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3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3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3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3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3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3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3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3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3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3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3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3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3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3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3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3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3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3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3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3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3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3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3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3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3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3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3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3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3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3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3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3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3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3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3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3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3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3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3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3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3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3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3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3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3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3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3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3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3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3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3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3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3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3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3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3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3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3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3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3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3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3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3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3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3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3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3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3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3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3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3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3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3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3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3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3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3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3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3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3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3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3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3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3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3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3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3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3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3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3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3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3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3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3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3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3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3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3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3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3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3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3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3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3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3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3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3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3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3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3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3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3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3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3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3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3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3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3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3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3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3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3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3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3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3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3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3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3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3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3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3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3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3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3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3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3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3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3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3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3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3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3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3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3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3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3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3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3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3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3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3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3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3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3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3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3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3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3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3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3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3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3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3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3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3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3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3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3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3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3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3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3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3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3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3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3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3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3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3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3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3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3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3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3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3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3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3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3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3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3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3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3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3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3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3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3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3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3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3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3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3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3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3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3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3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3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3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3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3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3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3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3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3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3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3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3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3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3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3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3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3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3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3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3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3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3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3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3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3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3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3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3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3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3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3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3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3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3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3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3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3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3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3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3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3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3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3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3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3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3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3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3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3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3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3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3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3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3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3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3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3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3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3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3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3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3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3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3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3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3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3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3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3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3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3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3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3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3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3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3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3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3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3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3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3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3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3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3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3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3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3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3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3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3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3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3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3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3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3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3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3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3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3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3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3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3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3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3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3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3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3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3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3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3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3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3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3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3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3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3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3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3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3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3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3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3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3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3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3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3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3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3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3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3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3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3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3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3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3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3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3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3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3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3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3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3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3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3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3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3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3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3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3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3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3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3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3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3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3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3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3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3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3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3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3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3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3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3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3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3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3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3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3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3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3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3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3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3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3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3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3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3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3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3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3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3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3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3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3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3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3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3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3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3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3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3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3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3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3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3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3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3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3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3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3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3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3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3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3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3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3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3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3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3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3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3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3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3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3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3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3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3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3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3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3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3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3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3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3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3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3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3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3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3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3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3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3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3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3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3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3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3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3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3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3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3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3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3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3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3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3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3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3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3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3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3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3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3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3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3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3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3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3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3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3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3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3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3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3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3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3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3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3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3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3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3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3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3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3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3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3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3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3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3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3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3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3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3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3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3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3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3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3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3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3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3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3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3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3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3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3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3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3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3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3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3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3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3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3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3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3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3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3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3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3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3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3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3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3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3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3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3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3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3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3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3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3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3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3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3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3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3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3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3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3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3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3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3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3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3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3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3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3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3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3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3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3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3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3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3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3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3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3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3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3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3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3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3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3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3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3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3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3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3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3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3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3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3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3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3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3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3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3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3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3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3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3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3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3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3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3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3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3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3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3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3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3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3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3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3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3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3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3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3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3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3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3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3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3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3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3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3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3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3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3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3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3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3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3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3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3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3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3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3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3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3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3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3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3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3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3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3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3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3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3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3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3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3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3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3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3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3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3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3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3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3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3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3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3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3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3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3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3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3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3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3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3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3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3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3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3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3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3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3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3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3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3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3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3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3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3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3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3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3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3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3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3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3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3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3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3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3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3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3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3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3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3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3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3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3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3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3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3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3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3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3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3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3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3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3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3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3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3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3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3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3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3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3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3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3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3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3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3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3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3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3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3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3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3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3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3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3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3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3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3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3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3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3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3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3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3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3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3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3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3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3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3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3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3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3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3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3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3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3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3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3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3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3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3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3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3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3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3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3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3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3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3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3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3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3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3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3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3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3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3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3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3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3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3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3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3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3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3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3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3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3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3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3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3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3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3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3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3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3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3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3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3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3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3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3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3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3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3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3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3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3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3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3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3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3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3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3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3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3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3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3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3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3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3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3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3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3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3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3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3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3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3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3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3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3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3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3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3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3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3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3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3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3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3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3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3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3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3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3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3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3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3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3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3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3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3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3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3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3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3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3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3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3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3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3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3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3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3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3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3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3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3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3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3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3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3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3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3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3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3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3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3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3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3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3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3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3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3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3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3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3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3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3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3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3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3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3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3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3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3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3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3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3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3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3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3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3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3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3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3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3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3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3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3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3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3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3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3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3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3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3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3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3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3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3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3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3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3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3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3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3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3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3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3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3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3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3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3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3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3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3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3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3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3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3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3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3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3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3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3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3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3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3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3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3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3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3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3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3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3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3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3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3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3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3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3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3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3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3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3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3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3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3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3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3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3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3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3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3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3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3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3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3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3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3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3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3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3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3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3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3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3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3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3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3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3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3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3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3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3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3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3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3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3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3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3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3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3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3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3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3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3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3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3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3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3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3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3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3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3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3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3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3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3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3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3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3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3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3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3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3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3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3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3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3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3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3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3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3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3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3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3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3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3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3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3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3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3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3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3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3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3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3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3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3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3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3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3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3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3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3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3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3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3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3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3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3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3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3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3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3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3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3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3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3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3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3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3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3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3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3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3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3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3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3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3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3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3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3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3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3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3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3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3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3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3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3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3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3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3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3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3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3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3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3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3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3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3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3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3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3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3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3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3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3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3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3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3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3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3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3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3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3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3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3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3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3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3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3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3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3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3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3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3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3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3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3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3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3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3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3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3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3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3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3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3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3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3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3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3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3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3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3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3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3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3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3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3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3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3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3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3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3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3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3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3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3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3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3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3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3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3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3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3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3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3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3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3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3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3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3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3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3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3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3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3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3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3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3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3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3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3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3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3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3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3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3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3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3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3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3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3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3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3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3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3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3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3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3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3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3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3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3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3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3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3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3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3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3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3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3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3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3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3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3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3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3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3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3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3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3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3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3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3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3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3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3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3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3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3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3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3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3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3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3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3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3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3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3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3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3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3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3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3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3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3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3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3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3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3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3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3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3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3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3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3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3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3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3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3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3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3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3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3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3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3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3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3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3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3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3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3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3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3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3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3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3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3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3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3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3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3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3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3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3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3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3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3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3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3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3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3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3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3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3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3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3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3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3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3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3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3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3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3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3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3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3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3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3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3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3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3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3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3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3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3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3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3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3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3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3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3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3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3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3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3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3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3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3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3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3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3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3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3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3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3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3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3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3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3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3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3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3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3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3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3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3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3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3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3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3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3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3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3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3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3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3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3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3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3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3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3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3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3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3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3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3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3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3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3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3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3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3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3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3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3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3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3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3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3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3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3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3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3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3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3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3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3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3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3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3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3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3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3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3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3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3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3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3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3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3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3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3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3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3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3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3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3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3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3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3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3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3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3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3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3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3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3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3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3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3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3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3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3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3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3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3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3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3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3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3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3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3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3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3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3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3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3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3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3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3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3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3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3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3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3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3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3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3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3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3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3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3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3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3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3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3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3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3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3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3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3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3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3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3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3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3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3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3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3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3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3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3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3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3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3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3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3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3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3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3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3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3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3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3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3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3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3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3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3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3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3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3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3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3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3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3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3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3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3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3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3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3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3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3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3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3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3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3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3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3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3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3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3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3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3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3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3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3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3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3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3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3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3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3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3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3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3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3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3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3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3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3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3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3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3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3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3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3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3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3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3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3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3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3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3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3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3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3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3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3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3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3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3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3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3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3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3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3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3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3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3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3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3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3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3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3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3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3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3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3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3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3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3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3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3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3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3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3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3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3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3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3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3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3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3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3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3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3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3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3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3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3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3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3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3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3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3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3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3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3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3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3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3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3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3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3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3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3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3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3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3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3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3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3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3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3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3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3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3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3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3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3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3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3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3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3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3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3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3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3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3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3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3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3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3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3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3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3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3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3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3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3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3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3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3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3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3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3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3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3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3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3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3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3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3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3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3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3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3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3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3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3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3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3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3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3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3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3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3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3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3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3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3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3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3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3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3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3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3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3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3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3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3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3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3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3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3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3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3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3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3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3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3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3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3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3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3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3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3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3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3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3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3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3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3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3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3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3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3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3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3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3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3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3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3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3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3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3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3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3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3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3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3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3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3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3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3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3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3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3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3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3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3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3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3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3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3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3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3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3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3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3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3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3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3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3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3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3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3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3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3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3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3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3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3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3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3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3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3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3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3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3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3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3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3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3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3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3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3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3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3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3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3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3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3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3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3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3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3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3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3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3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3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3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3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3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3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3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3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3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3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3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3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3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3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3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3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3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3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3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3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3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3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3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3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3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3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3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3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3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3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3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3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3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3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3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3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3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3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3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3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3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3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3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3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3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3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3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3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3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3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3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3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3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3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3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3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3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3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3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3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3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3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3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3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3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3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3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3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3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3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3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3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3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3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3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3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3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3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3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3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3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3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3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3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3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3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3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3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3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3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3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3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3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3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3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3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3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3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3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3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3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3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3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3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3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3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3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3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3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3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3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3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3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3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3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3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3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3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3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3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3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3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3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3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3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3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3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3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3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3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3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3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3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3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3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3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3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3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3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3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3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3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3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3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3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3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3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3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3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3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3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3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3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3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3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3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3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3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3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3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3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3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3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3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3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3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3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3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3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3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3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3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3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3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3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3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3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3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3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3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3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3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3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3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3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3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3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3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3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3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3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3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3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3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3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3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3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3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3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3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3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3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3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3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3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3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3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3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3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3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3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3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3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3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3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3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3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3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3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3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3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3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3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3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3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3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3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3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3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3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3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3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3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3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3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3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3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3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3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3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3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3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3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3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3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3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3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3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3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3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3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3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3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3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3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3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3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3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3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3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3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3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3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3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3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3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3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3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3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3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3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3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3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3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3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3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3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3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3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3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3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3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3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3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3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3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3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3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3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3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3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3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3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3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3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3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3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3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3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3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3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3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3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3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3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3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3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3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3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3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3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3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3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3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3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3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3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3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3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3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3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3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3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3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3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3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3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3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3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3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3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3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3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3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3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3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3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3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3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3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3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3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3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3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3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3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3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3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3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3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3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3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3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3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3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3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3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3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3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3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3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3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3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3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3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3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3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3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3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3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3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3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3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3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3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3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3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3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3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3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3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3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3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3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3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3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3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3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3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3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3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3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3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3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3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3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3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3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3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3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3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3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3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3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3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3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3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3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3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3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3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3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3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3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3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3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3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3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3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3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3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3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3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3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3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3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3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3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3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3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3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3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3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3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3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3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3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3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3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3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3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3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3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3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3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3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3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3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3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3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3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3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3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3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3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3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3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3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3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3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3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3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3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3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3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3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3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3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3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3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3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3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3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3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3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3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3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3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3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3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3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3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3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3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3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3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3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3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3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3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3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3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3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3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3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3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3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3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3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3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3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3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3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3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3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3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3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3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3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3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3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3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3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3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3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3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3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3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3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3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3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3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3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3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3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3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3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3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3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3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3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3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3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3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3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3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3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3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3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3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3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3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3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3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3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3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3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3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3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3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3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3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3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3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3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3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3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3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3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3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3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3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3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3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3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3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3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3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3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3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3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3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3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3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3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3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3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3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3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3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3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3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3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3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3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3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3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3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3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3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3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3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3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3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3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3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3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3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3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3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3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3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3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3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3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3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3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3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3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3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3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3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3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3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3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3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3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3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3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3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3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3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3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3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3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3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3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3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3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3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3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3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3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3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3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3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3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3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3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3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3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3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3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3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3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3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3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3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3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3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3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3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3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3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3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3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3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3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3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3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3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3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3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3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3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3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3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3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3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3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3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3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3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3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3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3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3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3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3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3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3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3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3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3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3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3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3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3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3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3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3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3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3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3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3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3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3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3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3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3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3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3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3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3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3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3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3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3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3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3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3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3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3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3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3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3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3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3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3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3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3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3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3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3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3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3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3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3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3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3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3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3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3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3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3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3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3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3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3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3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3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3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3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3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3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3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3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3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3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3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3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3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3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3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3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3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3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3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3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3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3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3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3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3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3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3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3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3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3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3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3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3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3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3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3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3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3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3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3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3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3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3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3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3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3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3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3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3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3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3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3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3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3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3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3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3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3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3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3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3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3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3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3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3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3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3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3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3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3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3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3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3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3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3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3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3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3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3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3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3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3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3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3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3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3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3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3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3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3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3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3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3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3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3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3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3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3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3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3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3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3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3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3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3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3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3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3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3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3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3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3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3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3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3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3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3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3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3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3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3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3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3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3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3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3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3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3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3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3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3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3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3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3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3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3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3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3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3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3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3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3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3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3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3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3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3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3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3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3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3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3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3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3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3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3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3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3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3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3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3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3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3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3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3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3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3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3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3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3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3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3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3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3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3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3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3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3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3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3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3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3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3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3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3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3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3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3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3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3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3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3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3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3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3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3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3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3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3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3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3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3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3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3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3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3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3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3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3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3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3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3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3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3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3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3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3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3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3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3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3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3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3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3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3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3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3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3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3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3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3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3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3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3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3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3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3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3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3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3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3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3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3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3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3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3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3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3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3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3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3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3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3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3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3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3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3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3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3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3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3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3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3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3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3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3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3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3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3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3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3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3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3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3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3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3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3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3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3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3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3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3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3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3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3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3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3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3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3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3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3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3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3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3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3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3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3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3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3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3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3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3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3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3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3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3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3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3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3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3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3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3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3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3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3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3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3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3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3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3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3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3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3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3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3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3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3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3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3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3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3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3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3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3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3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3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3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3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3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3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3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3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3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3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3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3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3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3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3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3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3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3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3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3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3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3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3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3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3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3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3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3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3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3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3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3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3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3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3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3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3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3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3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3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3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3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3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3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3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3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3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3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3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3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3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3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3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3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3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3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3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3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3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3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3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3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3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3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3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3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3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3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3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3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3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3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3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3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3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3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3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3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3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3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3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3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3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3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3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3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3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3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3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3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3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3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3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3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3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3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3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3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3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3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3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3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3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3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3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3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3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3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3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3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3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3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3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3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3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3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3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3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3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3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3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3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3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3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3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3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3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3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3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3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3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3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3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3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3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3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3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3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3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3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3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3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3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3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3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3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3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3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3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3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3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3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3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3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3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3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3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3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3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3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3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3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3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3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3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3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3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3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3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3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3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3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3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3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3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3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3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3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3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3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3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3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3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3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3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3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3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3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3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3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3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3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3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3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3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3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3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3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3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3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3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3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3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3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3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3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3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3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3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3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3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3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3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3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3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3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3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3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3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3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3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3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3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3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3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3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3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3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3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3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3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3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3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3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3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3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3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3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3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3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3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3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3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3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3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3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3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3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3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3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3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3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3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3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3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3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3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3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3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3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3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3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3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3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3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3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3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3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3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3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3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3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3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3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3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3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3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3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3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3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3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3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3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3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3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3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3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3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3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3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3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3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3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3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3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3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3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3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3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3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3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3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3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3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3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3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3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3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3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3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3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3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3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3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3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3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3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3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3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3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3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3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3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3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3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3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3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3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3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3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3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3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3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3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3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3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3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3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3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3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3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3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3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3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3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3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3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3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3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3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3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3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3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3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3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3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3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3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3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3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3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3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3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3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3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3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3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3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3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3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3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3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3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3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3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3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3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3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3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3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3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3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3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3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3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3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3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3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3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3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3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3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3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3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3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3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3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3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3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3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3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3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3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3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3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3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3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3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3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3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3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3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3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3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3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3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3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3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3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3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3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3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3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3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3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3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3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3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3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3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3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3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3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3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3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3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3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3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3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3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3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3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3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3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3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3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3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3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3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3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3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3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3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3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3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3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3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3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3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3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3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3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3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3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3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3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3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3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3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3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3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3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3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3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3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3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3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3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3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3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3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3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3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3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3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3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3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3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3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3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3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3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3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3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3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3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3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3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3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3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3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3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3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3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3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3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3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3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3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3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3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3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3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3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3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3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3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3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3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3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3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3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3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3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3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3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3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3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3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3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3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3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3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3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3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3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3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3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3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3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3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3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3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3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3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3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3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3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3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3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3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3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3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3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3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3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3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3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3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3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3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3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3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3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3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3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3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3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3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3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3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3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3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3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3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3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3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3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3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3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3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3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3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3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3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3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3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3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3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3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3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3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3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3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3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3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3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3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3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3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3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3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3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3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3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3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3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3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3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3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3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3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3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3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3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3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3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3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3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3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3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3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3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3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3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3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3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3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3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3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3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3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3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3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3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3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3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3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3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3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3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3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3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3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3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3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3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3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3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3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3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3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3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3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3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3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3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3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3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3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3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3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3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3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3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3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3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3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3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3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3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3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3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3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3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3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3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3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3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3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3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3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3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3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3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3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3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3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3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3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3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3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3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3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3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3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3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3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3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3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3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3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3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3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3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3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3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3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3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3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3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3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3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3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3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3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3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3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3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3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3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3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3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3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3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3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3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3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3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3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3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3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3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3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3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3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3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3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3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3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3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3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3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3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3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3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3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3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3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3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3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3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3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3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3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3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3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3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3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3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3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3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3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3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3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3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3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3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3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3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3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3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3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3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3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3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3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3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3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3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3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3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3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3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3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3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3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3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3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3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3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3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3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3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3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3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3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3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3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3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3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3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3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3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3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3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3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3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3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3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3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3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3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3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3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3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3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3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3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3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3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3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3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3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3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3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3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3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3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3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3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3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3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3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3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3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3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3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3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3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3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3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3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3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3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3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3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3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3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3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3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3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3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3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3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3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3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3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3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3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3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3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3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3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3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3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3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3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3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3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3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3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3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3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3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3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3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3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3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3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3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3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3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3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3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3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3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3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3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3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3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3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3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3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3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3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3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3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3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3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3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3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3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3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3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3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3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3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3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3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3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3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3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3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3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3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3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3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3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3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3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3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3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3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3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3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3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3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3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3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3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3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3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3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3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3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3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3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3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3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3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3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3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3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3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3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3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3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3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3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3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3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3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3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3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3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3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3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3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3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3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3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3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3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3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3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3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3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3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3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3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3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3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3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3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3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3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3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3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3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3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3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3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3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3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3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3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3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3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3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3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3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3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3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3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3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3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3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3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3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3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3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3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3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3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3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3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3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3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3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3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3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3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3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3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3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3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3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3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3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3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3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3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3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3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3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3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3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3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3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3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3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3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3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3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3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3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3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3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3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3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3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3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3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3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3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3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3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3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3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3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3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3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3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3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3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3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3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3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3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3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3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3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3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3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3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3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3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3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3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3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3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3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3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3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3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3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3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3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3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3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3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3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3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3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3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3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3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3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3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3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3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3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3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3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3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3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3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3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3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3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3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3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3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3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3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3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3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3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3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3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3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3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3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3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3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3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3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3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3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3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3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3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3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3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3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3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3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3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3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3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3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3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3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3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3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3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3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3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3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3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3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3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3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3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3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3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3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3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3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3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3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3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3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3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3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3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3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3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3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3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3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3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3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3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3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3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3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3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3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3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3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3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3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3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3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3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3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3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3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3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3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3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3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3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3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3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3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3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3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3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3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3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3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3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3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3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3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3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3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3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3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3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3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3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3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3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3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3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3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3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3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3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3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3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3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3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3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3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3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3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3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3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3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3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3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3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3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3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3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3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3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3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3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3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3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3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3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3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3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3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3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3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3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3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3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3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3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3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3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3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3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3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3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3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3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3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3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3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3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3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3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3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3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3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3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3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3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3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3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3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3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3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3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3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3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3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3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3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3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3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3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3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3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3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3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3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3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3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3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3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3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3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3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3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3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3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3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3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3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3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3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3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3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3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3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3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3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3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3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3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3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3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3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3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3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3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3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3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3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3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3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3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3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3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3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3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3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3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3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3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3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3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3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3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3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3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3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3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3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3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3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3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3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3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3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3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3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3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3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3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3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3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3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3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3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3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3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3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3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3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3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3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3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3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3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3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3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3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3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3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3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3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3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3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3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3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3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3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3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3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3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3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3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3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3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3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3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3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3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3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3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3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3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3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3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3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3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3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3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3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3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3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3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3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3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3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3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3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3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3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3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3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3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3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3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3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3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3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3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3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3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3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3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3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3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3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3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3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3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3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3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3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3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3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3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3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3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3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3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3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3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3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3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3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3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3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3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3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3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3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3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3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3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3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3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3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3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3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3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3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3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3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3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3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3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3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3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3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3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3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3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3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3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3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3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3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3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3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3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3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3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3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3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3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3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3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3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3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3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3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3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3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3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3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3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3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3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3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3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3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3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3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3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3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3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3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3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3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3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3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3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3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3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3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3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3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3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3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3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3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3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3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3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3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3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3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3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3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3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3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3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3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3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3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3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3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3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3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3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3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3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3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3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3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3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3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3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3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3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3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3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3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3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3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3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3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3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3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3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3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3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3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3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3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3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3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3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3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3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3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3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3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3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3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3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3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3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3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3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3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3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3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3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3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3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3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3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3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3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3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3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3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3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3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3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3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3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3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3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3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3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3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3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3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3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3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3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3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3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3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3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3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3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3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3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3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3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3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3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3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3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3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3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3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3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3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3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3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3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3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3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3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3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3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3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3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3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3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3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3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3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3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3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3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3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3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3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3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3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3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3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3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3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3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3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3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3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3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3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3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3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3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3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3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3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3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3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3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3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3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3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3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3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3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3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3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3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3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3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3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3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3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3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3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3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3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3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3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3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3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3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3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3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3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3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3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3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3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3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3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3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3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3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3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3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3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3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3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3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3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3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3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3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3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3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3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3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3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3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3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3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3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3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3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3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3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3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3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3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3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3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3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3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3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3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3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3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3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3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3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3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3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3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3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3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3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3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3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3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3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3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3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3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3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3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3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3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3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3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3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3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3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3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3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3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3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3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3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3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3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3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3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3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3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3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3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3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3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3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3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3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3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3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3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3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3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3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3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3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3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3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3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3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3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3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3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3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3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3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3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3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3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3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3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3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3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3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3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3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3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3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3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3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3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3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3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3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3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3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3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3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3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3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3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3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3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3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3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3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3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3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3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3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3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3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3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3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3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3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3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3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3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3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3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3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3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3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3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3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3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3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3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3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3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3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3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3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3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3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3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3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3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3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3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3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3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3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3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3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3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3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3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3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3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3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3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3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3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3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3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3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3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3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3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3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3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3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3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3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3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3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3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3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3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3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3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3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3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3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3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3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3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3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3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3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3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3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3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3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3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3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3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3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3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3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3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3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3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3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3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3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3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3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3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3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3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3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3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3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3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3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3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3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3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3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3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3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3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3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3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3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3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3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3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3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3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3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3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3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3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3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3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3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3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3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3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3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3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3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3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3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3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3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3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3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3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3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3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3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3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3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3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3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3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3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3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3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3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3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3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3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3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3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3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3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3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3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3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3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3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3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3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3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3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3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3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3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3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3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3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3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3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3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3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3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3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3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3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3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3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3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3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3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3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3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3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3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3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3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3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3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3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3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3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3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3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3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3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3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3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3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3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3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3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3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3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3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3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3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3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3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3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3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3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3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3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3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3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3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3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3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3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3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3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3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3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3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3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3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3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3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3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3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3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3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3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3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3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3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3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3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3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3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3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3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3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3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3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3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3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3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3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3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3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3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3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3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3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3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3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3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3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3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3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3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3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3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3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3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3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3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3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3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3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3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3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3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3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3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3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3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3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3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3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3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3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3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3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3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3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3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3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3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3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3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3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3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3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3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3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3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3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3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3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3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3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3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3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3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3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3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3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3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3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3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3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3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3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3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3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3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3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3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3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3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3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3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3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3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3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3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3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3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3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3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3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3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3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3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3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3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3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3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3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3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3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3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3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3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3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3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3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3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3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3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3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3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3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3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3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3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3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3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3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3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3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3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3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3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3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3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3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3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3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3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3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3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3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3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3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3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3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3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3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3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3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3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3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3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3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3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3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3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3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3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3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3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3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3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3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3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3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3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3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3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3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3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3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3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3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3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3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3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3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3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3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3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3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3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3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3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3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3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3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3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3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3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3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3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3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3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3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3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3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3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3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3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3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3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3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3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3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3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3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3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3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3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3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3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3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3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3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3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3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3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3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3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3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3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3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3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3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3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3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3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3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3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3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3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3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3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3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3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3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3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3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3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3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3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3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3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3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3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3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3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3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3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3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3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3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3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3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3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3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3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3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3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3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3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3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3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3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3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3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3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3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3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3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3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3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3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3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3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3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3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3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3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3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3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3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3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3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3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3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3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3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3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3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3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3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3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3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3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3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3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3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3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3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3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3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3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3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3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3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3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3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3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3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3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3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3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3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3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3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3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3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3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3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3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3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3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3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3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3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3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3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3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3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3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3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3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3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3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3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3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3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3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3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3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3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3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3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3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3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3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3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3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3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3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3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3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3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3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3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3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3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3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3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3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3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3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3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3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3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3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3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3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3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3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3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3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3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3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3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3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3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3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3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3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3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3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3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3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3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3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3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3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3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3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3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3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3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3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3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3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3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3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3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3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3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3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3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3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3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3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3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3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3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3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3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3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3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3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3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3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3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3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3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3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3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3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3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3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3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3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3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3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3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3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3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3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3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3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3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3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3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3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3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3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3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3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3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3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3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3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3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3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3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3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3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3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3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3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3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3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3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3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3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3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3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3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3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3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3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3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3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3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3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3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3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3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3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3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3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3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3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3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3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3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3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3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3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3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3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3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3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3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3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3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3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3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3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3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3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3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3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3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3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3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3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3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3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3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3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3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3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3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3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3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3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3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3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3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3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3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3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3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3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3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3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3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3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3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3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3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3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3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3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3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3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3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3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3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3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3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3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3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3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3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3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3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3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3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3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3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3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3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3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3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3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3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3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3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3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3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3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3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3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3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3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3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3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3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3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3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3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3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3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3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3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3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3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3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3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3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3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3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3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3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3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3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3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3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3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3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3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3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3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3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3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3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3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3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3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3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3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3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3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3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3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3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3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3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3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3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3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3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3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3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3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3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3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3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3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3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3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3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3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3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3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3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3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3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3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3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3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3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3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3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3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3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3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3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3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3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3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3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3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3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3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3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3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3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3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3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3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3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3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3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3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3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3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3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3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3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3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3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3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3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3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3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3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3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3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3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3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3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3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3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3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3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3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3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3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3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3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3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3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3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3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3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3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3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3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3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3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3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3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3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3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3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3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3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3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3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3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3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3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3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3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3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3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3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3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3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3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3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3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3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3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3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3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3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3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3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3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3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3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3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3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3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3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3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3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3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3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3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3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3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3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3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3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3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3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3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3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3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3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3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3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3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3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3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3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3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3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3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3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3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3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3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3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3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3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3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3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3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3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3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3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3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3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3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3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3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3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3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3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3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3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3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3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3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3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3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3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3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3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3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3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3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3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3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3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3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3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3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3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3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3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3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3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3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3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3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3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3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3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3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3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3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3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3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3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3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3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3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3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3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3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3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3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3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3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3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3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3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3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3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3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3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3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3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3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3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3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3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3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3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3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3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3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3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3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3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3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3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3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3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3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3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3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3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3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3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3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3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3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3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3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3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3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3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3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3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3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3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3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3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3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3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3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3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3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3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3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3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3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3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3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3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3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3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3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3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3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3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3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3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3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3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3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3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3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3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3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3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3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3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3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3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3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3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3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3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3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3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3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3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3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3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3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3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3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3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3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3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3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3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3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3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3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3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3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3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3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3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3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3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3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3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3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3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3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3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3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3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3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3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3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3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3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3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3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3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3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3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3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3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3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3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3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3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3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3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3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3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3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3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3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3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3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3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3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3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3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3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3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3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3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3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3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3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3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3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3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3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3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3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3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3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3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3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3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3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3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3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3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3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3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3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3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3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3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3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3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3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3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3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3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3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3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3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3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3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3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3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3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3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3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3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3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3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3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3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3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3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3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3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3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3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3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3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3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3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3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3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3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3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3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3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3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3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3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3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3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3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3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3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3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3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3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3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3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3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3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3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3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3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3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3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3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3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3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3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3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3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3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3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3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3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3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3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3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3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3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3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3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3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3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3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3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3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3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3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3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3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3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3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3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3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3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3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3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3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3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3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3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3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3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3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3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3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3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3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3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3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3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3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3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3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3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3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3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3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3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3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3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3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3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3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3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3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3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3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3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3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3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3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3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3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3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3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3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3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3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3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3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3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3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3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3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3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3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3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3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3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3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3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3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3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3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3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3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3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3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3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3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3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3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3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3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3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3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3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3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3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3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3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3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3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3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3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3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3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3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3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3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3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3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3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3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3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3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3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3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3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3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3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3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3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3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3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3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3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3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3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3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3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3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3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3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3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3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3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3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3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3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3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3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3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3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3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3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3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3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3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3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3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3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3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3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3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3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3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3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3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3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3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3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3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3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3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3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3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3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3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3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3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3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3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3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3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3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3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3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3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3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3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3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3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3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3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3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3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3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3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3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3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3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3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3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3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3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3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3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3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3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3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3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3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3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3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3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3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3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3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3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3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3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3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3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3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3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3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3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3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3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3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3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3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3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3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3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3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3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3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3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3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3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3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3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3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3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3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3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3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3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3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3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3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3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3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3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3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3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3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3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3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3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3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3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3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3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3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3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3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3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3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3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3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3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3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3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3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3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3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3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3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3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3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3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3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3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3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3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3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3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3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3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3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3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3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3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3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3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3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3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3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3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3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3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3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3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3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3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3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3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3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3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3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3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3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3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3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3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3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3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3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3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3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3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3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3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3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3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3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3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3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3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3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3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3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3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3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3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3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3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3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3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3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3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3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3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3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3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3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3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3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3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3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3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3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3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3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3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3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3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3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3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3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3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3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3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3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3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3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3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3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3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3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3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3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3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3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3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3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3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3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3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3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3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3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3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3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3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3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3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3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3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3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3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3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3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3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3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3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3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3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3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3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3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3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3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3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3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3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3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3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3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3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3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3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3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3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3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3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3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3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3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3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3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3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3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3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3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3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3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3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3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3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3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3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3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3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3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3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3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3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3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3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3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3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3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3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3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3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3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3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3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3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3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3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3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3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3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3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3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3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3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3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3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3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3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3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3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3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3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3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3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3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3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3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3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3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3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3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3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3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3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3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3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3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3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3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3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3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3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3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3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3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3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3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3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3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3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3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3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3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3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3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3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3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3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3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3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3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3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3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3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3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3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3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3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3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3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3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3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3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3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3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3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3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3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3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3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3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3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3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3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3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3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3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3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3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3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3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3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3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3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3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3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3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3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3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3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3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3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3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3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3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3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3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3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3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3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3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3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3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3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3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3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3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3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3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3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3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3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3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3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3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3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3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3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3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3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3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3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3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3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3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3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3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3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3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3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3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3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3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3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3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3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3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3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3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3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3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3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3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3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3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3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3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3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3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3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3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3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3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3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3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3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3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3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3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3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3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3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3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3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3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3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3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3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3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3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3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3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3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3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3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3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3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3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3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3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3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3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3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3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3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3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3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3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3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3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3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3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3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3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3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3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3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3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3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3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3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3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3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3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3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3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3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3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3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3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3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3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3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3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3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3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3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3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3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3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3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3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3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3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3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3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3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3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3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3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3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3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3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3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3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3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3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3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3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3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3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3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3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3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3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3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3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3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3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3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3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3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3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3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3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3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3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3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3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3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3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3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3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3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3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3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3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3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3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3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3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3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3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3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3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3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3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3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3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3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3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3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3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3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3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3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3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3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3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3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3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3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3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3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3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3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3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3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3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3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3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3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3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3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3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3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3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3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3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3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3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3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3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3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3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3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3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3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3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3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3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3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3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3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3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3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3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3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3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3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3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3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3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3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3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3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3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3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3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3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3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3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3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3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3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3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3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3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3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3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3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3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3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3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3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3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3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3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3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3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3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3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3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3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3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3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3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3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3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3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3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3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3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3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3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3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3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3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3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3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3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3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3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3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3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3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3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3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3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3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3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3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3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3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3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3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3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3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3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3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3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3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3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3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3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3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3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3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3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3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3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3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3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3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3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3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3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3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3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3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3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3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3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3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3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3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3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3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3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3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3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3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3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3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3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3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3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3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3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3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3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3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3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3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3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3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3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3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3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3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3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3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3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3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3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3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3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3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3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3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3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3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3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3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3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3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3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3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3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3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3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3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3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3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3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3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3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3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3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3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3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3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3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3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3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3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3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3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3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3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3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3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3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3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3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3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3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3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3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3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3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3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3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3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3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3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3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3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3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3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3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3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3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3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3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3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3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3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3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3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3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3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3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3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3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3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3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3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3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3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3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3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3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3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3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3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3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3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3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3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3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3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3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3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3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3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3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3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3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3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3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3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3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3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3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3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3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3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3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3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3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3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3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3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3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3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3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3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3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3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3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3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3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3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3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3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3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3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3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3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3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3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3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3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3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3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3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3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3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3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3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3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3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3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3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3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3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3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3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3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3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3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3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3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3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3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3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3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3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3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3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3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3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3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3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3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3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3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3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3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3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3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3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3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3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3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3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3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3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3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3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3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3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3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3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3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3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3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3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3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3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3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3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3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3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3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3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3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3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3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3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3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3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3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3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3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3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3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3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3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3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3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3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3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3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3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3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3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3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3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3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3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3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3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3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3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3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3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3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3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3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3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3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3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3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3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3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3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3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3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3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3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3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3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3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3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3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3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3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3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3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3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3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3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3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3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3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3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3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3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3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3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3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3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3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3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3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3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3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3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3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3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3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3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3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3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3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3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3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3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3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3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3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3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3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3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3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3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3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3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3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3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3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3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3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3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3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3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3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3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3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3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3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3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3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3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3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3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3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3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3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3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3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3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3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3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3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3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3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3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3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3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3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3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3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3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3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3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3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3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3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3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3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3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3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3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3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3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3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3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3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3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3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3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3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3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3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3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3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3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3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3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3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3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3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3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3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3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3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3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3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3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3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3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3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3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3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3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3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3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3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3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3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3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3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3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3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3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3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3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3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3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3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3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3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3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3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3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3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3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3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3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3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3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3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3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3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3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3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3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3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3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3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3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3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3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3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3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3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3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3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3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3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3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3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3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3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3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3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3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3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3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3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3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3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3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3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3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3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3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3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3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3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3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3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3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3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3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3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3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3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3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3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3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3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3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3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3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3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3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3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3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3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3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3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3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3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3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3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3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3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3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3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3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3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3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3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3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3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3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3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3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3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3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3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3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3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3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3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3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3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3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3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3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3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3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3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3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3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3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3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3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3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3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3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3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3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3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3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3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3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3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3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3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3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3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3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3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3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3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3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3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3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3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3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3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3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3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3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3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3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3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3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3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3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3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3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3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3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3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3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3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3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3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3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3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3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3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3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3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3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3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3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3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3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3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3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3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3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3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3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3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3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3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3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3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3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3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3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3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3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3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3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3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3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3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3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3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3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3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3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3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3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3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3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3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3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3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3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3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3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3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3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3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3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3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3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3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3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3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3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3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3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3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3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3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3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3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3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3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3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3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3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3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3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3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3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3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3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3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3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3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3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3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3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3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3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3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3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3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3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3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3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3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3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3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3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3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3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3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3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3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3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3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3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3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3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3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3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3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3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3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3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3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3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3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3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3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3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3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3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3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3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3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3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3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3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3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3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3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3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3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3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3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3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3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3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3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3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3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3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3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3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3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3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3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3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3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3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3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3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3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3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3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3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3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3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3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3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3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3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3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3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3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3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3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3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3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3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3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3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3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3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3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3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3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3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3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3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3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3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3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3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3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3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3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3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3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3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3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3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3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3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3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3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3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3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3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3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3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3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3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3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3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3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3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3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3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3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3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3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3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3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3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3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3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3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3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3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3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3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3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3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3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3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3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3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3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3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3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3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3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3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3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3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3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3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3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3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3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3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3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3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3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3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3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3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3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3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3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3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3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3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3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3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3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3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3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3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3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3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3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3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3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3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3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3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3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3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3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3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3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3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3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3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3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3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3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3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3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3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3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3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3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3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3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3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3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3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3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3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3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3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3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3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3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3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3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3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3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3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3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3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3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3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3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3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3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3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3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3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3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3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3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3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3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3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3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3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3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3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3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3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3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3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3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3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3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3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3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3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3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3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3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3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3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3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3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3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3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3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3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3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3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3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3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3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3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3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3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3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3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3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3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3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3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3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3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3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3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3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3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3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3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3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3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3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3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3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3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3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3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3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3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3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3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3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3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3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3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3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3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3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3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3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3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3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3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3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3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3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3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3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3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3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3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3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3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3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3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3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3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3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3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3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3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3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3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3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3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3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3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3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3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3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3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3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3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3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3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3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3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3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3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3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3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3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3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3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3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3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3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3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3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3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3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3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3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3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3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3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3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3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3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3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3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3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3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3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3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3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3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3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3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3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3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3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3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3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3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3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3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3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3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3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3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3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3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3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3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3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3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3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3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3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3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3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3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3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3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3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3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3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3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3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3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3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3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3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3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3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3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3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3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3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3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3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3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3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3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3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3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3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3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3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3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3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3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3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3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3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3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3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3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3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3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3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3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3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3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3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3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3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3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3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3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3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3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3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3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3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3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3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3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3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3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3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3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3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3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3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3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3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3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3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3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3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3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3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3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3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3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3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3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3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3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3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3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3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3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3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3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3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3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3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3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3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3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3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3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3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3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3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3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3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3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3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3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3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3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3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3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3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3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3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3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3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3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3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3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3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3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3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3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3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3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3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3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3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3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3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3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3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3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3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3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3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3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3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3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3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3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3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3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3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3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3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3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3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3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3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3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3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3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3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3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3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3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3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3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3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3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3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3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3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3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3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3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3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3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3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3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3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3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3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3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3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3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3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3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3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3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3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3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3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3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3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3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3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3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3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3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3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3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3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3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3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3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3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3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3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3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3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3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3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3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3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3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3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3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3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3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3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3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3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3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3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3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3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3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3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3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3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3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3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3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3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3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3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3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3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3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3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3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3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3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3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3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3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3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3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3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3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3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3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3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3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3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3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3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3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3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3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3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3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3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3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3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3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3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3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3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3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3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3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3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3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3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3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3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3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3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3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3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3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3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3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3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3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3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3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3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3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3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3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3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3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3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3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3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3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3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3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3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3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3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3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3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3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3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3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3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3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3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3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3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3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3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3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3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3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3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3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3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3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3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3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3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3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3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3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3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3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3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3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3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3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3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3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3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3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3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3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3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3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3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3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3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3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3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3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3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3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3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3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3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3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3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3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3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3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3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3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3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3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3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3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3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3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3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3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3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3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3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3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3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3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3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3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3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3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3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3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3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3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3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3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3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3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3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3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3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3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3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3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3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3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3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3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3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3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3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3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3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3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3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3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3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3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3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3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3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3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3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3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3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3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3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3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3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3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3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3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3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3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3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3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3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3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3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3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3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3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3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3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3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3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3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3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3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3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3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3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3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3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3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3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3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3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3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3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3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3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3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3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3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3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3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3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3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3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3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3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3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3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3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3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3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3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3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3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3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3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3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3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3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3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3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3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3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3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3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3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3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3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3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3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3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3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3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3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3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3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3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3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3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3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3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3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3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3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3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3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3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3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3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3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3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3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3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3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3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3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workbookViewId="0">
      <selection activeCell="E22" sqref="E22"/>
    </sheetView>
  </sheetViews>
  <sheetFormatPr defaultRowHeight="14.4" x14ac:dyDescent="0.3"/>
  <cols>
    <col min="2" max="2" width="12.109375" customWidth="1"/>
    <col min="3" max="3" width="9.109375" bestFit="1" customWidth="1"/>
  </cols>
  <sheetData>
    <row r="2" spans="2:3" ht="18" x14ac:dyDescent="0.35">
      <c r="B2" s="7" t="s">
        <v>66</v>
      </c>
    </row>
    <row r="4" spans="2:3" x14ac:dyDescent="0.3">
      <c r="B4" s="4" t="s">
        <v>3</v>
      </c>
      <c r="C4" t="s">
        <v>63</v>
      </c>
    </row>
    <row r="5" spans="2:3" x14ac:dyDescent="0.3">
      <c r="B5" s="4" t="s">
        <v>2</v>
      </c>
      <c r="C5" t="s">
        <v>63</v>
      </c>
    </row>
    <row r="6" spans="2:3" x14ac:dyDescent="0.3">
      <c r="B6" s="4" t="s">
        <v>65</v>
      </c>
      <c r="C6" t="s">
        <v>63</v>
      </c>
    </row>
    <row r="8" spans="2:3" x14ac:dyDescent="0.3">
      <c r="B8" s="4" t="s">
        <v>4</v>
      </c>
      <c r="C8" t="s">
        <v>62</v>
      </c>
    </row>
    <row r="9" spans="2:3" x14ac:dyDescent="0.3">
      <c r="B9" s="5" t="s">
        <v>22</v>
      </c>
      <c r="C9" s="6">
        <v>615749.03999999969</v>
      </c>
    </row>
    <row r="10" spans="2:3" x14ac:dyDescent="0.3">
      <c r="B10" s="5" t="s">
        <v>19</v>
      </c>
      <c r="C10" s="6">
        <v>498528.37999999989</v>
      </c>
    </row>
    <row r="11" spans="2:3" x14ac:dyDescent="0.3">
      <c r="B11" s="5" t="s">
        <v>40</v>
      </c>
      <c r="C11" s="6">
        <v>432000.77000000043</v>
      </c>
    </row>
    <row r="12" spans="2:3" x14ac:dyDescent="0.3">
      <c r="B12" s="5" t="s">
        <v>12</v>
      </c>
      <c r="C12" s="6">
        <v>413948.80000000016</v>
      </c>
    </row>
    <row r="13" spans="2:3" x14ac:dyDescent="0.3">
      <c r="B13" s="5" t="s">
        <v>45</v>
      </c>
      <c r="C13" s="6">
        <v>168594.34999999989</v>
      </c>
    </row>
    <row r="14" spans="2:3" x14ac:dyDescent="0.3">
      <c r="B14" s="5" t="s">
        <v>14</v>
      </c>
      <c r="C14" s="6">
        <v>163627.85000000009</v>
      </c>
    </row>
    <row r="15" spans="2:3" x14ac:dyDescent="0.3">
      <c r="B15" s="5" t="s">
        <v>26</v>
      </c>
      <c r="C15" s="6">
        <v>129914.10999999999</v>
      </c>
    </row>
    <row r="16" spans="2:3" x14ac:dyDescent="0.3">
      <c r="B16" s="5" t="s">
        <v>57</v>
      </c>
      <c r="C16" s="6">
        <v>102835.2900000001</v>
      </c>
    </row>
    <row r="17" spans="2:3" x14ac:dyDescent="0.3">
      <c r="B17" s="5" t="s">
        <v>64</v>
      </c>
      <c r="C17" s="6">
        <v>2525198.59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workbookViewId="0">
      <selection activeCell="C11" sqref="C11"/>
    </sheetView>
  </sheetViews>
  <sheetFormatPr defaultRowHeight="14.4" x14ac:dyDescent="0.3"/>
  <cols>
    <col min="2" max="2" width="13.6640625" customWidth="1"/>
    <col min="3" max="3" width="9.109375" bestFit="1" customWidth="1"/>
  </cols>
  <sheetData>
    <row r="2" spans="2:3" ht="18" x14ac:dyDescent="0.35">
      <c r="B2" s="7" t="s">
        <v>67</v>
      </c>
    </row>
    <row r="4" spans="2:3" x14ac:dyDescent="0.3">
      <c r="B4" s="4" t="s">
        <v>3</v>
      </c>
      <c r="C4" t="s">
        <v>63</v>
      </c>
    </row>
    <row r="5" spans="2:3" x14ac:dyDescent="0.3">
      <c r="B5" s="4" t="s">
        <v>2</v>
      </c>
      <c r="C5" t="s">
        <v>63</v>
      </c>
    </row>
    <row r="6" spans="2:3" x14ac:dyDescent="0.3">
      <c r="B6" s="4" t="s">
        <v>65</v>
      </c>
      <c r="C6" t="s">
        <v>63</v>
      </c>
    </row>
    <row r="8" spans="2:3" x14ac:dyDescent="0.3">
      <c r="B8" s="4" t="s">
        <v>67</v>
      </c>
      <c r="C8" t="s">
        <v>62</v>
      </c>
    </row>
    <row r="9" spans="2:3" x14ac:dyDescent="0.3">
      <c r="B9" s="5" t="s">
        <v>32</v>
      </c>
      <c r="C9" s="6">
        <v>535248.47999999963</v>
      </c>
    </row>
    <row r="10" spans="2:3" x14ac:dyDescent="0.3">
      <c r="B10" s="5" t="s">
        <v>44</v>
      </c>
      <c r="C10" s="6">
        <v>400691.35000000015</v>
      </c>
    </row>
    <row r="11" spans="2:3" x14ac:dyDescent="0.3">
      <c r="B11" s="5" t="s">
        <v>49</v>
      </c>
      <c r="C11" s="6">
        <v>386889.8199999996</v>
      </c>
    </row>
    <row r="12" spans="2:3" x14ac:dyDescent="0.3">
      <c r="B12" s="5" t="s">
        <v>9</v>
      </c>
      <c r="C12" s="6">
        <v>277958.33000000007</v>
      </c>
    </row>
    <row r="13" spans="2:3" x14ac:dyDescent="0.3">
      <c r="B13" s="5" t="s">
        <v>21</v>
      </c>
      <c r="C13" s="6">
        <v>252670.00999999995</v>
      </c>
    </row>
    <row r="14" spans="2:3" x14ac:dyDescent="0.3">
      <c r="B14" s="5" t="s">
        <v>16</v>
      </c>
      <c r="C14" s="6">
        <v>242486.43000000005</v>
      </c>
    </row>
    <row r="15" spans="2:3" x14ac:dyDescent="0.3">
      <c r="B15" s="5" t="s">
        <v>25</v>
      </c>
      <c r="C15" s="6">
        <v>227542.67999999982</v>
      </c>
    </row>
    <row r="16" spans="2:3" x14ac:dyDescent="0.3">
      <c r="B16" s="5" t="s">
        <v>28</v>
      </c>
      <c r="C16" s="6">
        <v>201711.4899999997</v>
      </c>
    </row>
    <row r="17" spans="2:3" x14ac:dyDescent="0.3">
      <c r="B17" s="5" t="s">
        <v>64</v>
      </c>
      <c r="C17" s="6">
        <v>2525198.5899999989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"/>
  <sheetViews>
    <sheetView showGridLines="0" workbookViewId="0">
      <selection activeCell="B8" sqref="B8"/>
    </sheetView>
  </sheetViews>
  <sheetFormatPr defaultRowHeight="14.4" x14ac:dyDescent="0.3"/>
  <cols>
    <col min="2" max="2" width="19.6640625" customWidth="1"/>
    <col min="3" max="3" width="9.109375" bestFit="1" customWidth="1"/>
  </cols>
  <sheetData>
    <row r="2" spans="2:3" ht="18" x14ac:dyDescent="0.35">
      <c r="B2" s="7" t="s">
        <v>68</v>
      </c>
    </row>
    <row r="4" spans="2:3" x14ac:dyDescent="0.3">
      <c r="B4" s="4" t="s">
        <v>3</v>
      </c>
      <c r="C4" t="s">
        <v>63</v>
      </c>
    </row>
    <row r="5" spans="2:3" x14ac:dyDescent="0.3">
      <c r="B5" s="4" t="s">
        <v>2</v>
      </c>
      <c r="C5" t="s">
        <v>63</v>
      </c>
    </row>
    <row r="6" spans="2:3" x14ac:dyDescent="0.3">
      <c r="B6" s="4" t="s">
        <v>65</v>
      </c>
      <c r="C6" t="s">
        <v>63</v>
      </c>
    </row>
    <row r="8" spans="2:3" x14ac:dyDescent="0.3">
      <c r="B8" s="4" t="s">
        <v>5</v>
      </c>
      <c r="C8" t="s">
        <v>62</v>
      </c>
    </row>
    <row r="9" spans="2:3" x14ac:dyDescent="0.3">
      <c r="B9" s="5" t="s">
        <v>31</v>
      </c>
      <c r="C9" s="6">
        <v>377696</v>
      </c>
    </row>
    <row r="10" spans="2:3" x14ac:dyDescent="0.3">
      <c r="B10" s="5" t="s">
        <v>41</v>
      </c>
      <c r="C10" s="6">
        <v>311674.97999999986</v>
      </c>
    </row>
    <row r="11" spans="2:3" x14ac:dyDescent="0.3">
      <c r="B11" s="5" t="s">
        <v>36</v>
      </c>
      <c r="C11" s="6">
        <v>235969.5</v>
      </c>
    </row>
    <row r="12" spans="2:3" x14ac:dyDescent="0.3">
      <c r="B12" s="5" t="s">
        <v>20</v>
      </c>
      <c r="C12" s="6">
        <v>180763.38000000012</v>
      </c>
    </row>
    <row r="13" spans="2:3" x14ac:dyDescent="0.3">
      <c r="B13" s="5" t="s">
        <v>33</v>
      </c>
      <c r="C13" s="6">
        <v>160646.40000000011</v>
      </c>
    </row>
    <row r="14" spans="2:3" x14ac:dyDescent="0.3">
      <c r="B14" s="5" t="s">
        <v>51</v>
      </c>
      <c r="C14" s="6">
        <v>135170.39999999988</v>
      </c>
    </row>
    <row r="15" spans="2:3" x14ac:dyDescent="0.3">
      <c r="B15" s="5" t="s">
        <v>23</v>
      </c>
      <c r="C15" s="6">
        <v>121474.60000000021</v>
      </c>
    </row>
    <row r="16" spans="2:3" x14ac:dyDescent="0.3">
      <c r="B16" s="5" t="s">
        <v>13</v>
      </c>
      <c r="C16" s="6">
        <v>118132.00000000009</v>
      </c>
    </row>
    <row r="17" spans="2:3" x14ac:dyDescent="0.3">
      <c r="B17" s="5" t="s">
        <v>55</v>
      </c>
      <c r="C17" s="6">
        <v>116578.44000000002</v>
      </c>
    </row>
    <row r="18" spans="2:3" x14ac:dyDescent="0.3">
      <c r="B18" s="5" t="s">
        <v>52</v>
      </c>
      <c r="C18" s="6">
        <v>110044.55000000006</v>
      </c>
    </row>
    <row r="19" spans="2:3" x14ac:dyDescent="0.3">
      <c r="B19" s="5" t="s">
        <v>64</v>
      </c>
      <c r="C19" s="6">
        <v>1868150.2500000002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showGridLines="0" workbookViewId="0">
      <selection activeCell="H26" sqref="H26"/>
    </sheetView>
  </sheetViews>
  <sheetFormatPr defaultRowHeight="14.4" x14ac:dyDescent="0.3"/>
  <cols>
    <col min="2" max="2" width="11.33203125" customWidth="1"/>
    <col min="3" max="3" width="9.109375" bestFit="1" customWidth="1"/>
  </cols>
  <sheetData>
    <row r="2" spans="2:3" ht="18" x14ac:dyDescent="0.35">
      <c r="B2" s="7" t="s">
        <v>69</v>
      </c>
    </row>
    <row r="5" spans="2:3" x14ac:dyDescent="0.3">
      <c r="B5" s="4" t="s">
        <v>2</v>
      </c>
      <c r="C5" t="s">
        <v>63</v>
      </c>
    </row>
    <row r="6" spans="2:3" x14ac:dyDescent="0.3">
      <c r="B6" s="4" t="s">
        <v>65</v>
      </c>
      <c r="C6" t="s">
        <v>63</v>
      </c>
    </row>
    <row r="8" spans="2:3" x14ac:dyDescent="0.3">
      <c r="B8" s="4" t="s">
        <v>3</v>
      </c>
      <c r="C8" t="s">
        <v>62</v>
      </c>
    </row>
    <row r="9" spans="2:3" x14ac:dyDescent="0.3">
      <c r="B9" s="5" t="s">
        <v>35</v>
      </c>
      <c r="C9" s="6">
        <v>878840.42000000156</v>
      </c>
    </row>
    <row r="10" spans="2:3" x14ac:dyDescent="0.3">
      <c r="B10" s="5" t="s">
        <v>18</v>
      </c>
      <c r="C10" s="6">
        <v>602186.62000000116</v>
      </c>
    </row>
    <row r="11" spans="2:3" x14ac:dyDescent="0.3">
      <c r="B11" s="5" t="s">
        <v>30</v>
      </c>
      <c r="C11" s="6">
        <v>465395.52000000019</v>
      </c>
    </row>
    <row r="12" spans="2:3" x14ac:dyDescent="0.3">
      <c r="B12" s="5" t="s">
        <v>11</v>
      </c>
      <c r="C12" s="6">
        <v>578776.03000000026</v>
      </c>
    </row>
    <row r="13" spans="2:3" x14ac:dyDescent="0.3">
      <c r="B13" s="5" t="s">
        <v>64</v>
      </c>
      <c r="C13" s="6">
        <v>2525198.5900000036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5"/>
  <sheetViews>
    <sheetView showGridLines="0" workbookViewId="0">
      <selection activeCell="I26" sqref="I26"/>
    </sheetView>
  </sheetViews>
  <sheetFormatPr defaultRowHeight="14.4" x14ac:dyDescent="0.3"/>
  <cols>
    <col min="2" max="2" width="11.33203125" customWidth="1"/>
    <col min="3" max="3" width="9.109375" bestFit="1" customWidth="1"/>
  </cols>
  <sheetData>
    <row r="2" spans="2:3" ht="18" x14ac:dyDescent="0.35">
      <c r="B2" s="7" t="s">
        <v>70</v>
      </c>
    </row>
    <row r="5" spans="2:3" x14ac:dyDescent="0.3">
      <c r="B5" s="4" t="s">
        <v>2</v>
      </c>
      <c r="C5" t="s">
        <v>63</v>
      </c>
    </row>
    <row r="6" spans="2:3" x14ac:dyDescent="0.3">
      <c r="B6" s="4" t="s">
        <v>3</v>
      </c>
      <c r="C6" t="s">
        <v>63</v>
      </c>
    </row>
    <row r="8" spans="2:3" x14ac:dyDescent="0.3">
      <c r="B8" s="4" t="s">
        <v>71</v>
      </c>
      <c r="C8" t="s">
        <v>62</v>
      </c>
    </row>
    <row r="9" spans="2:3" x14ac:dyDescent="0.3">
      <c r="B9" s="5" t="s">
        <v>84</v>
      </c>
      <c r="C9" s="6"/>
    </row>
    <row r="10" spans="2:3" x14ac:dyDescent="0.3">
      <c r="B10" s="8" t="s">
        <v>72</v>
      </c>
      <c r="C10" s="6">
        <v>46320.710000000043</v>
      </c>
    </row>
    <row r="11" spans="2:3" x14ac:dyDescent="0.3">
      <c r="B11" s="8" t="s">
        <v>73</v>
      </c>
      <c r="C11" s="6">
        <v>175277.03999999995</v>
      </c>
    </row>
    <row r="12" spans="2:3" x14ac:dyDescent="0.3">
      <c r="B12" s="8" t="s">
        <v>74</v>
      </c>
      <c r="C12" s="6">
        <v>227130.08000000013</v>
      </c>
    </row>
    <row r="13" spans="2:3" x14ac:dyDescent="0.3">
      <c r="B13" s="8" t="s">
        <v>75</v>
      </c>
      <c r="C13" s="6">
        <v>156139.87999999992</v>
      </c>
    </row>
    <row r="14" spans="2:3" x14ac:dyDescent="0.3">
      <c r="B14" s="8" t="s">
        <v>76</v>
      </c>
      <c r="C14" s="6">
        <v>82178.210000000065</v>
      </c>
    </row>
    <row r="15" spans="2:3" x14ac:dyDescent="0.3">
      <c r="B15" s="8" t="s">
        <v>77</v>
      </c>
      <c r="C15" s="6">
        <v>49556.599999999991</v>
      </c>
    </row>
    <row r="16" spans="2:3" x14ac:dyDescent="0.3">
      <c r="B16" s="8" t="s">
        <v>78</v>
      </c>
      <c r="C16" s="6">
        <v>70469.81</v>
      </c>
    </row>
    <row r="17" spans="2:3" x14ac:dyDescent="0.3">
      <c r="B17" s="8" t="s">
        <v>79</v>
      </c>
      <c r="C17" s="6">
        <v>38133.089999999997</v>
      </c>
    </row>
    <row r="18" spans="2:3" x14ac:dyDescent="0.3">
      <c r="B18" s="8" t="s">
        <v>80</v>
      </c>
      <c r="C18" s="6">
        <v>73403.069999999978</v>
      </c>
    </row>
    <row r="19" spans="2:3" x14ac:dyDescent="0.3">
      <c r="B19" s="8" t="s">
        <v>81</v>
      </c>
      <c r="C19" s="6">
        <v>83397.830000000075</v>
      </c>
    </row>
    <row r="20" spans="2:3" x14ac:dyDescent="0.3">
      <c r="B20" s="8" t="s">
        <v>82</v>
      </c>
      <c r="C20" s="6">
        <v>51110.390000000021</v>
      </c>
    </row>
    <row r="21" spans="2:3" x14ac:dyDescent="0.3">
      <c r="B21" s="8" t="s">
        <v>83</v>
      </c>
      <c r="C21" s="6">
        <v>43757.50999999998</v>
      </c>
    </row>
    <row r="22" spans="2:3" x14ac:dyDescent="0.3">
      <c r="B22" s="5" t="s">
        <v>85</v>
      </c>
      <c r="C22" s="6"/>
    </row>
    <row r="23" spans="2:3" x14ac:dyDescent="0.3">
      <c r="B23" s="8" t="s">
        <v>72</v>
      </c>
      <c r="C23" s="6">
        <v>237066.69000000047</v>
      </c>
    </row>
    <row r="24" spans="2:3" x14ac:dyDescent="0.3">
      <c r="B24" s="8" t="s">
        <v>73</v>
      </c>
      <c r="C24" s="6">
        <v>249277.04000000012</v>
      </c>
    </row>
    <row r="25" spans="2:3" x14ac:dyDescent="0.3">
      <c r="B25" s="8" t="s">
        <v>74</v>
      </c>
      <c r="C25" s="6">
        <v>134671.68000000011</v>
      </c>
    </row>
    <row r="26" spans="2:3" x14ac:dyDescent="0.3">
      <c r="B26" s="8" t="s">
        <v>75</v>
      </c>
      <c r="C26" s="6">
        <v>51457.04999999993</v>
      </c>
    </row>
    <row r="27" spans="2:3" x14ac:dyDescent="0.3">
      <c r="B27" s="8" t="s">
        <v>76</v>
      </c>
      <c r="C27" s="6">
        <v>95067.969999999972</v>
      </c>
    </row>
    <row r="28" spans="2:3" x14ac:dyDescent="0.3">
      <c r="B28" s="8" t="s">
        <v>77</v>
      </c>
      <c r="C28" s="6">
        <v>116597.19000000002</v>
      </c>
    </row>
    <row r="29" spans="2:3" x14ac:dyDescent="0.3">
      <c r="B29" s="8" t="s">
        <v>78</v>
      </c>
      <c r="C29" s="6">
        <v>84180.749999999971</v>
      </c>
    </row>
    <row r="30" spans="2:3" x14ac:dyDescent="0.3">
      <c r="B30" s="8" t="s">
        <v>79</v>
      </c>
      <c r="C30" s="6">
        <v>155085.78000000012</v>
      </c>
    </row>
    <row r="31" spans="2:3" x14ac:dyDescent="0.3">
      <c r="B31" s="8" t="s">
        <v>80</v>
      </c>
      <c r="C31" s="6">
        <v>88170.950000000099</v>
      </c>
    </row>
    <row r="32" spans="2:3" x14ac:dyDescent="0.3">
      <c r="B32" s="8" t="s">
        <v>81</v>
      </c>
      <c r="C32" s="6">
        <v>112420.11999999995</v>
      </c>
    </row>
    <row r="33" spans="2:3" x14ac:dyDescent="0.3">
      <c r="B33" s="8" t="s">
        <v>82</v>
      </c>
      <c r="C33" s="6">
        <v>57748.030000000013</v>
      </c>
    </row>
    <row r="34" spans="2:3" x14ac:dyDescent="0.3">
      <c r="B34" s="8" t="s">
        <v>83</v>
      </c>
      <c r="C34" s="6">
        <v>46581.120000000024</v>
      </c>
    </row>
    <row r="35" spans="2:3" x14ac:dyDescent="0.3">
      <c r="B35" s="5" t="s">
        <v>64</v>
      </c>
      <c r="C35" s="6">
        <v>2525198.5900000008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4"/>
  <sheetViews>
    <sheetView showGridLines="0" topLeftCell="A2" workbookViewId="0">
      <selection activeCell="J18" sqref="J18"/>
    </sheetView>
  </sheetViews>
  <sheetFormatPr defaultRowHeight="14.4" x14ac:dyDescent="0.3"/>
  <cols>
    <col min="2" max="2" width="14.33203125" customWidth="1"/>
    <col min="3" max="3" width="10.33203125" bestFit="1" customWidth="1"/>
    <col min="4" max="4" width="9.109375" bestFit="1" customWidth="1"/>
    <col min="6" max="6" width="10.33203125" bestFit="1" customWidth="1"/>
    <col min="9" max="9" width="11.5546875" bestFit="1" customWidth="1"/>
    <col min="10" max="10" width="14.88671875" bestFit="1" customWidth="1"/>
  </cols>
  <sheetData>
    <row r="2" spans="2:10" ht="18" x14ac:dyDescent="0.35">
      <c r="B2" s="7" t="s">
        <v>86</v>
      </c>
    </row>
    <row r="6" spans="2:10" x14ac:dyDescent="0.3">
      <c r="B6" s="4" t="s">
        <v>3</v>
      </c>
      <c r="C6" t="s">
        <v>63</v>
      </c>
      <c r="F6" t="s">
        <v>2</v>
      </c>
      <c r="G6" t="s">
        <v>89</v>
      </c>
      <c r="H6" t="s">
        <v>90</v>
      </c>
      <c r="I6" t="s">
        <v>87</v>
      </c>
      <c r="J6" t="s">
        <v>88</v>
      </c>
    </row>
    <row r="7" spans="2:10" x14ac:dyDescent="0.3">
      <c r="F7" t="s">
        <v>50</v>
      </c>
      <c r="G7">
        <v>80</v>
      </c>
      <c r="H7">
        <v>65</v>
      </c>
      <c r="I7" s="9">
        <f>SUMIF(C:C,УТ_Данные_карты[[#This Row],[Город]],D:D)</f>
        <v>744810.89999999898</v>
      </c>
      <c r="J7" t="str">
        <f>УТ_Данные_карты[[#This Row],[Город]] &amp; CHAR(10) &amp; IF(УТ_Данные_карты[[#This Row],[Значение]]&gt;=400000,TEXT(УТ_Данные_карты[[#This Row],[Значение]],"# ##0,00  \ M"), IF(УТ_Данные_карты[[#This Row],[Значение]]&gt;=1000,TEXT(УТ_Данные_карты[[#This Row],[Значение]],"0 \ K"), TEXT(УТ_Данные_карты[[#This Row],[Значение]], "0")))</f>
        <v>Берлин
0,74 M</v>
      </c>
    </row>
    <row r="8" spans="2:10" x14ac:dyDescent="0.3">
      <c r="B8" s="4" t="s">
        <v>65</v>
      </c>
      <c r="C8" s="4" t="s">
        <v>2</v>
      </c>
      <c r="D8" t="s">
        <v>62</v>
      </c>
      <c r="F8" t="s">
        <v>48</v>
      </c>
      <c r="G8">
        <v>33</v>
      </c>
      <c r="H8">
        <v>75</v>
      </c>
      <c r="I8" s="9">
        <f>SUMIF(C:C,УТ_Данные_карты[[#This Row],[Город]],D:D)</f>
        <v>126960.93</v>
      </c>
      <c r="J8" t="str">
        <f>УТ_Данные_карты[[#This Row],[Город]] &amp; CHAR(10) &amp; IF(УТ_Данные_карты[[#This Row],[Значение]]&gt;=400000,TEXT(УТ_Данные_карты[[#This Row],[Значение]],"# ##0,00  \ M"), IF(УТ_Данные_карты[[#This Row],[Значение]]&gt;=1000,TEXT(УТ_Данные_карты[[#This Row],[Значение]],"0 \ K"), TEXT(УТ_Данные_карты[[#This Row],[Значение]], "0")))</f>
        <v>Бремен
127 K</v>
      </c>
    </row>
    <row r="9" spans="2:10" x14ac:dyDescent="0.3">
      <c r="B9" t="s">
        <v>84</v>
      </c>
      <c r="C9" t="s">
        <v>50</v>
      </c>
      <c r="D9" s="6">
        <v>318621.26999999973</v>
      </c>
      <c r="F9" t="s">
        <v>10</v>
      </c>
      <c r="G9">
        <v>50</v>
      </c>
      <c r="H9">
        <v>80</v>
      </c>
      <c r="I9" s="9">
        <f>SUMIF(C:C,УТ_Данные_карты[[#This Row],[Город]],D:D)</f>
        <v>451815.10000000009</v>
      </c>
      <c r="J9" t="str">
        <f>УТ_Данные_карты[[#This Row],[Город]] &amp; CHAR(10) &amp; IF(УТ_Данные_карты[[#This Row],[Значение]]&gt;=400000,TEXT(УТ_Данные_карты[[#This Row],[Значение]],"# ##0,00  \ M"), IF(УТ_Данные_карты[[#This Row],[Значение]]&gt;=1000,TEXT(УТ_Данные_карты[[#This Row],[Значение]],"0 \ K"), TEXT(УТ_Данные_карты[[#This Row],[Значение]], "0")))</f>
        <v>Гамбург
0,45 M</v>
      </c>
    </row>
    <row r="10" spans="2:10" x14ac:dyDescent="0.3">
      <c r="B10" t="s">
        <v>84</v>
      </c>
      <c r="C10" t="s">
        <v>48</v>
      </c>
      <c r="D10" s="6">
        <v>57422.090000000033</v>
      </c>
      <c r="F10" t="s">
        <v>34</v>
      </c>
      <c r="G10">
        <v>80</v>
      </c>
      <c r="H10">
        <v>50</v>
      </c>
      <c r="I10" s="9">
        <f>SUMIF(C:C,УТ_Данные_карты[[#This Row],[Город]],D:D)</f>
        <v>134029.52000000005</v>
      </c>
      <c r="J10" t="str">
        <f>УТ_Данные_карты[[#This Row],[Город]] &amp; CHAR(10) &amp; IF(УТ_Данные_карты[[#This Row],[Значение]]&gt;=400000,TEXT(УТ_Данные_карты[[#This Row],[Значение]],"# ##0,00  \ M"), IF(УТ_Данные_карты[[#This Row],[Значение]]&gt;=1000,TEXT(УТ_Данные_карты[[#This Row],[Значение]],"0 \ K"), TEXT(УТ_Данные_карты[[#This Row],[Значение]], "0")))</f>
        <v>Дрезден
134 K</v>
      </c>
    </row>
    <row r="11" spans="2:10" x14ac:dyDescent="0.3">
      <c r="B11" t="s">
        <v>84</v>
      </c>
      <c r="C11" t="s">
        <v>10</v>
      </c>
      <c r="D11" s="6">
        <v>206794.49000000014</v>
      </c>
      <c r="F11" t="s">
        <v>42</v>
      </c>
      <c r="G11">
        <v>12</v>
      </c>
      <c r="H11">
        <v>50</v>
      </c>
      <c r="I11" s="9">
        <f>SUMIF(C:C,УТ_Данные_карты[[#This Row],[Город]],D:D)</f>
        <v>272860.49</v>
      </c>
      <c r="J11" t="str">
        <f>УТ_Данные_карты[[#This Row],[Город]] &amp; CHAR(10) &amp; IF(УТ_Данные_карты[[#This Row],[Значение]]&gt;=400000,TEXT(УТ_Данные_карты[[#This Row],[Значение]],"# ##0,00  \ M"), IF(УТ_Данные_карты[[#This Row],[Значение]]&gt;=1000,TEXT(УТ_Данные_карты[[#This Row],[Значение]],"0 \ K"), TEXT(УТ_Данные_карты[[#This Row],[Значение]], "0")))</f>
        <v>Кёльн
273 K</v>
      </c>
    </row>
    <row r="12" spans="2:10" x14ac:dyDescent="0.3">
      <c r="B12" t="s">
        <v>84</v>
      </c>
      <c r="C12" t="s">
        <v>34</v>
      </c>
      <c r="D12" s="6">
        <v>44482.890000000014</v>
      </c>
      <c r="F12" t="s">
        <v>38</v>
      </c>
      <c r="G12">
        <v>60</v>
      </c>
      <c r="H12">
        <v>15</v>
      </c>
      <c r="I12" s="9">
        <f>SUMIF(C:C,УТ_Данные_карты[[#This Row],[Город]],D:D)</f>
        <v>326984.1399999999</v>
      </c>
      <c r="J12" t="str">
        <f>УТ_Данные_карты[[#This Row],[Город]] &amp; CHAR(10) &amp; IF(УТ_Данные_карты[[#This Row],[Значение]]&gt;=400000,TEXT(УТ_Данные_карты[[#This Row],[Значение]],"# ##0,00  \ M"), IF(УТ_Данные_карты[[#This Row],[Значение]]&gt;=1000,TEXT(УТ_Данные_карты[[#This Row],[Значение]],"0 \ K"), TEXT(УТ_Данные_карты[[#This Row],[Значение]], "0")))</f>
        <v>Мюнхен
327 K</v>
      </c>
    </row>
    <row r="13" spans="2:10" x14ac:dyDescent="0.3">
      <c r="B13" t="s">
        <v>84</v>
      </c>
      <c r="C13" t="s">
        <v>42</v>
      </c>
      <c r="D13" s="6">
        <v>114551.51999999999</v>
      </c>
      <c r="F13" t="s">
        <v>29</v>
      </c>
      <c r="G13">
        <v>30</v>
      </c>
      <c r="H13">
        <v>40</v>
      </c>
      <c r="I13" s="9">
        <f>SUMIF(C:C,УТ_Данные_карты[[#This Row],[Город]],D:D)</f>
        <v>192535.03000000009</v>
      </c>
      <c r="J13" t="str">
        <f>УТ_Данные_карты[[#This Row],[Город]] &amp; CHAR(10) &amp; IF(УТ_Данные_карты[[#This Row],[Значение]]&gt;=400000,TEXT(УТ_Данные_карты[[#This Row],[Значение]],"# ##0,00  \ M"), IF(УТ_Данные_карты[[#This Row],[Значение]]&gt;=1000,TEXT(УТ_Данные_карты[[#This Row],[Значение]],"0 \ K"), TEXT(УТ_Данные_карты[[#This Row],[Значение]], "0")))</f>
        <v>Франкфурт
193 K</v>
      </c>
    </row>
    <row r="14" spans="2:10" x14ac:dyDescent="0.3">
      <c r="B14" t="s">
        <v>84</v>
      </c>
      <c r="C14" t="s">
        <v>38</v>
      </c>
      <c r="D14" s="6">
        <v>151733.49999999994</v>
      </c>
      <c r="F14" t="s">
        <v>17</v>
      </c>
      <c r="G14">
        <v>30</v>
      </c>
      <c r="H14">
        <v>20</v>
      </c>
      <c r="I14" s="9">
        <f>SUMIF(C:C,УТ_Данные_карты[[#This Row],[Город]],D:D)</f>
        <v>275202.47999999986</v>
      </c>
      <c r="J14" t="str">
        <f>УТ_Данные_карты[[#This Row],[Город]] &amp; CHAR(10) &amp; IF(УТ_Данные_карты[[#This Row],[Значение]]&gt;=400000,TEXT(УТ_Данные_карты[[#This Row],[Значение]],"# ##0,00  \ M"), IF(УТ_Данные_карты[[#This Row],[Значение]]&gt;=1000,TEXT(УТ_Данные_карты[[#This Row],[Значение]],"0 \ K"), TEXT(УТ_Данные_карты[[#This Row],[Значение]], "0")))</f>
        <v>Штутгарт
275 K</v>
      </c>
    </row>
    <row r="15" spans="2:10" x14ac:dyDescent="0.3">
      <c r="B15" t="s">
        <v>84</v>
      </c>
      <c r="C15" t="s">
        <v>29</v>
      </c>
      <c r="D15" s="6">
        <v>61180.490000000005</v>
      </c>
    </row>
    <row r="16" spans="2:10" x14ac:dyDescent="0.3">
      <c r="B16" t="s">
        <v>84</v>
      </c>
      <c r="C16" t="s">
        <v>17</v>
      </c>
      <c r="D16" s="6">
        <v>142087.96999999988</v>
      </c>
    </row>
    <row r="17" spans="2:4" x14ac:dyDescent="0.3">
      <c r="B17" t="s">
        <v>85</v>
      </c>
      <c r="C17" t="s">
        <v>50</v>
      </c>
      <c r="D17" s="6">
        <v>426189.62999999931</v>
      </c>
    </row>
    <row r="18" spans="2:4" x14ac:dyDescent="0.3">
      <c r="B18" t="s">
        <v>85</v>
      </c>
      <c r="C18" t="s">
        <v>48</v>
      </c>
      <c r="D18" s="6">
        <v>69538.839999999967</v>
      </c>
    </row>
    <row r="19" spans="2:4" x14ac:dyDescent="0.3">
      <c r="B19" t="s">
        <v>85</v>
      </c>
      <c r="C19" t="s">
        <v>10</v>
      </c>
      <c r="D19" s="6">
        <v>245020.60999999993</v>
      </c>
    </row>
    <row r="20" spans="2:4" x14ac:dyDescent="0.3">
      <c r="B20" t="s">
        <v>85</v>
      </c>
      <c r="C20" t="s">
        <v>34</v>
      </c>
      <c r="D20" s="6">
        <v>89546.630000000034</v>
      </c>
    </row>
    <row r="21" spans="2:4" x14ac:dyDescent="0.3">
      <c r="B21" t="s">
        <v>85</v>
      </c>
      <c r="C21" t="s">
        <v>42</v>
      </c>
      <c r="D21" s="6">
        <v>158308.97</v>
      </c>
    </row>
    <row r="22" spans="2:4" x14ac:dyDescent="0.3">
      <c r="B22" t="s">
        <v>85</v>
      </c>
      <c r="C22" t="s">
        <v>38</v>
      </c>
      <c r="D22" s="6">
        <v>175250.63999999998</v>
      </c>
    </row>
    <row r="23" spans="2:4" x14ac:dyDescent="0.3">
      <c r="B23" t="s">
        <v>85</v>
      </c>
      <c r="C23" t="s">
        <v>29</v>
      </c>
      <c r="D23" s="6">
        <v>131354.54000000007</v>
      </c>
    </row>
    <row r="24" spans="2:4" x14ac:dyDescent="0.3">
      <c r="B24" t="s">
        <v>85</v>
      </c>
      <c r="C24" t="s">
        <v>17</v>
      </c>
      <c r="D24" s="6">
        <v>133114.50999999995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60" zoomScaleNormal="60" workbookViewId="0">
      <selection activeCell="F46" sqref="F46"/>
    </sheetView>
  </sheetViews>
  <sheetFormatPr defaultRowHeight="14.4" x14ac:dyDescent="0.3"/>
  <cols>
    <col min="1" max="1" width="8.88671875" style="10"/>
    <col min="2" max="2" width="12.109375" style="10" customWidth="1"/>
    <col min="3" max="16384" width="8.88671875" style="10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315"/>
  <sheetViews>
    <sheetView workbookViewId="0"/>
  </sheetViews>
  <sheetFormatPr defaultRowHeight="14.4" x14ac:dyDescent="0.3"/>
  <cols>
    <col min="2" max="2" width="10.109375" bestFit="1" customWidth="1"/>
    <col min="3" max="3" width="14.6640625" bestFit="1" customWidth="1"/>
    <col min="4" max="4" width="11" bestFit="1" customWidth="1"/>
    <col min="5" max="5" width="7.44140625" bestFit="1" customWidth="1"/>
    <col min="6" max="6" width="12" bestFit="1" customWidth="1"/>
    <col min="7" max="7" width="20.6640625" bestFit="1" customWidth="1"/>
    <col min="8" max="8" width="14" bestFit="1" customWidth="1"/>
    <col min="9" max="9" width="11.5546875" bestFit="1" customWidth="1"/>
    <col min="10" max="10" width="8.6640625" bestFit="1" customWidth="1"/>
  </cols>
  <sheetData>
    <row r="2" spans="2:10" x14ac:dyDescent="0.3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3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3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3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3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3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3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3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3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3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3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3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3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3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3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3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3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3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3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3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3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3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3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3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3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3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3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3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3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3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3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3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3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3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3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3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3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3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3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3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3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3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3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3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3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3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3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3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3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3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3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3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3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3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3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3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3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3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3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3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3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3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3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3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3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3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3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3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3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3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3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3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3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3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3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3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3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3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3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3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3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3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3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3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3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3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3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3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3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3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3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3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3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3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3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3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3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3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3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3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3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3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3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3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3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3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3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3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3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3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3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3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3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3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3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3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3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3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3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3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3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3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3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3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3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3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3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3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3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3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3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3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3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3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3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3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3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3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3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3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3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3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3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3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3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3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3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3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3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3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3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3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3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3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3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3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3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3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3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3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3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3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3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3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3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3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3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3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3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3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3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3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3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3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3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3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3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3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3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3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3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3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3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3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3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3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3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3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3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3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3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3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3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3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3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3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3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3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3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3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3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3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3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3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3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3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3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3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3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3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3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3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3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3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3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3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3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3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3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3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3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3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3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3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3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3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3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3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3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3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3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3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3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3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3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3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3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3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3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3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3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3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3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3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3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3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3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3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3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3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3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3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3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3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3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3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3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3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3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3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3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3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3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3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3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3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3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3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3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3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3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3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3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3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3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3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3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3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3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3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3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3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3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3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3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3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3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3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3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3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3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3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3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3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3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3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3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3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3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3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3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3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3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3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3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3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3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3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3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3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3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3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3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3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3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3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3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3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3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3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3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3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3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3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3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3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3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3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3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3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3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3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3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3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3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3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3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3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3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3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3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3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3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3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3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3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3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3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3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3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3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3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3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3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3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3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3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3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3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3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3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3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3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3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3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3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3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3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3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3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3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3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3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3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3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3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3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3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3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3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3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3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3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3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3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3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3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3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3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3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3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3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3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3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3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3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3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3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3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3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3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3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3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3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3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3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3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3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3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3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3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3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3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3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3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3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3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3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3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3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3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3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3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3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3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3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3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3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3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3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3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3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3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3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3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3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3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3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3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3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3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3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3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3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3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3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3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3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3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3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3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3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3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3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3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3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3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3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3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3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3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3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3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3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3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3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3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3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3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3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3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3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3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3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3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3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3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3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3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3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3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3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3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3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3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3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3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3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3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3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3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3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3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3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3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3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3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3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3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3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3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3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3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3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3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3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3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3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3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3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3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3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3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3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3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3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3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3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3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3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3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3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3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3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3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3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3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3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3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3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3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3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3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3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3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3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3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3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3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3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3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3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3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3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3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3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3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3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3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3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3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3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3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3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3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3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3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3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3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3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3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3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3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3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3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3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3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3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3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3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3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3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3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3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3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3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3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3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3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3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3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3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3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3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3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3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3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3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3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3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3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3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3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3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3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3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3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3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3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3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3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3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3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3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3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3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3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3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3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3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3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3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3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3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3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3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3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3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3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3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3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3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3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3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3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3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3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3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3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3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3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3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3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3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3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3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3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3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3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3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3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3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3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3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3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3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3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3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3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3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3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3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3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3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3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3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3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3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3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3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3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3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3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3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3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3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3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3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3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3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3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3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3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3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3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3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3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3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3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3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3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3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3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3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3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3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3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3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3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3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3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3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3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3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3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3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3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3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3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3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3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3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3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3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3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3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3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3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3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3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3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3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3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3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3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3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3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3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3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3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3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3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3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3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3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3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3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3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3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3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3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3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3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3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3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3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3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3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3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3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3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3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3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3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3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3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3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3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3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3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3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3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3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3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3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3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3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3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3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3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3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3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3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3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3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3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3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3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3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3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3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3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3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3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3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3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3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3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3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3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3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3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3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3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3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3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3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3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3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3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3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3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3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3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3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3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3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3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3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3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3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3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3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3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3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3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3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3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3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3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3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3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3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3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3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3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3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3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3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3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3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3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3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3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3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3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3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3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3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3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3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3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3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3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3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3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3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3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3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3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3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3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3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3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3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3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3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3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3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3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3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3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3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3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3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3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3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3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3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3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3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3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3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3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3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3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3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3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3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3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3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3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3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3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3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3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3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3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3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3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3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3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3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3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3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3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3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3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3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3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3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3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3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3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3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3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3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3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3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3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3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3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3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3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3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3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3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3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3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3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3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3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3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3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3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3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3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3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3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3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3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3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3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3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3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3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3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3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3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3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3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3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3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3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3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3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3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3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3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3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3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3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3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3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3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3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3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3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3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3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3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3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3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3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3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3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3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3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3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3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3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3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3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3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3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3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3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3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3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3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3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3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3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3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3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3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3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3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3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3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3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3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3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3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3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3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3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3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3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3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3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3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3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3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3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3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3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3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3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3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3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3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3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3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3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3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3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3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3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3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3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3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3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3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3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3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3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3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3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3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3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3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3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3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3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3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3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3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3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3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3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3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3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3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3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3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3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3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3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3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3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3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3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3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3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3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3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3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3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3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3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3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3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3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3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3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3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3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3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3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3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3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3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3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3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3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3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3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3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3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3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3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3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3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3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3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3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3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3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3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3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3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3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3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3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3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3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3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3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3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3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3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3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3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3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3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3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3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3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3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3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3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3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3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3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3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3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3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3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3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3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3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3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3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3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3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3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3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3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3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3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3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3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3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3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3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3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3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3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3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3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3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3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3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3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3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3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3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3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3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3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3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3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3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3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3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3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3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3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3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3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3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3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3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3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3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3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3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3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3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3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3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3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3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3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3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3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3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3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3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3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3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3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3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3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3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3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3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3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3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3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3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3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3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3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3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3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3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3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3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3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3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3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3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3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3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3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3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3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3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3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3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3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3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3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3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3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3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3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3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3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3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3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3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3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3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3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3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3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3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3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3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3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3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3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3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3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3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3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3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3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3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3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3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3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3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3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3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3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3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3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3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3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3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3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3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3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3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3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3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3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3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3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3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3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3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3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3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3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3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3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3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3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3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3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3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3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3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3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3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3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3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3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3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3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3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3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3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3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3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3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3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3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3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3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3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3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3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3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3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3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3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3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3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3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3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3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3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3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3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3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3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3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3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3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3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3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3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3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3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3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3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3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3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3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3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3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3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3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3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3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3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3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3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3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3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3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3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3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3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3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3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3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3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3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3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3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3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3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3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3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3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3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3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3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3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3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3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3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3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3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3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3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3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3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3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3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3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3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3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3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3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3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3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3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3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3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3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3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3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3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3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3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3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3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3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3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3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3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3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3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3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3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3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3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3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3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3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3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3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3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3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3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3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3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3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3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3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3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3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3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3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3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3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3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3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3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3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3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3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3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3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3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3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3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3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3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3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3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3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3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3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3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3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3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3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3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3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3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3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3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3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3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3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3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3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3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3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3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3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3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3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3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3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3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3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3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3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3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3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3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3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3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3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3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3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3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3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3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3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3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3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3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3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3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3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3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3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3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3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3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3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3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3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3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3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3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3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3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3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3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3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3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3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3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3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3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3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3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3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3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3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3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3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3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3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3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3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3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3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3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3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3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3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3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3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3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3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3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3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3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3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3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3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3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3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3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3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3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3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3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3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3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3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3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3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3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3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3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3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3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3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3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3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3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3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3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3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3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3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3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3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3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3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3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3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3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3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3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3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3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3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3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3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3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3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3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3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3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3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3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3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3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3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3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3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3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3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3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3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3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3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3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3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3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3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3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3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3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3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3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3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3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3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3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3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3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3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3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3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3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3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3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3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3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3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3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3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3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3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3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3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3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3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3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3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3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3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3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3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3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3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3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3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3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3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3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3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3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3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3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3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3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3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3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3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3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3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3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3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3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3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3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3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3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3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3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3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3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3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3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3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3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3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3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3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3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3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3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3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3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3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3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3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3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3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3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3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3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3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3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3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3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3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3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3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3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3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3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3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3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3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3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3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3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3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3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3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3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3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3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3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3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3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3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3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3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3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3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3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3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3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3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3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3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3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3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3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3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3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3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3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3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3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3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3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3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3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3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3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3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3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3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3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3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3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3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3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3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3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3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3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3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3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3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3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3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3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3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3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3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3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3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3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3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3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3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3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3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3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3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3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3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3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3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3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3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3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3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3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3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3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3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3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3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3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3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3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3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3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3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3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3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3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3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3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3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3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3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3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3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3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3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3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3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3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3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3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3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3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3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3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3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3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3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3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3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3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3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3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3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3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3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3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3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3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3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3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3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3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3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3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3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3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3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3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3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3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3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3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3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3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3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3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3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3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3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3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3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3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3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3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3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3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3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3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3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3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3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3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3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3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3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3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3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3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3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3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3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3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3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3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3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3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3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3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3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3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3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3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3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3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3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3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3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3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3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3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3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3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3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3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3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3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3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3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3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3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3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3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3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3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3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3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3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3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3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3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3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3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3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3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3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3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3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3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3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3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3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3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3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3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3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3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3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3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3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3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3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3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3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3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3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3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3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3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3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3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3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3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3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3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3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3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3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3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3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3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3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3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3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3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3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3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3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3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3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3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3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3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3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3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3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3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3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3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3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3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3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3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3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3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3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3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3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3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3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3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3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3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3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3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3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3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3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3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3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3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3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3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3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3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3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3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3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3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3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3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3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3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3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3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3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3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3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3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3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3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3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3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3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3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3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3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3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3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3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3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3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3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3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3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3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3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3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3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3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3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3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3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3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3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3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3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3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3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3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3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3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3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3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3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3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3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3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3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3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3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3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3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3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3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3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3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3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3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3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3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3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3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3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3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3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3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3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3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3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3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3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3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3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3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3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3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3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3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3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3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3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3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3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3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3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3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3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3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3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3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3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3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3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3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3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3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3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3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3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3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3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3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3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3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3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3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3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3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3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3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3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3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3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3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3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3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3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3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3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3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3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3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3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3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3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3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3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3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3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3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3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3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3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3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3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3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3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3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3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3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3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3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3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3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3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3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3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3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3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3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3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3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3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3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3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3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3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3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3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3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3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3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3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3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3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3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3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3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3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3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3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3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3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3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3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3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3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3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3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3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3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3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3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3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3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3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3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3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3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3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3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3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3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3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3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3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3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3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3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3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3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3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3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3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3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3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3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3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3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3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3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3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3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3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3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3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3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3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3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3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3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3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3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3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3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3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3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3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3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3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3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3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3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3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3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3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3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3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3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3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3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3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3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3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3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3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3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3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3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3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3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3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3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3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3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3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3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3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3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3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3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3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3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3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3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3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3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3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3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3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3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3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3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3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3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3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3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3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3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3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3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3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3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3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3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3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3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3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3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3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3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3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3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3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3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3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3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3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3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3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3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3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3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3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3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3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3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3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3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3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3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3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3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3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3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3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3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3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3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3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3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3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3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3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3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3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3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3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3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3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3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3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3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3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3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3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3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3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3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3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3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3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3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3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3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3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3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3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3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3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3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3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3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3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3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3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3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3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3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3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3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3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3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3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3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3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3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3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3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3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3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3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3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3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3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3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3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3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3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3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3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3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3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3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3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3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3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3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3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3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3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3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3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3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3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3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3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3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3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3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3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3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3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3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3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3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3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3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3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3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3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3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3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3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3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3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3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3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3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3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3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3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3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3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3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3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3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3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3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3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3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3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3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3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3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3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3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3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3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3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3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3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3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3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3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3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3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3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3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3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3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3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3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3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3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3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3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3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3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3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3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3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3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3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3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3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3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3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3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3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3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3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3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3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3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3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3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3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3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3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3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3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3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3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3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3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3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3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3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3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3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3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3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3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3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3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3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3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3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3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3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3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3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3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3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3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3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3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3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3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3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3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3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3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3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3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3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3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3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3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3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3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3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3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3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3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3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3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3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3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3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3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3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3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3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3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3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3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3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3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3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3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3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3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3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3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3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3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3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3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3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3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3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3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3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3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3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3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3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3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3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3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3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3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3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3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3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3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3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3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3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3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3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3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3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3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3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3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3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3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3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3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3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3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3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3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3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3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3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3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3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3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3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3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3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3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3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3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3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3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3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3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3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3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3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3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3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3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3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3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3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3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3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3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3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3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3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3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3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3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3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3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3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3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3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3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3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3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3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3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3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3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3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3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3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3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3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3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3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3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3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3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3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3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3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3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3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3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3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3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3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3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3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3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3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3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3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3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3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3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3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3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3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3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3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3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3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3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3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3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3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3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3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3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3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3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3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3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3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3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3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3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3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3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3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3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3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3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3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3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3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3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3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3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3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3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3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3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3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3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3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3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3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3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3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3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3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3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3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3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3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3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3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3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3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3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3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3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3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3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3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3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3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3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3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3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3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3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3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3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3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3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3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3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3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3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3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3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3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3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3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3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3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3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3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3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3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3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3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3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3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3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3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3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3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3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3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3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3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3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3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3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3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3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3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3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3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3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3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3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3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3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3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3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3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3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3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3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3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3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3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3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3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3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3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3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3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3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3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3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3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3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3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3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3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3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3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3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3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3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3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3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3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3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3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3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3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3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3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3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3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3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3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3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3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3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3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3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3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3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3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3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3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3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3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3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3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3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3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3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3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3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3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3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3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3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3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3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3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3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3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3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3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3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3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3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3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3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3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3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3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3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3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3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3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3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3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3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3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3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3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3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3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3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3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3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3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3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3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3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3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3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3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3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3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3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3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3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3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3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3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3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3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3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3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3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3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3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3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3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3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3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3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3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3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3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3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3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3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3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3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3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3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3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3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3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3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3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3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3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3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3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3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3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3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3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3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3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3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3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3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3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3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3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3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3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3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3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3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3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3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3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3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3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3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3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3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3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3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3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3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3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3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3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3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3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3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3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3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3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3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3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3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3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3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3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3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3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3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3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3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3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3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3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3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3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3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3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3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3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3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3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3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3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3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3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3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3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3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3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3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3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3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3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3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3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3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3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3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3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3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3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3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3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3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3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3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3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3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3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3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3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3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3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3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3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3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3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3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3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3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3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3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3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3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3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3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3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3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3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3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3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3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3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3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3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3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3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3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3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3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3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3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3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3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3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3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3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3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3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3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3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3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3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3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3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3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3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3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3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3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3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3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3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3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3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3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3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3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3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3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3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3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3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3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3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3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3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3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3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3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3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3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3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3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3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3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3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3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3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3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3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3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3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3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3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3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3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3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3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3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3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3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3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3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3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3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3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3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3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3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3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3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3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3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3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3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3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3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3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3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3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3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3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3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3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3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3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3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3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3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3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3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3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3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3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3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3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3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3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3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3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3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3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3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3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3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3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3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3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3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3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3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3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3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3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3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3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3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3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3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3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3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3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3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3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3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3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3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3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3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3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3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3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3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3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3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3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3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3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3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3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3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3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3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3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3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3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3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3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3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3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3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3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3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3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3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3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3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3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3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3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3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3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3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3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3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3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3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3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3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3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3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3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3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3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3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3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3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3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3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3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3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3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3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3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3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3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3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3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3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3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3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3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3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3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3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3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3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3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3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3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3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3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3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3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3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3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3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3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3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3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3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3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3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3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3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3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3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3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3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3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3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3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3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3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3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3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3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3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3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3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3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3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3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3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3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3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3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3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3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3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3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3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3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3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3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3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3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3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3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3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3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3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3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3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3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3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3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3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3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3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3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3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3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3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3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3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3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3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3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3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3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3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3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3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3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3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3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3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3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3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3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3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3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3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3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3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3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3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3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3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3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3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3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3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3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3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3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3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3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3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3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3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3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3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3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3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3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3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3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3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3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3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3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3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3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3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3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3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3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3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3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3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3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3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3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3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3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3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3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3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3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3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3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3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3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3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3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3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3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3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3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3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3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3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3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3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3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3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3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3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3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3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3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3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3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3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3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3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3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3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3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3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3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3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3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3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3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3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3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3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3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3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3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3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3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3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3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3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3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3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3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3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3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3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3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3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3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3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3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3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3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3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3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3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3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3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3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3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3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3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3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3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3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3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3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3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3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3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3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3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3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3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3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3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3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3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3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3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3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3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3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3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3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3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3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3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3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3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3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3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3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3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3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3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3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3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3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3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3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3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3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3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3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3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3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3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3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3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3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3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3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3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3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3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3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3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3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3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3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3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3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3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3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3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3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3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3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3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3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3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3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3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3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3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3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3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3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3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3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3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3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3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3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3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3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3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3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3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3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3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3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3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3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3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3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3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3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3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3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3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3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3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3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3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3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3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3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3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3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3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3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3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3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3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3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3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3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3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3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3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3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3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3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3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3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3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3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3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3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3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3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3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3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3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3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3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3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3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3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3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3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3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3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3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3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3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3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3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3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3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3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3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3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3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3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3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3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3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3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3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3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3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3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3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3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3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3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3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3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3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3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3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3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3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3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3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3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3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3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3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3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3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3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3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3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3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3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3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3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3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3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3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3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3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3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3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3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3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3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3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3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3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3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3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3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3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3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3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3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3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3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3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3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3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3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3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3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3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3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3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3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3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3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3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3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3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3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3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3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3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3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3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3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3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3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3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3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3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3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3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3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3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3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3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3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3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3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3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3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3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3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3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3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3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3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3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3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3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3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3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3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3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3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3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3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3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3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3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3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3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3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3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3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3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3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3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3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3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3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3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3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3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3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3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3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3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3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3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3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3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3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3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3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3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3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3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3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3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3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3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3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3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3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3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3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3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3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3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3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3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3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3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3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3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3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3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3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3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3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3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3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3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3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3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3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3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3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3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3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3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3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3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3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3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3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3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3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3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3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3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3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3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3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3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3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3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3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3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3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3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3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3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3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3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3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3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3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3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3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3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3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3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3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3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3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3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3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3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3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3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3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3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3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3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3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3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3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3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3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3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3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3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3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3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3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3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3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3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3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3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3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3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3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3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3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3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3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3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3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3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3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3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3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3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3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3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3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3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3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3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3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3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3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3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3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3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3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3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3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3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3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3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3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3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3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3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3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3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3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3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3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3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3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3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3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3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3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3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3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3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3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3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3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3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3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3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3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3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3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3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3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3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3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3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3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3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3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3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3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3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3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3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3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3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3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3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3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3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3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3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3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3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3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3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3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3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3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3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3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3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3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3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3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3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3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3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3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3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3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3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3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3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3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3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3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3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3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3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3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3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3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3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3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3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3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3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3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3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3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3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3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3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3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3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3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3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3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3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3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3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3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3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3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3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3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3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3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3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3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3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3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3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3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3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3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3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3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3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3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3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3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3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3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3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3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3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3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3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3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3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3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3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3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3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3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3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3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3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3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3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3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3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3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3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3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3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3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3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3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3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3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3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3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3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3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3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3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3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3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3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3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3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3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3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3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3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3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3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3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3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3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3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3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3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3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3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3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3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3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3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3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3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3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3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3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3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3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3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3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3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3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3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3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3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3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3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3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3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3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3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3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3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3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3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3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3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3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3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3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3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3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3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3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3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3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3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3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3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3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3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3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3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3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3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3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3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3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3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3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3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3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3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3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3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3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3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3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3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3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3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3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3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3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3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3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3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3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3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3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3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3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3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3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3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3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3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3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3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3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3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3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3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3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3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3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3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3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3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3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3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3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3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3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3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3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3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3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3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3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3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3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3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3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3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3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3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3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3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3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3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3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3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3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3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3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3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3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3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3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3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3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3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3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3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3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3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3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3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3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3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3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3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3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3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3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3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3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3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3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3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3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3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3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3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3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3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3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3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3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3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3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3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3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3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3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3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3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3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3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3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3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3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3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3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3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3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3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3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3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3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3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3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3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3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3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3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3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3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3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3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3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3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3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3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3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3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3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3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3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3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3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3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3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3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3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3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3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3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3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3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3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3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3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3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3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3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3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3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3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3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3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3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3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3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3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3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3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3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3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3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3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3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3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3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3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3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3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3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3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3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3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3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3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3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3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3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3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3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3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3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3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3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3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3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3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3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3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3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3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3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3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3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3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3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3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3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3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3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3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3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3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3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3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3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3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3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3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3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3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3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3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3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3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3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3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3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3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3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3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3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3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3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3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3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3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3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3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3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3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3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3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3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3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3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3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3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3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3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3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3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3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3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3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3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3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3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3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3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3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3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3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3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3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3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3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3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3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3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3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3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3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3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3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3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3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3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3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3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3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3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3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3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3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3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3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3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3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3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3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3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3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3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3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3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3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3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3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3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3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3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3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3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3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3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3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3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3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3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3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3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3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3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3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3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3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3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3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3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3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3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3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3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3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3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3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3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3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3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3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3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3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3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3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3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3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3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3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3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3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3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3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3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3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3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3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3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3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3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3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3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3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3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3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3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3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3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3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3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3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3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3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3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3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3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3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3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3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3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3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3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3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3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3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3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3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3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3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3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3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3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3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3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3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3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3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3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3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3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3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3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3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3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3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3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3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3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3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3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3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3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3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3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3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3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3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3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3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3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3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3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3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3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3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3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3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3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3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3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3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3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3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3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3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3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3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3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3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3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3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3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3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3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3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3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3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3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3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3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3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3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3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3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3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3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3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3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3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3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3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3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3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3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3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3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3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3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3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3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3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3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3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3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3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3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3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3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3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3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3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3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3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3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3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3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3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3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3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3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3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3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3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3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3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3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3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3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3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3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3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3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3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3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3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3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3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3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3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3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3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3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3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3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3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3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3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3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3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3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3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3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3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3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3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3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3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3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3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3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3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3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3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3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3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3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3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3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3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3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3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3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3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3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3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3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3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3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3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3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3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3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3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3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3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3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3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3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3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3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3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3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3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3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3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3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3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3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3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3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3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3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3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3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3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3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3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3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3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3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3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3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3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3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3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3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3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3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3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3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3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3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3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3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3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3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3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3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3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3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3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3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3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3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3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3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3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3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3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3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3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3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3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3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3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3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3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3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3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3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3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3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3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3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3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3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3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3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3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3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3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3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3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3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3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3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3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3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3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3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3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3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3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3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3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3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3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3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3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3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3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3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3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3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3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3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3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3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3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3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3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3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3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3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3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3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3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3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3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3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3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3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3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3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3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3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3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3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3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3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3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3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3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3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3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3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3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3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3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3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3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3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3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3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3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3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3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3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3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3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3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3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3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3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3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3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3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3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3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3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3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3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3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3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3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3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3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3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3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3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3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3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3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3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3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3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3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3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3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3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3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3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3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3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3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3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3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3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3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3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3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3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3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3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3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3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3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3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3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3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3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3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3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3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3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3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3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3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3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3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3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3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3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3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3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3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3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3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3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3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3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3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3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3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3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3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3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3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3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3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3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3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3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3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3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3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3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3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3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3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3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3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3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3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3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3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3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3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3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3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3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3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3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3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3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3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3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3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3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3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3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3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3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3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3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3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3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3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3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3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3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3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3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3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3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3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3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3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3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3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3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3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3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3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3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3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3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3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3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3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3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3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3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3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3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3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3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3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3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3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3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3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3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3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3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3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3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3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3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3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3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3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3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3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3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3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3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3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3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3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3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3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3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3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3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3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3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3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3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3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3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3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3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3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3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3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3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3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3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3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3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3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3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3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3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3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3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3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3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3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3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3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3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3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3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3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3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3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3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3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3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3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3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3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3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3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3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3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3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3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3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3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3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3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3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3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3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3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3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3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3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3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3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3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3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3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3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3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3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3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3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3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3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3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3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3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3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3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3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3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3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3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3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3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3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3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3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3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3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3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3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3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3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3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3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3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3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3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3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3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3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3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3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3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3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3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3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3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3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3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3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3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3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3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3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3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3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3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3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3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3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3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3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3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3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3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3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3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3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3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3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3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3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3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3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3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3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3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3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3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3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3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3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3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3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3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3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3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3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3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3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3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3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3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3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3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3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3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3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3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3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3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3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3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3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3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3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3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3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3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3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3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3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3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3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3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3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3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3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3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3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3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3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3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3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3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3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3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3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3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3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3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3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3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3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3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3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3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3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3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3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3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3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3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3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3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3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3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3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3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3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3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3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3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3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3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3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3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3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3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3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3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3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3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3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3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3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3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3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3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3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3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3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3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3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3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3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3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3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3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3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3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3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3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3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3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3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3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3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3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3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3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3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3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3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3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3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3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3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3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3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3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3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3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3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3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3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3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3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3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3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3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3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3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3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3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3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3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3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3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3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3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3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3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3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3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3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3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3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3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3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3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3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3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3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3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3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3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3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3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3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3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3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3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3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3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3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3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3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3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3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3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3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3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3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3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3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3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3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3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3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3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3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3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3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3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3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3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3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3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3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3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3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3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3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3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3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3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3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3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3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3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3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3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3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3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3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3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3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3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3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3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3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3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3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3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3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3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3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3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3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3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3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3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3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3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3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3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3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3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3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3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3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3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3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3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3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3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3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3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3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3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3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3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3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3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3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3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3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3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3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3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3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3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3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3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3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3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3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3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3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3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3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3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3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3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3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3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3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3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3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3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3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3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3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3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3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3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3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3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3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3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3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3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3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3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3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3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3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3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3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3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3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3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3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3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3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3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3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3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3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3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3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3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3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3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3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3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3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3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3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3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3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3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3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3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3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3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3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3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3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3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3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3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3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3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3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3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3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3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3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3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3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3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3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3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3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3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3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3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3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3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3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3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3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3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3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3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3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3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3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3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3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3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3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3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3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3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3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3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3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3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3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3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3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3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3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3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3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3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3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3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3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3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3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3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3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3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3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3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3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3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3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3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3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3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3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3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3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3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3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3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3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3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3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3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3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3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3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3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3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3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3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3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3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3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3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3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3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3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3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3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3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3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3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3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3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3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3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3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3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3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3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3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3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3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3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3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3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3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3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3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3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3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3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3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3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3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3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3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3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3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3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3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3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3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3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3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3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3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3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3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3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3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3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3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3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3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3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3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3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3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3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3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3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3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3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3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3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3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3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3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3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3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3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3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3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3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3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3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3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3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3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3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3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3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3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3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3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3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3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3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3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3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3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3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3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3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3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3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3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3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3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3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3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3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3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3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3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3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3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3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3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3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3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3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3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3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3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3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3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3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3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3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3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3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3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3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3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3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3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3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3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3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3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3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3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3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3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3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3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3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3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3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3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3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3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3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3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3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3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3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3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3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3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3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3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3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3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3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3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3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3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3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3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3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3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3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3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3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3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3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3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3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3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3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3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3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3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3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3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3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3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3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3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3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3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3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3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3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3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3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3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3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3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3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3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3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3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3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3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3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3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3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3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3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3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3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3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3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3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3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3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3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3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3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3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3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3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3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3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3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3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3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3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3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3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3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3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3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3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3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3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3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3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3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3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3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3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3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3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3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3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3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3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3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3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3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3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3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3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3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3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3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3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3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3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3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3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3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3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3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3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3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3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3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3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3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3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3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3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3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3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3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3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3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3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3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3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3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3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3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3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3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3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3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3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3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3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3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3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3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3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3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3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3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3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3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3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3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3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3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3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3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3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3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3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3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3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3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3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3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3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3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3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3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3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3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3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3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3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3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3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3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3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3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3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3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3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3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3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3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3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3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3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3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3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3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3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3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3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3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3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3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3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3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3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3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3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3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3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3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3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3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3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3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3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3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3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3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3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3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3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3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3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3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3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3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3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3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3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3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3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3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3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3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3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3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3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3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3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3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3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3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3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3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3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3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3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3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3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3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3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3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3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3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3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3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3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3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3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3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3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3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3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3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3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3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3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3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3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3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3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3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3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3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3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3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3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3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3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3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3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3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3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3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3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3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3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3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3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3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3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3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3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3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3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3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3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3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3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3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3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3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3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3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3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3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3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3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3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3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3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3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3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3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3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3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3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3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3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3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3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3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3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3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3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3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3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3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3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3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3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3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3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3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3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3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3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3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3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3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3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3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3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3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3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3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3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3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3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3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3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3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3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3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3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3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3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3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3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3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3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3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3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3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3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3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3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3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3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3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3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3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3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3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3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3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3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3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3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3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3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3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3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3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3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3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3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3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3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3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3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3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3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3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3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3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3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3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3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3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3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3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3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3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3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3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3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3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3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3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3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3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3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3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3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3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3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3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3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3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3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3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3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3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3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3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3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3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3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3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3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3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3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3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3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3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3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3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3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3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3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3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3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3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3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3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3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3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3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3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3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3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3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3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3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3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3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3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3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3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3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3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3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3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3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3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3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3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3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3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3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3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3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3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3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3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3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3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3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3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3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3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3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3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3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3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3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3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3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3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3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3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3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3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3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3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3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3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3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3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3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3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3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3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3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3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3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3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3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3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3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3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3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3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3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3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3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3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3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3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3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3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3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3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3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3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3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3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3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3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3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3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3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3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3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3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3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3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3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3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3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3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3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3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3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3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3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3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3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3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3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3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3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3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3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3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3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3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3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3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3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3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3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3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3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3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3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3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3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3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3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3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3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3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3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3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3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3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3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3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3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3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3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3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3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3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3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3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3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3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3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3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3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3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3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3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3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3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3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3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3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3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3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3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3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3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3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3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3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3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3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3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3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3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3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3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3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3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3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3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3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3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3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3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3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3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3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3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3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3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3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3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3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3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3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3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3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3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3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3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3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3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3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3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3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3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3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3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3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3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3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3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3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3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3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3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3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3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3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3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3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3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3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3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3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3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3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3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3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3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3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3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3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3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3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3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3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3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3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3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3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3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3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3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3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3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3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3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3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3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3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3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3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3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3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3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3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3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3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3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3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3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3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3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3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3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3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3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3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3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3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3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3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3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3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3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3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3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3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3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3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3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3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3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3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3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3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3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3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3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3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3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3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3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3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3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3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3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3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3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3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3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3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3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3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3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3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3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3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3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3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3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3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3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3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3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3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3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3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3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3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3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3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3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3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3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3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3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3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3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3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3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3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3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3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3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3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3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3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3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3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3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3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3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3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3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3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3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3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3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3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3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3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3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3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3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3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3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3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3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3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3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3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3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3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3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3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3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3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3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3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3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3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3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3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3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3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3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3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3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3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3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3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3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3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3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3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3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3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3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3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3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3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3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3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3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3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3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3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3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3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3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3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3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3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3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3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3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3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3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3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3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3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3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3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3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3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3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3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3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3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3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3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3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3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3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3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3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3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3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3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3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3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3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3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3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3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3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3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3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3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3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3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3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3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3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3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3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3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3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3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3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3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3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3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3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3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3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3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3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3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3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3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3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3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3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3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3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3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3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3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3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3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3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3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3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3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3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3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3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3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3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3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3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3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3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3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3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3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3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3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3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3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3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3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3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3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3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3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3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3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3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3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3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3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3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3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3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3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3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3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3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3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3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3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3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3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3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3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3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3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3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3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3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3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3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3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3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3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3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3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3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3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3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3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3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3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3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3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3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3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3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3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3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3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3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3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3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3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3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3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3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3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3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3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3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3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3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3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3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3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3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3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3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3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3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3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3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3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3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3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3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3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3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3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3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3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3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3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3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3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3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3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3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3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3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3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3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3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3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3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3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3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3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3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3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3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3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3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3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3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3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3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3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3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3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3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3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3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3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3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3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3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3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3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3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3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3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3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3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3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3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3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3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3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3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3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3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3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3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3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3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3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3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3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3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3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3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3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3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3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3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3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3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3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3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3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3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3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3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3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3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3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3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3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3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3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3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3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3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3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3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3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3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3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3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3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3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3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3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3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3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3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3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3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3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3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3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3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3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3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3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3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3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3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3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3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3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3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3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3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3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3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3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3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3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3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3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3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3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3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3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3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3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3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3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3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3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3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3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3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3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3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3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3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3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3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3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3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3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3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3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3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3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3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3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3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3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3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3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3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3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3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3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3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3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3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3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3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3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3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3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3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3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3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3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3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3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3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3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3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3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3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3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3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3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3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3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3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3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3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3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3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3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3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3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3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3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3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3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3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3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3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3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3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3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3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3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3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3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3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3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3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3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3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3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3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3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3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3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3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3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3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3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3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3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3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3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3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3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3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3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3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3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3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3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3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3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3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3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3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3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3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3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3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3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3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3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3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3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3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3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3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3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3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3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3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3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3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3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3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3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3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3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3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3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3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3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3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3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3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3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3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3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3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3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3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3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3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3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3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3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3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3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3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3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3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3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3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3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3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3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3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3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3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3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3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3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3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3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3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3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3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3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3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3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3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3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3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3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3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3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3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3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3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3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3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3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3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3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3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3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3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3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3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3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3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3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3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3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3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3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3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3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3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3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3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3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3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3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3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3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3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3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3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3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3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3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3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3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3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3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3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3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3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3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3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3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3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3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3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3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3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3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3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3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3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3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3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3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3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3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3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3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3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3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3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3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3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3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3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3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3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3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3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3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3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3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3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3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3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3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3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3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3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3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3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3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3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3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3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3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3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3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3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3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3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3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3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3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3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3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3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3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3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3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3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3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3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3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3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3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3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3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3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3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3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3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3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3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3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3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3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3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3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3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3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3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3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3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3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3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3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3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3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3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3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3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3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3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3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3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3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3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3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3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3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3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3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3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3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3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3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3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3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3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3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3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3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3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3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3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3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3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3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3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3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3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3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3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3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3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3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3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3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3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3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3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3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3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3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3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3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3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3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3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3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3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3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3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3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3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3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3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3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3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3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3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3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3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3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3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3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3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3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3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3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3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3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3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3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3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3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3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3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3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3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3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3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3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3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3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3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3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3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3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3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3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3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3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3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3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3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3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3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3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3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3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3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3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3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3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3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3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3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3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3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3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3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3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3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3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3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3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3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3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3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3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3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3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3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3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3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3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3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3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3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3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3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3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3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3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3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3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3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3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3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3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3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3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3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3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3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3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3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3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3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3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3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3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3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3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3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3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3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3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3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3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3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3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3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3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3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3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3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3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3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3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3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3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3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3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3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3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3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3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3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3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3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3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3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3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3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3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3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3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3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3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3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3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3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3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3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3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3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3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3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3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3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3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3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3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3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3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3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3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3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3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3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3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3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3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3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3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3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3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3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3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3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3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3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3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3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3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3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3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3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3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3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3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3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3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3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3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3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3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3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3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3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3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3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3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3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3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3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3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3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3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3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3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3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3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3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3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3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3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3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3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3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3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3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3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3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3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3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3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3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3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3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3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3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3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3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3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3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3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3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3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3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3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3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3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3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3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3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3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3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3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3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3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3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3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3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3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3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3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3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3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3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3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3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3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3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3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3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3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3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3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3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3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3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3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3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3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3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3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3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3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3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3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3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3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3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3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3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3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3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3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3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3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3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3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3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3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3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3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3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3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3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3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3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3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3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3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3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3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3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3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3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3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3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3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3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3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3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3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3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3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3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3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3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3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3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3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3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3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3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3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3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3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3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3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3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3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3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3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3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3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3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3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3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3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3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3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3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3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3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3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3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3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3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3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3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3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3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3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3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3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3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3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3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3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3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3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3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3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3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3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3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3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3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3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3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3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3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3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3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3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3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3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3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3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3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3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3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3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3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3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3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3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3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3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3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3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3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3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3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3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3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3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3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3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3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3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3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3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3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3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3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3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3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3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3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3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3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3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3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3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3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3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3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3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3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3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3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3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3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3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3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3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3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3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3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3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3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3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3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3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3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3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3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3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3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3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3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3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3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3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3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3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3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3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3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3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3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3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3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3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3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3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3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3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3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3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3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3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3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3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3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3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3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3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3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3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3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3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3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3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3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3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3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3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3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3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3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3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3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3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3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3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3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3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3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3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3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3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3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3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3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3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3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3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3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3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3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3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3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3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3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3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3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3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3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3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3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3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3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3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3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3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3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3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3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3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3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3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3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3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3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3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3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3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3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3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3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3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3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3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3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3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3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3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3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3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3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3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3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3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3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3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3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3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3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3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3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3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3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3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3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3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3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3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3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3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3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3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3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3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3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3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3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3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3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3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3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3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3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3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3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3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3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3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3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3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3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3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3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3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3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3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3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3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3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3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3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3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3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3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3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3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3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3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3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3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3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3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3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3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3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3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3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3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3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3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3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3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3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3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3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3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3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3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3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3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3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3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3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3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3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3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3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3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3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3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3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3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3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3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3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3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3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3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3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3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3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3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3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3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3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3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3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3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3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3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3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3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3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3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3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3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3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3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3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3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3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3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3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3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3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3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3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3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3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3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3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3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3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3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3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3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3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3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3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3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3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3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3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3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3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3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3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3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3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3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3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3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3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3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3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3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3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3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3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3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3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3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3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3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3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3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3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3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3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3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3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3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3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3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3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3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3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3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3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3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3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3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3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3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3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3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3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3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3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3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3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3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3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3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3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3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3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3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3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3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3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3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3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3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3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3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3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3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3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3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3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3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3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3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3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3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3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3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3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3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3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3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3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3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3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3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3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3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3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3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3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3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3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3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3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3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3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3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3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3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3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3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3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3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3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3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3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3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3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3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3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3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3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3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3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3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3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3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3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3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3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3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3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3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3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3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3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3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3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3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3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3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3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3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3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3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3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3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3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3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3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3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3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3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3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3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3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3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3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3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3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3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3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3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3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3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3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3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3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3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3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3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3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3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3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3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3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3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3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3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3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3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3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3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3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3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3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3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3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3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3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3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3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3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3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3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3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3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3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3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3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3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3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3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3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3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3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3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3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3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3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3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3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3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3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3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3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3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3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3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3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3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3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3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3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3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3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3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3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3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3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3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3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3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3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3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3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3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3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3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3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3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3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3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3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3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3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3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3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3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3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3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3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3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3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3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3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3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3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3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3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3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3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3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3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3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3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3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3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3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3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3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3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3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3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3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3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3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3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3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3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3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3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3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3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3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3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3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3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3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3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3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3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3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3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3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3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3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3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3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3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3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3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3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3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3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3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3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3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3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3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3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3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3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3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3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3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3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3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3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3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3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3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3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3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3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3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3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3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3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3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3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3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3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3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3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3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3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3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3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3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3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3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3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3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3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3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3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3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3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3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3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3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3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3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3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3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3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3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3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3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3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3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3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3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3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3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3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3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3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3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3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3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3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3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3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3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3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3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3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3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3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3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3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3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3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3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3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3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3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3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3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3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3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3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3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3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3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3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3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3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3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3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3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3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3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3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3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3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3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3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3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3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3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3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3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3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3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3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3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3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3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3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3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3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3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3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3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3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3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3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3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3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3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3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3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3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3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3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3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3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3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3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3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3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3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3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3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3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3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3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3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3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3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3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3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3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3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3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3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3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3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3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3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3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3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3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3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3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3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3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3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3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3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3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3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3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3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3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3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3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3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3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3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3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3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3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3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3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3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3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3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3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3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3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3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3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3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3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3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3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3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3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3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3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3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3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3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3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3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3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3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3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3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3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3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3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3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3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3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3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3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3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3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3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3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3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3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3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3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3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3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3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3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3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3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3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3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3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3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3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3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3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3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3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3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3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3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3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3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Данные</vt:lpstr>
      <vt:lpstr>Категории</vt:lpstr>
      <vt:lpstr>Заказчики</vt:lpstr>
      <vt:lpstr>Топ-10 товаров</vt:lpstr>
      <vt:lpstr>Регионы</vt:lpstr>
      <vt:lpstr>По месяцам</vt:lpstr>
      <vt:lpstr>Карта</vt:lpstr>
      <vt:lpstr>Дэшборд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Computer</cp:lastModifiedBy>
  <dcterms:created xsi:type="dcterms:W3CDTF">2021-03-30T21:11:03Z</dcterms:created>
  <dcterms:modified xsi:type="dcterms:W3CDTF">2023-06-14T13:10:19Z</dcterms:modified>
</cp:coreProperties>
</file>