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<sst xmlns="http://schemas.openxmlformats.org/spreadsheetml/2006/main" count="10" uniqueCount="10">
  <si>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Original data</t>
  </si>
  <si>
    <t>Meand data</t>
  </si>
  <si>
    <t>X1</t>
  </si>
  <si>
    <t>X2</t>
  </si>
  <si>
    <t>X3</t>
  </si>
  <si>
    <t>STD.P</t>
  </si>
  <si>
    <t>STD.s</t>
  </si>
  <si>
    <t>Mean</t>
  </si>
  <si>
    <t>std.P</t>
  </si>
  <si>
    <t>std.s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</si>
</sst>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9" borderId="8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R22"/>
  <sheetViews>
    <sheetView tabSelected="1" workbookViewId="0">
      <selection activeCell="O16" sqref="O16"/>
    </sheetView>
  </sheetViews>
  <sheetFormatPr defaultColWidth="8.88888888888889" defaultRowHeight="14.4"/>
  <cols>
    <col min="5" max="6" width="12.8888888888889"/>
    <col min="7" max="7" width="9.66666666666667"/>
    <col min="15" max="15" width="14.1111111111111"/>
    <col min="17" max="17" width="12.8888888888889"/>
  </cols>
  <sheetData>
    <row r="4" spans="5:12">
      <c r="E4" s="1" t="s">
        <v>0</v>
      </c>
      <c r="F4" s="1"/>
      <c r="G4" s="1"/>
      <c r="J4" s="1" t="s">
        <v>1</v>
      </c>
      <c r="K4" s="1"/>
      <c r="L4" s="1"/>
    </row>
    <row r="5" spans="5:7">
      <c r="E5" s="2" t="s">
        <v>2</v>
      </c>
      <c r="F5" s="2" t="s">
        <v>3</v>
      </c>
      <c r="G5" s="2" t="s">
        <v>4</v>
      </c>
    </row>
    <row r="6" spans="5:18">
      <c r="E6">
        <v>0.377047</v>
      </c>
      <c r="F6">
        <v>0.12719</v>
      </c>
      <c r="G6">
        <v>0.244128</v>
      </c>
      <c r="J6">
        <v>0.00251522</v>
      </c>
      <c r="K6">
        <v>-0.360508</v>
      </c>
      <c r="L6">
        <v>-0.279278</v>
      </c>
      <c r="O6">
        <f>(E6-$E$16)</f>
        <v>0.00251501000000004</v>
      </c>
      <c r="P6" t="s">
        <v>5</v>
      </c>
      <c r="Q6">
        <f>(E6-E16)</f>
        <v>0.00251500999999998</v>
      </c>
      <c r="R6" t="s">
        <v>6</v>
      </c>
    </row>
    <row r="7" spans="5:15">
      <c r="E7">
        <v>0.150773</v>
      </c>
      <c r="F7">
        <v>0.520763</v>
      </c>
      <c r="G7">
        <v>0.541123</v>
      </c>
      <c r="J7">
        <v>-0.223759</v>
      </c>
      <c r="K7">
        <v>0.0330658</v>
      </c>
      <c r="L7">
        <v>0.0177158</v>
      </c>
      <c r="O7">
        <f>(E7-$E$16)</f>
        <v>-0.22375899</v>
      </c>
    </row>
    <row r="8" spans="5:15">
      <c r="E8">
        <v>0.69792</v>
      </c>
      <c r="F8">
        <v>0.0597982</v>
      </c>
      <c r="G8">
        <v>0.870026</v>
      </c>
      <c r="J8">
        <v>0.323388</v>
      </c>
      <c r="K8">
        <v>-0.427899</v>
      </c>
      <c r="L8">
        <v>0.34662</v>
      </c>
      <c r="O8">
        <f t="shared" ref="O7:O15" si="0">(E8-$E$16)</f>
        <v>0.32338801</v>
      </c>
    </row>
    <row r="9" spans="5:15">
      <c r="E9">
        <v>0.307896</v>
      </c>
      <c r="F9">
        <v>0.7621</v>
      </c>
      <c r="G9">
        <v>0.209316</v>
      </c>
      <c r="J9">
        <v>-0.0666361</v>
      </c>
      <c r="K9">
        <v>0.274403</v>
      </c>
      <c r="L9">
        <v>-0.314091</v>
      </c>
      <c r="O9">
        <f t="shared" si="0"/>
        <v>-0.06663599</v>
      </c>
    </row>
    <row r="10" spans="5:15">
      <c r="E10">
        <v>0.0338221</v>
      </c>
      <c r="F10">
        <v>0.261268</v>
      </c>
      <c r="G10">
        <v>0.570539</v>
      </c>
      <c r="J10">
        <v>-0.34071</v>
      </c>
      <c r="K10">
        <v>-0.226429</v>
      </c>
      <c r="L10">
        <v>0.0471325</v>
      </c>
      <c r="O10">
        <f t="shared" si="0"/>
        <v>-0.34070989</v>
      </c>
    </row>
    <row r="11" spans="5:15">
      <c r="E11">
        <v>0.694255</v>
      </c>
      <c r="F11">
        <v>0.442778</v>
      </c>
      <c r="G11">
        <v>0.900424</v>
      </c>
      <c r="J11">
        <v>0.319723</v>
      </c>
      <c r="K11">
        <v>-0.0449194</v>
      </c>
      <c r="L11">
        <v>0.377017</v>
      </c>
      <c r="O11">
        <f t="shared" si="0"/>
        <v>0.31972301</v>
      </c>
    </row>
    <row r="12" spans="5:15">
      <c r="E12">
        <v>0.533245</v>
      </c>
      <c r="F12">
        <v>0.593487</v>
      </c>
      <c r="G12">
        <v>0.366166</v>
      </c>
      <c r="J12">
        <v>0.158713</v>
      </c>
      <c r="K12">
        <v>0.105789</v>
      </c>
      <c r="L12">
        <v>-0.157241</v>
      </c>
      <c r="O12">
        <f t="shared" si="0"/>
        <v>0.15871301</v>
      </c>
    </row>
    <row r="13" spans="5:15">
      <c r="E13">
        <v>0.592686</v>
      </c>
      <c r="F13">
        <v>0.404516</v>
      </c>
      <c r="G13">
        <v>0.841884</v>
      </c>
      <c r="J13">
        <v>0.218154</v>
      </c>
      <c r="K13">
        <v>-0.0831812</v>
      </c>
      <c r="L13">
        <v>0.318477</v>
      </c>
      <c r="O13">
        <f t="shared" si="0"/>
        <v>0.21815401</v>
      </c>
    </row>
    <row r="14" spans="5:15">
      <c r="E14">
        <v>0.345864</v>
      </c>
      <c r="F14">
        <v>0.917564</v>
      </c>
      <c r="G14">
        <v>0.428846</v>
      </c>
      <c r="J14">
        <v>-0.0286676</v>
      </c>
      <c r="K14">
        <v>0.429866</v>
      </c>
      <c r="L14">
        <v>-0.0945612</v>
      </c>
      <c r="O14">
        <f t="shared" si="0"/>
        <v>-0.02866799</v>
      </c>
    </row>
    <row r="15" spans="5:15">
      <c r="E15">
        <v>0.0118118</v>
      </c>
      <c r="F15">
        <v>0.787509</v>
      </c>
      <c r="G15">
        <v>0.261615</v>
      </c>
      <c r="J15">
        <v>-0.36272</v>
      </c>
      <c r="K15">
        <v>0.299812</v>
      </c>
      <c r="L15">
        <v>-0.261792</v>
      </c>
      <c r="O15">
        <f>(E15-$E$16)</f>
        <v>-0.36272019</v>
      </c>
    </row>
    <row r="16" spans="4:7">
      <c r="D16" s="3" t="s">
        <v>7</v>
      </c>
      <c r="E16" s="3">
        <f t="shared" ref="E16:G16" si="1">AVERAGE(E6:E15)</f>
        <v>0.37453199</v>
      </c>
      <c r="F16" s="3">
        <f>AVERAGE(F6:F15)</f>
        <v>0.48769732</v>
      </c>
      <c r="G16" s="3">
        <f t="shared" si="1"/>
        <v>0.5234067</v>
      </c>
    </row>
    <row r="17" spans="4:7">
      <c r="D17" t="s">
        <v>8</v>
      </c>
      <c r="E17">
        <f t="shared" ref="E17:G17" si="2">STDEVP(E6:E15)</f>
        <v>0.241364741590409</v>
      </c>
      <c r="F17">
        <f t="shared" si="2"/>
        <v>0.271205518260676</v>
      </c>
      <c r="G17">
        <f t="shared" si="2"/>
        <v>0.253988368482909</v>
      </c>
    </row>
    <row r="18" spans="4:7">
      <c r="D18" t="s">
        <v>9</v>
      </c>
      <c r="E18">
        <f t="shared" ref="E18:G18" si="3">_xlfn.STDEV.S(E6:E15)</f>
        <v>0.254420776761221</v>
      </c>
      <c r="F18">
        <f t="shared" si="3"/>
        <v>0.285875717236707</v>
      </c>
      <c r="G18">
        <f t="shared" si="3"/>
        <v>0.267727247865373</v>
      </c>
    </row>
    <row r="20" spans="5:5">
      <c r="E20">
        <v>0.374532</v>
      </c>
    </row>
    <row r="21" spans="5:5">
      <c r="E21">
        <v>0.487697</v>
      </c>
    </row>
    <row r="22" spans="5:5">
      <c r="E22">
        <v>0.523407</v>
      </c>
    </row>
  </sheetData>
  <mergeCells count="2">
    <mergeCell ref="E4:G4"/>
    <mergeCell ref="J4:L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2022-05-19T14:09:00Z</dcterms:created>
  <dcterms:modified xsi:type="dcterms:W3CDTF">2022-05-21T16:13:26Z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F55FDDA1D6C34EA98B6A9E0E569238AF</vt:lpwstr>
  </property>
  <property fmtid="{D5CDD505-2E9C-101B-9397-08002B2CF9AE}" pid="3" name="KSOProductBuildVer">
    <vt:lpwstr>1033-11.2.0.11130</vt:lpwstr>
  </property>
</Properties>
</file>