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18"/>
  <workbookPr defaultThemeVersion="124226"/>
  <mc:AlternateContent xmlns:mc="http://schemas.openxmlformats.org/markup-compatibility/2006">
    <mc:Choice Requires="x15">
      <x15ac:absPath xmlns:x15ac="http://schemas.microsoft.com/office/spreadsheetml/2010/11/ac" url="https://txst.sharepoint.com/sites/GRP-HexiwearTeam2/Shared Documents/Weekly Status Reports/"/>
    </mc:Choice>
  </mc:AlternateContent>
  <xr:revisionPtr revIDLastSave="411" documentId="13_ncr:1_{A284B88E-01F9-480D-A484-87883F34FE46}" xr6:coauthVersionLast="43" xr6:coauthVersionMax="43" xr10:uidLastSave="{EF0A8086-5FC2-44CD-936D-D3AC037822E4}"/>
  <bookViews>
    <workbookView xWindow="0" yWindow="0" windowWidth="28800" windowHeight="12225" firstSheet="1" activeTab="1" xr2:uid="{00000000-000D-0000-FFFF-FFFF00000000}"/>
  </bookViews>
  <sheets>
    <sheet name="Macro1" sheetId="3" r:id="rId1"/>
    <sheet name="F'18" sheetId="1" r:id="rId2"/>
    <sheet name="Fields" sheetId="2" r:id="rId3"/>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1" l="1"/>
  <c r="D36" i="1"/>
  <c r="D33" i="1"/>
  <c r="D21" i="1"/>
  <c r="D41" i="1"/>
  <c r="D17" i="1"/>
  <c r="D12" i="1"/>
  <c r="D13" i="1"/>
  <c r="D29" i="1"/>
  <c r="D30" i="1"/>
  <c r="D31" i="1"/>
  <c r="D32" i="1"/>
  <c r="D34" i="1"/>
  <c r="D35" i="1"/>
  <c r="D37" i="1"/>
  <c r="D39" i="1"/>
  <c r="D40" i="1"/>
  <c r="D42" i="1"/>
  <c r="D43" i="1"/>
  <c r="D23" i="1"/>
  <c r="D24" i="1"/>
  <c r="D25" i="1"/>
  <c r="D26" i="1"/>
  <c r="D27" i="1"/>
  <c r="D15" i="1"/>
  <c r="D16" i="1"/>
  <c r="D19" i="1"/>
  <c r="D18" i="1"/>
  <c r="D20" i="1"/>
  <c r="D22" i="1"/>
  <c r="D28" i="1"/>
  <c r="D6" i="1"/>
  <c r="D7" i="1"/>
  <c r="D8" i="1"/>
  <c r="D9" i="1"/>
  <c r="D10" i="1"/>
  <c r="D11" i="1"/>
  <c r="D14" i="1"/>
  <c r="D5"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AE9A5DEB-EE83-4CBA-8079-86F7D536D65E}">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98931C80-2B18-4976-A115-B8FF0A2295A9}">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60E95D72-8D0F-4A35-89DA-E2E93C5F5BAB}">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<sst xmlns="http://schemas.openxmlformats.org/spreadsheetml/2006/main" count="131" uniqueCount="57">
  <si>
    <t>1.8 Official Click Sensor Hub Team Milestone Schedule</t>
  </si>
  <si>
    <t>Last Update</t>
  </si>
  <si>
    <t>calendar days until Senior Design Day</t>
  </si>
  <si>
    <t>DRI</t>
  </si>
  <si>
    <t>Task</t>
  </si>
  <si>
    <t>Dur</t>
  </si>
  <si>
    <t>Start</t>
  </si>
  <si>
    <t>End</t>
  </si>
  <si>
    <t>Status</t>
  </si>
  <si>
    <t>Alfonso</t>
  </si>
  <si>
    <t>Set up SharePoint site. Organized necessary folders and uploaded relevant documents.</t>
  </si>
  <si>
    <t>Completed</t>
  </si>
  <si>
    <t>Dylan</t>
  </si>
  <si>
    <t>Gathered team suggestions into an easy to read format to present for our sponsors.</t>
  </si>
  <si>
    <t>Mohamed</t>
  </si>
  <si>
    <t>Created document detailing important aspects of Hexiwear technology so team can understand limitations when speaking with sponsors.</t>
  </si>
  <si>
    <t>Set up Github and software for online meetings.</t>
  </si>
  <si>
    <t>Outputting basic “Hello World” program on MBED compiler .</t>
  </si>
  <si>
    <t>Make a list of clicks that will be used for projects with reasoning.</t>
  </si>
  <si>
    <t>Coordinate Hardcopy of Statement of Work</t>
  </si>
  <si>
    <t>Begin Initial PCB Design complying with the mikroBUS standard</t>
  </si>
  <si>
    <t>Begin initial Mbed library design at very high level</t>
  </si>
  <si>
    <t>Coordinate Hardcopy of Functional Spec</t>
  </si>
  <si>
    <t>Initial Design PCB Finalized</t>
  </si>
  <si>
    <t>Initial Design for MBED Interface Finalized</t>
  </si>
  <si>
    <t>Coordinate Initial Design Review Presentation</t>
  </si>
  <si>
    <t>Coordinate Hardcopy Updated Spec</t>
  </si>
  <si>
    <t>Order PCB to be printed</t>
  </si>
  <si>
    <t>In progress</t>
  </si>
  <si>
    <t>Design for Initial Website Layout</t>
  </si>
  <si>
    <t>Coordinate Hardcopy of Labor Cost Schedule</t>
  </si>
  <si>
    <t>Testing PCB</t>
  </si>
  <si>
    <t>Late</t>
  </si>
  <si>
    <t>First Draft of Poster for Review</t>
  </si>
  <si>
    <t>Coordinate Hardcopy of Test Plan</t>
  </si>
  <si>
    <t>Not Started</t>
  </si>
  <si>
    <t>Second Design-Manufacturing Cycle for PCB</t>
  </si>
  <si>
    <t>Winter Break</t>
  </si>
  <si>
    <t>Complete Signal reading library with interface class using Mbed</t>
  </si>
  <si>
    <t>Full functionality test of I/O with 10 Clicks on functioning PCB</t>
  </si>
  <si>
    <t>Initial Desing for Website with HTML and CSS</t>
  </si>
  <si>
    <t>Optimize Mbed code and test with all Clicks</t>
  </si>
  <si>
    <t>Gather sample data from Clicks</t>
  </si>
  <si>
    <t>Implement Website Functionality</t>
  </si>
  <si>
    <t>Progress Presentations</t>
  </si>
  <si>
    <t>Full PCB and Clicks functionality test</t>
  </si>
  <si>
    <t>Full Mbed code functionality test</t>
  </si>
  <si>
    <t>Project Demos</t>
  </si>
  <si>
    <t>Full Website code functionality test</t>
  </si>
  <si>
    <t>Final Design Review</t>
  </si>
  <si>
    <t>Full Project functionality test</t>
  </si>
  <si>
    <t>Final Poster Review</t>
  </si>
  <si>
    <t>Final Presentation Preparation</t>
  </si>
  <si>
    <t>Senior Design Day</t>
  </si>
  <si>
    <t>Post descriptions reports and source code in Mbed and NXP community forums</t>
  </si>
  <si>
    <t>Overdue</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</si>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</sst>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4" fontId="0" fillId="0" borderId="0" xfId="0" applyNumberFormat="1"/>
    <xf numFmtId="1" fontId="0" fillId="0" borderId="0" xfId="0" applyNumberFormat="1"/>
    <xf numFmtId="14" fontId="0" fillId="2" borderId="0" xfId="0" applyNumberFormat="1" applyFill="1"/>
    <xf numFmtId="0" fontId="4" fillId="0" borderId="0" xfId="0" applyFont="1"/>
    <xf numFmtId="0" fontId="3" fillId="0" borderId="1" xfId="0" applyFont="1" applyBorder="1"/>
    <xf numFmtId="0" fontId="3" fillId="0" borderId="1" xfId="0" applyFont="1" applyBorder="1" applyAlignment="1">
      <alignment horizontal="center"/>
    </xf>
    <xf numFmtId="14" fontId="0" fillId="3" borderId="0" xfId="0" applyNumberFormat="1" applyFill="1"/>
    <xf numFmtId="0" fontId="0" fillId="0" borderId="1" xfId="0" applyBorder="1" applyAlignment="1">
      <alignment vertic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wrapText="1"/>
    </xf>
    <xf numFmtId="0" fontId="0" fillId="0" borderId="0" xfId="0" applyAlignment="1">
      <alignment vertical="center" wrapText="1"/>
    </xf>
    <xf numFmtId="0" fontId="0" fillId="4" borderId="0" xfId="0" applyFill="1"/>
    <xf numFmtId="14" fontId="0" fillId="4" borderId="0" xfId="0" applyNumberFormat="1" applyFill="1"/>
    <xf numFmtId="0" fontId="0" fillId="0" borderId="1" xfId="0" applyBorder="1"/>
    <xf numFmtId="0" fontId="0" fillId="4" borderId="0" xfId="0" applyFill="1" applyAlignment="1">
      <alignment vertical="center" wrapText="1"/>
    </xf>
    <xf numFmtId="0" fontId="0" fillId="4" borderId="1" xfId="0" applyFill="1" applyBorder="1" applyAlignment="1">
      <alignment wrapText="1"/>
    </xf>
    <xf numFmtId="0" fontId="0" fillId="2" borderId="0" xfId="0" applyFill="1" applyAlignment="1">
      <alignment vertical="center" wrapText="1"/>
    </xf>
    <xf numFmtId="0" fontId="0" fillId="2" borderId="1" xfId="0" applyFill="1" applyBorder="1" applyAlignment="1">
      <alignment wrapText="1"/>
    </xf>
    <xf numFmtId="0" fontId="0" fillId="2" borderId="0" xfId="0" applyFill="1"/>
    <xf numFmtId="0" fontId="0" fillId="5" borderId="0" xfId="0" applyFill="1" applyAlignment="1">
      <alignment vertical="center" wrapText="1"/>
    </xf>
    <xf numFmtId="0" fontId="0" fillId="5" borderId="1" xfId="0" applyFill="1" applyBorder="1" applyAlignment="1">
      <alignment wrapText="1"/>
    </xf>
    <xf numFmtId="0" fontId="0" fillId="5" borderId="0" xfId="0" applyFill="1"/>
    <xf numFmtId="14" fontId="0" fillId="5" borderId="0" xfId="0" applyNumberFormat="1" applyFill="1"/>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4B7D-E8E6-46A0-9232-3FE3B184F5FA}">
  <dimension ref="A1"/>
  <sheetViews>
    <sheetView workbookViewId="0" xr3:uid="{71B8E56F-8F3D-56B0-A8A1-C372F620CADA}"/>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3"/>
  <sheetViews>
    <sheetView tabSelected="1" topLeftCell="A13" workbookViewId="0" xr3:uid="{AEA406A1-0E4B-5B11-9CD5-51D6E497D94C}">
      <selection activeCell="F43" sqref="F43"/>
    </sheetView>
  </sheetViews>
  <sheetFormatPr defaultRowHeight="15"/>
  <cols>
    <col min="1" max="1" width="3" customWidth="1"/>
    <col min="2" max="2" width="10.7109375" customWidth="1"/>
    <col min="3" max="3" width="45.5703125" style="10" customWidth="1"/>
    <col min="4" max="4" width="4.85546875" customWidth="1"/>
    <col min="5" max="6" width="10.85546875" bestFit="1" customWidth="1"/>
    <col min="7" max="7" width="12.42578125" customWidth="1"/>
  </cols>
  <sheetData>
    <row r="1" spans="2:7" ht="26.25">
      <c r="B1" s="4" t="s">
        <v>0</v>
      </c>
    </row>
    <row r="2" spans="2:7">
      <c r="B2" s="1">
        <v>43425</v>
      </c>
      <c r="C2" s="10" t="s">
        <v>1</v>
      </c>
    </row>
    <row r="3" spans="2:7">
      <c r="B3" s="2">
        <f ca="1">F42 - TODAY()</f>
        <v>71</v>
      </c>
      <c r="C3" s="10" t="s">
        <v>2</v>
      </c>
    </row>
    <row r="4" spans="2:7">
      <c r="B4" s="5" t="s">
        <v>3</v>
      </c>
      <c r="C4" s="11" t="s">
        <v>4</v>
      </c>
      <c r="D4" s="5" t="s">
        <v>5</v>
      </c>
      <c r="E4" s="6" t="s">
        <v>6</v>
      </c>
      <c r="F4" s="6" t="s">
        <v>7</v>
      </c>
      <c r="G4" s="5" t="s">
        <v>8</v>
      </c>
    </row>
    <row r="5" spans="2:7" ht="30">
      <c r="B5" t="s">
        <v>9</v>
      </c>
      <c r="C5" s="8" t="s">
        <v>10</v>
      </c>
      <c r="D5">
        <f>F5-E5</f>
        <v>2</v>
      </c>
      <c r="E5" s="7">
        <v>43353</v>
      </c>
      <c r="F5" s="7">
        <v>43355</v>
      </c>
      <c r="G5" t="s">
        <v>11</v>
      </c>
    </row>
    <row r="6" spans="2:7" ht="30">
      <c r="B6" s="12" t="s">
        <v>12</v>
      </c>
      <c r="C6" s="9" t="s">
        <v>13</v>
      </c>
      <c r="D6">
        <f t="shared" ref="D6:D43" si="0">F6-E6</f>
        <v>2</v>
      </c>
      <c r="E6" s="7">
        <v>43353</v>
      </c>
      <c r="F6" s="7">
        <v>43355</v>
      </c>
      <c r="G6" t="s">
        <v>11</v>
      </c>
    </row>
    <row r="7" spans="2:7" ht="45">
      <c r="B7" s="12" t="s">
        <v>14</v>
      </c>
      <c r="C7" s="9" t="s">
        <v>15</v>
      </c>
      <c r="D7">
        <f t="shared" si="0"/>
        <v>2</v>
      </c>
      <c r="E7" s="7">
        <v>43353</v>
      </c>
      <c r="F7" s="7">
        <v>43355</v>
      </c>
      <c r="G7" t="s">
        <v>11</v>
      </c>
    </row>
    <row r="8" spans="2:7">
      <c r="B8" t="s">
        <v>9</v>
      </c>
      <c r="C8" s="8" t="s">
        <v>16</v>
      </c>
      <c r="D8">
        <f t="shared" si="0"/>
        <v>5</v>
      </c>
      <c r="E8" s="7">
        <v>43355</v>
      </c>
      <c r="F8" s="7">
        <v>43360</v>
      </c>
      <c r="G8" t="s">
        <v>11</v>
      </c>
    </row>
    <row r="9" spans="2:7" ht="30">
      <c r="B9" s="12" t="s">
        <v>12</v>
      </c>
      <c r="C9" s="8" t="s">
        <v>17</v>
      </c>
      <c r="D9">
        <f t="shared" si="0"/>
        <v>5</v>
      </c>
      <c r="E9" s="7">
        <v>43355</v>
      </c>
      <c r="F9" s="7">
        <v>43360</v>
      </c>
      <c r="G9" t="s">
        <v>11</v>
      </c>
    </row>
    <row r="10" spans="2:7" ht="30">
      <c r="B10" s="12" t="s">
        <v>14</v>
      </c>
      <c r="C10" s="9" t="s">
        <v>18</v>
      </c>
      <c r="D10">
        <f t="shared" si="0"/>
        <v>5</v>
      </c>
      <c r="E10" s="7">
        <v>43355</v>
      </c>
      <c r="F10" s="7">
        <v>43360</v>
      </c>
      <c r="G10" t="s">
        <v>11</v>
      </c>
    </row>
    <row r="11" spans="2:7">
      <c r="B11" s="23" t="s">
        <v>9</v>
      </c>
      <c r="C11" s="22" t="s">
        <v>19</v>
      </c>
      <c r="D11" s="23">
        <f t="shared" si="0"/>
        <v>14</v>
      </c>
      <c r="E11" s="24">
        <v>43353</v>
      </c>
      <c r="F11" s="24">
        <v>43367</v>
      </c>
      <c r="G11" s="23" t="s">
        <v>11</v>
      </c>
    </row>
    <row r="12" spans="2:7" ht="30">
      <c r="B12" s="12" t="s">
        <v>14</v>
      </c>
      <c r="C12" s="9" t="s">
        <v>20</v>
      </c>
      <c r="D12">
        <f t="shared" si="0"/>
        <v>6</v>
      </c>
      <c r="E12" s="7">
        <v>43367</v>
      </c>
      <c r="F12" s="7">
        <v>43373</v>
      </c>
      <c r="G12" t="s">
        <v>11</v>
      </c>
    </row>
    <row r="13" spans="2:7">
      <c r="B13" t="s">
        <v>12</v>
      </c>
      <c r="C13" s="15" t="s">
        <v>21</v>
      </c>
      <c r="D13">
        <f t="shared" si="0"/>
        <v>6</v>
      </c>
      <c r="E13" s="7">
        <v>43367</v>
      </c>
      <c r="F13" s="7">
        <v>43373</v>
      </c>
      <c r="G13" t="s">
        <v>11</v>
      </c>
    </row>
    <row r="14" spans="2:7">
      <c r="B14" s="21" t="s">
        <v>9</v>
      </c>
      <c r="C14" s="22" t="s">
        <v>22</v>
      </c>
      <c r="D14" s="23">
        <f t="shared" si="0"/>
        <v>20</v>
      </c>
      <c r="E14" s="24">
        <v>43368</v>
      </c>
      <c r="F14" s="24">
        <v>43388</v>
      </c>
      <c r="G14" s="23" t="s">
        <v>11</v>
      </c>
    </row>
    <row r="15" spans="2:7">
      <c r="B15" s="12" t="s">
        <v>14</v>
      </c>
      <c r="C15" s="9" t="s">
        <v>23</v>
      </c>
      <c r="D15">
        <f t="shared" si="0"/>
        <v>17</v>
      </c>
      <c r="E15" s="7">
        <v>43388</v>
      </c>
      <c r="F15" s="7">
        <v>43405</v>
      </c>
      <c r="G15" t="s">
        <v>11</v>
      </c>
    </row>
    <row r="16" spans="2:7">
      <c r="B16" s="12" t="s">
        <v>12</v>
      </c>
      <c r="C16" s="9" t="s">
        <v>24</v>
      </c>
      <c r="D16">
        <f t="shared" si="0"/>
        <v>17</v>
      </c>
      <c r="E16" s="7">
        <v>43388</v>
      </c>
      <c r="F16" s="7">
        <v>43405</v>
      </c>
      <c r="G16" t="s">
        <v>11</v>
      </c>
    </row>
    <row r="17" spans="2:7">
      <c r="B17" s="21" t="s">
        <v>9</v>
      </c>
      <c r="C17" s="22" t="s">
        <v>25</v>
      </c>
      <c r="D17" s="23">
        <f>F17-E17</f>
        <v>8</v>
      </c>
      <c r="E17" s="24">
        <v>43388</v>
      </c>
      <c r="F17" s="24">
        <v>43396</v>
      </c>
      <c r="G17" s="23" t="s">
        <v>11</v>
      </c>
    </row>
    <row r="18" spans="2:7">
      <c r="B18" s="21" t="s">
        <v>9</v>
      </c>
      <c r="C18" s="22" t="s">
        <v>26</v>
      </c>
      <c r="D18" s="23">
        <f>F18-E18</f>
        <v>14</v>
      </c>
      <c r="E18" s="24">
        <v>43395</v>
      </c>
      <c r="F18" s="24">
        <v>43409</v>
      </c>
      <c r="G18" s="23" t="s">
        <v>11</v>
      </c>
    </row>
    <row r="19" spans="2:7">
      <c r="B19" s="12" t="s">
        <v>14</v>
      </c>
      <c r="C19" s="9" t="s">
        <v>27</v>
      </c>
      <c r="D19">
        <f>F19-E19</f>
        <v>26</v>
      </c>
      <c r="E19" s="7">
        <v>43393</v>
      </c>
      <c r="F19" s="7">
        <v>43419</v>
      </c>
      <c r="G19" t="s">
        <v>28</v>
      </c>
    </row>
    <row r="20" spans="2:7">
      <c r="B20" s="12" t="s">
        <v>9</v>
      </c>
      <c r="C20" s="9" t="s">
        <v>29</v>
      </c>
      <c r="D20">
        <f t="shared" si="0"/>
        <v>30</v>
      </c>
      <c r="E20" s="7">
        <v>43405</v>
      </c>
      <c r="F20" s="7">
        <v>43435</v>
      </c>
      <c r="G20" t="s">
        <v>28</v>
      </c>
    </row>
    <row r="21" spans="2:7">
      <c r="B21" s="21" t="s">
        <v>9</v>
      </c>
      <c r="C21" s="22" t="s">
        <v>30</v>
      </c>
      <c r="D21" s="23">
        <f t="shared" ref="D21" si="1">F21-E21</f>
        <v>14</v>
      </c>
      <c r="E21" s="24">
        <v>43409</v>
      </c>
      <c r="F21" s="24">
        <v>43423</v>
      </c>
      <c r="G21" s="23" t="s">
        <v>28</v>
      </c>
    </row>
    <row r="22" spans="2:7">
      <c r="B22" s="12" t="s">
        <v>14</v>
      </c>
      <c r="C22" s="9" t="s">
        <v>31</v>
      </c>
      <c r="D22">
        <f t="shared" si="0"/>
        <v>16</v>
      </c>
      <c r="E22" s="7">
        <v>43419</v>
      </c>
      <c r="F22" s="7">
        <v>43435</v>
      </c>
      <c r="G22" t="s">
        <v>32</v>
      </c>
    </row>
    <row r="23" spans="2:7">
      <c r="B23" s="12" t="s">
        <v>14</v>
      </c>
      <c r="C23" s="9" t="s">
        <v>33</v>
      </c>
      <c r="D23">
        <f t="shared" si="0"/>
        <v>14</v>
      </c>
      <c r="E23" s="7">
        <v>43416</v>
      </c>
      <c r="F23" s="7">
        <v>43430</v>
      </c>
      <c r="G23" t="s">
        <v>28</v>
      </c>
    </row>
    <row r="24" spans="2:7">
      <c r="B24" s="21" t="s">
        <v>9</v>
      </c>
      <c r="C24" s="22" t="s">
        <v>34</v>
      </c>
      <c r="D24" s="23">
        <f t="shared" si="0"/>
        <v>14</v>
      </c>
      <c r="E24" s="24">
        <v>43420</v>
      </c>
      <c r="F24" s="24">
        <v>43434</v>
      </c>
      <c r="G24" s="23" t="s">
        <v>35</v>
      </c>
    </row>
    <row r="25" spans="2:7">
      <c r="B25" s="12" t="s">
        <v>9</v>
      </c>
      <c r="C25" s="9" t="s">
        <v>36</v>
      </c>
      <c r="D25">
        <f t="shared" si="0"/>
        <v>45</v>
      </c>
      <c r="E25" s="7">
        <v>43435</v>
      </c>
      <c r="F25" s="7">
        <v>43480</v>
      </c>
      <c r="G25" t="s">
        <v>35</v>
      </c>
    </row>
    <row r="26" spans="2:7">
      <c r="B26" s="16"/>
      <c r="C26" s="17" t="s">
        <v>37</v>
      </c>
      <c r="D26" s="13">
        <f t="shared" si="0"/>
        <v>39</v>
      </c>
      <c r="E26" s="14">
        <v>43448</v>
      </c>
      <c r="F26" s="14">
        <v>43487</v>
      </c>
      <c r="G26" s="13"/>
    </row>
    <row r="27" spans="2:7" ht="30">
      <c r="B27" s="12" t="s">
        <v>12</v>
      </c>
      <c r="C27" s="9" t="s">
        <v>38</v>
      </c>
      <c r="D27">
        <f t="shared" si="0"/>
        <v>31</v>
      </c>
      <c r="E27" s="7">
        <v>43481</v>
      </c>
      <c r="F27" s="7">
        <v>43512</v>
      </c>
      <c r="G27" t="s">
        <v>28</v>
      </c>
    </row>
    <row r="28" spans="2:7" ht="30">
      <c r="B28" s="12" t="s">
        <v>14</v>
      </c>
      <c r="C28" s="9" t="s">
        <v>39</v>
      </c>
      <c r="D28">
        <f t="shared" si="0"/>
        <v>31</v>
      </c>
      <c r="E28" s="7">
        <v>43481</v>
      </c>
      <c r="F28" s="7">
        <v>43512</v>
      </c>
      <c r="G28" t="s">
        <v>28</v>
      </c>
    </row>
    <row r="29" spans="2:7">
      <c r="B29" s="12" t="s">
        <v>9</v>
      </c>
      <c r="C29" s="9" t="s">
        <v>40</v>
      </c>
      <c r="D29">
        <f t="shared" si="0"/>
        <v>31</v>
      </c>
      <c r="E29" s="7">
        <v>43481</v>
      </c>
      <c r="F29" s="7">
        <v>43512</v>
      </c>
      <c r="G29" t="s">
        <v>28</v>
      </c>
    </row>
    <row r="30" spans="2:7">
      <c r="B30" s="12" t="s">
        <v>12</v>
      </c>
      <c r="C30" s="9" t="s">
        <v>41</v>
      </c>
      <c r="D30">
        <f t="shared" si="0"/>
        <v>14</v>
      </c>
      <c r="E30" s="7">
        <v>43512</v>
      </c>
      <c r="F30" s="7">
        <v>43526</v>
      </c>
      <c r="G30" t="s">
        <v>35</v>
      </c>
    </row>
    <row r="31" spans="2:7">
      <c r="B31" s="12" t="s">
        <v>14</v>
      </c>
      <c r="C31" s="9" t="s">
        <v>42</v>
      </c>
      <c r="D31">
        <f t="shared" si="0"/>
        <v>14</v>
      </c>
      <c r="E31" s="7">
        <v>43512</v>
      </c>
      <c r="F31" s="7">
        <v>43526</v>
      </c>
      <c r="G31" t="s">
        <v>35</v>
      </c>
    </row>
    <row r="32" spans="2:7">
      <c r="B32" s="12" t="s">
        <v>9</v>
      </c>
      <c r="C32" s="9" t="s">
        <v>43</v>
      </c>
      <c r="D32">
        <f>F32-E32</f>
        <v>28</v>
      </c>
      <c r="E32" s="7">
        <v>43512</v>
      </c>
      <c r="F32" s="7">
        <v>43540</v>
      </c>
      <c r="G32" t="s">
        <v>35</v>
      </c>
    </row>
    <row r="33" spans="2:7">
      <c r="B33" s="21" t="s">
        <v>9</v>
      </c>
      <c r="C33" s="22" t="s">
        <v>44</v>
      </c>
      <c r="D33" s="21">
        <f>F33-E33</f>
        <v>2</v>
      </c>
      <c r="E33" s="24">
        <v>43521</v>
      </c>
      <c r="F33" s="24">
        <v>43523</v>
      </c>
      <c r="G33" s="23" t="s">
        <v>35</v>
      </c>
    </row>
    <row r="34" spans="2:7">
      <c r="B34" s="12" t="s">
        <v>14</v>
      </c>
      <c r="C34" s="9" t="s">
        <v>45</v>
      </c>
      <c r="D34">
        <f t="shared" si="0"/>
        <v>44</v>
      </c>
      <c r="E34" s="7">
        <v>43527</v>
      </c>
      <c r="F34" s="7">
        <v>43571</v>
      </c>
      <c r="G34" t="s">
        <v>35</v>
      </c>
    </row>
    <row r="35" spans="2:7">
      <c r="B35" s="12" t="s">
        <v>12</v>
      </c>
      <c r="C35" s="9" t="s">
        <v>46</v>
      </c>
      <c r="D35">
        <f t="shared" si="0"/>
        <v>44</v>
      </c>
      <c r="E35" s="7">
        <v>43527</v>
      </c>
      <c r="F35" s="7">
        <v>43571</v>
      </c>
      <c r="G35" t="s">
        <v>35</v>
      </c>
    </row>
    <row r="36" spans="2:7">
      <c r="B36" s="21" t="s">
        <v>9</v>
      </c>
      <c r="C36" s="22" t="s">
        <v>47</v>
      </c>
      <c r="D36" s="21">
        <f t="shared" si="0"/>
        <v>2</v>
      </c>
      <c r="E36" s="24">
        <v>43535</v>
      </c>
      <c r="F36" s="24">
        <v>43537</v>
      </c>
      <c r="G36" s="23" t="s">
        <v>35</v>
      </c>
    </row>
    <row r="37" spans="2:7">
      <c r="B37" s="12" t="s">
        <v>9</v>
      </c>
      <c r="C37" s="9" t="s">
        <v>48</v>
      </c>
      <c r="D37">
        <f t="shared" si="0"/>
        <v>31</v>
      </c>
      <c r="E37" s="7">
        <v>43540</v>
      </c>
      <c r="F37" s="7">
        <v>43571</v>
      </c>
      <c r="G37" t="s">
        <v>35</v>
      </c>
    </row>
    <row r="38" spans="2:7">
      <c r="B38" s="21" t="s">
        <v>9</v>
      </c>
      <c r="C38" s="22" t="s">
        <v>49</v>
      </c>
      <c r="D38" s="21">
        <f t="shared" ref="D38" si="2">F38-E38</f>
        <v>2</v>
      </c>
      <c r="E38" s="24">
        <v>43570</v>
      </c>
      <c r="F38" s="24">
        <v>43572</v>
      </c>
      <c r="G38" s="23" t="s">
        <v>35</v>
      </c>
    </row>
    <row r="39" spans="2:7">
      <c r="B39" s="12" t="s">
        <v>9</v>
      </c>
      <c r="C39" s="9" t="s">
        <v>50</v>
      </c>
      <c r="D39">
        <f t="shared" si="0"/>
        <v>22</v>
      </c>
      <c r="E39" s="7">
        <v>43572</v>
      </c>
      <c r="F39" s="7">
        <v>43594</v>
      </c>
      <c r="G39" t="s">
        <v>35</v>
      </c>
    </row>
    <row r="40" spans="2:7">
      <c r="B40" s="12" t="s">
        <v>14</v>
      </c>
      <c r="C40" s="9" t="s">
        <v>51</v>
      </c>
      <c r="D40">
        <f t="shared" si="0"/>
        <v>22</v>
      </c>
      <c r="E40" s="7">
        <v>43572</v>
      </c>
      <c r="F40" s="7">
        <v>43594</v>
      </c>
      <c r="G40" t="s">
        <v>35</v>
      </c>
    </row>
    <row r="41" spans="2:7">
      <c r="B41" s="12" t="s">
        <v>12</v>
      </c>
      <c r="C41" s="9" t="s">
        <v>52</v>
      </c>
      <c r="D41">
        <f t="shared" si="0"/>
        <v>22</v>
      </c>
      <c r="E41" s="7">
        <v>43572</v>
      </c>
      <c r="F41" s="7">
        <v>43594</v>
      </c>
      <c r="G41" t="s">
        <v>35</v>
      </c>
    </row>
    <row r="42" spans="2:7">
      <c r="B42" s="18" t="s">
        <v>9</v>
      </c>
      <c r="C42" s="19" t="s">
        <v>53</v>
      </c>
      <c r="D42" s="20">
        <f t="shared" si="0"/>
        <v>0</v>
      </c>
      <c r="E42" s="3">
        <v>43592</v>
      </c>
      <c r="F42" s="3">
        <v>43592</v>
      </c>
      <c r="G42" s="20" t="s">
        <v>35</v>
      </c>
    </row>
    <row r="43" spans="2:7" ht="30">
      <c r="B43" s="12" t="s">
        <v>9</v>
      </c>
      <c r="C43" s="9" t="s">
        <v>54</v>
      </c>
      <c r="D43">
        <f t="shared" si="0"/>
        <v>6</v>
      </c>
      <c r="E43" s="7">
        <v>43596</v>
      </c>
      <c r="F43" s="7">
        <v>43602</v>
      </c>
      <c r="G43" t="s">
        <v>35</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4BF412-1FC5-49B0-9886-0F9082BE72F1}">
          <x14:formula1>
            <xm:f>Fields!$A$2:$A$7</xm:f>
          </x14:formula1>
          <xm:sqref>G5:G43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xr3:uid="{958C4451-9541-5A59-BF78-D2F731DF1C81}">
      <selection activeCell="A5" sqref="A5"/>
    </sheetView>
  </sheetViews>
  <sheetFormatPr defaultRowHeight="15"/>
  <cols>
    <col min="1" max="1" width="14" customWidth="1"/>
  </cols>
  <sheetData>
    <row r="1" spans="1:1">
      <c r="A1" t="s">
        <v>8</v>
      </c>
    </row>
    <row r="2" spans="1:1">
      <c r="A2" t="s">
        <v>35</v>
      </c>
    </row>
    <row r="3" spans="1:1">
      <c r="A3" t="s">
        <v>28</v>
      </c>
    </row>
    <row r="4" spans="1:1">
      <c r="A4" t="s">
        <v>32</v>
      </c>
    </row>
    <row r="5" spans="1:1">
      <c r="A5" t="s">
        <v>11</v>
      </c>
    </row>
    <row r="6" spans="1:1">
      <c r="A6" t="s">
        <v>55</v>
      </c>
    </row>
    <row r="7" spans="1:1">
      <c r="A7"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e1355776f12c0886d79d94ead2a5fe0a">
  <xsd:schema xmlns:xsd="http://www.w3.org/2001/XMLSchema" xmlns:xs="http://www.w3.org/2001/XMLSchema" xmlns:p="http://schemas.microsoft.com/office/2006/metadata/properties" xmlns:ns2="7ee10915-8a3e-467c-8644-c50fe035cd71" targetNamespace="http://schemas.microsoft.com/office/2006/metadata/properties" ma:root="true" ma:fieldsID="9dfef6c7c8a7b495fac6a7bfa03d6a08"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B164A1-E2AE-4D1E-B253-A315C33340F5}"/>
</file>

<file path=customXml/itemProps2.xml><?xml version="1.0" encoding="utf-8"?>
<ds:datastoreItem xmlns:ds="http://schemas.openxmlformats.org/officeDocument/2006/customXml" ds:itemID="{648312D4-BA8D-4B4D-A7C6-862459B7F488}"/>
</file>

<file path=customXml/itemProps3.xml><?xml version="1.0" encoding="utf-8"?>
<ds:datastoreItem xmlns:ds="http://schemas.openxmlformats.org/officeDocument/2006/customXml" ds:itemID="{97ADD5A3-A779-4B57-AD16-E112A28056D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Hinkle</dc:creator>
  <cp:keywords/>
  <dc:description/>
  <cp:lastModifiedBy>De La Morena, Alfonso J</cp:lastModifiedBy>
  <cp:revision/>
  <dcterms:created xsi:type="dcterms:W3CDTF">2017-09-28T02:42:00Z</dcterms:created>
  <dcterms:modified xsi:type="dcterms:W3CDTF">2019-02-25T18:11:25Z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