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<sst xmlns="http://schemas.openxmlformats.org/spreadsheetml/2006/main" count="196" uniqueCount="135">
  <si>
    <t>玉米，水稻，高粱合同备案情况表</t>
  </si>
  <si>
    <t>单位：吨</t>
  </si>
  <si>
    <t>签订日期</t>
  </si>
  <si>
    <t>购货单位</t>
  </si>
  <si>
    <t>合同数量（吨）</t>
  </si>
  <si>
    <t>合同编号</t>
  </si>
  <si>
    <t>已发货</t>
  </si>
  <si>
    <t>未发货（吨）</t>
  </si>
  <si>
    <t>出库通知</t>
  </si>
  <si>
    <t>备注</t>
  </si>
  <si>
    <t>车数</t>
  </si>
  <si>
    <t>数量（吨）</t>
  </si>
  <si>
    <t>（单位)</t>
  </si>
  <si>
    <t>2017.10.29</t>
  </si>
  <si>
    <t>雅安市青衣江粮油储备有限责任公司</t>
  </si>
  <si>
    <t>QYJYM171029</t>
  </si>
  <si>
    <t>胡库</t>
  </si>
  <si>
    <t>2017.11.24</t>
  </si>
  <si>
    <t>QYJ20171124-2</t>
  </si>
  <si>
    <t>2017.10.31</t>
  </si>
  <si>
    <t>驻马店扬翔饲料有限公司</t>
  </si>
  <si>
    <t>ZMDYX171115YM02</t>
  </si>
  <si>
    <t>2017.11.15</t>
  </si>
  <si>
    <t>ZMDYX171031YM07</t>
  </si>
  <si>
    <t>五面井</t>
  </si>
  <si>
    <t>ZMDYX171124YM05</t>
  </si>
  <si>
    <t>2017.11.30</t>
  </si>
  <si>
    <t>ZMDYX171130YM08</t>
  </si>
  <si>
    <t>2017.10.14</t>
  </si>
  <si>
    <t>重庆市荣昌区特驱饲料有限公司</t>
  </si>
  <si>
    <t>17100368/OP</t>
  </si>
  <si>
    <t>安顺特驱饲料有限公司</t>
  </si>
  <si>
    <t>17100204/OP</t>
  </si>
  <si>
    <t>2017.10.13</t>
  </si>
  <si>
    <t>广安万千集团有限公司</t>
  </si>
  <si>
    <t>17100452/OP</t>
  </si>
  <si>
    <t>重庆生博饲料有限公司</t>
  </si>
  <si>
    <t>17200397/OP</t>
  </si>
  <si>
    <t>四川省内江万千饲料有限公司</t>
  </si>
  <si>
    <t>17100273/OP</t>
  </si>
  <si>
    <t>2017.11.17</t>
  </si>
  <si>
    <t>成都正大有限公司</t>
  </si>
  <si>
    <t>40C17110083</t>
  </si>
  <si>
    <t>2017.11.16</t>
  </si>
  <si>
    <t>40C17110069</t>
  </si>
  <si>
    <t>四川省旺达饲料有限公司</t>
  </si>
  <si>
    <t>SCWD20171124-1A</t>
  </si>
  <si>
    <t>乐山双胞胎饲料有限公司</t>
  </si>
  <si>
    <t>SBTJT20650014239</t>
  </si>
  <si>
    <t>成都双胞胎饲料有限公司</t>
  </si>
  <si>
    <t>SBTJT20230032559</t>
  </si>
  <si>
    <t>2017.11.28</t>
  </si>
  <si>
    <t>通威股份有限公司四川分公司</t>
  </si>
  <si>
    <t>C102017112814342</t>
  </si>
  <si>
    <t>2017.11.1</t>
  </si>
  <si>
    <t>徐桂华</t>
  </si>
  <si>
    <t>SRGLK20171101-1</t>
  </si>
  <si>
    <t>2017.11.9</t>
  </si>
  <si>
    <t>SRGLK20171109-2</t>
  </si>
  <si>
    <t>2017.11.22</t>
  </si>
  <si>
    <t>SRGLK20171122-3</t>
  </si>
  <si>
    <t>李斌</t>
  </si>
  <si>
    <t>李涛</t>
  </si>
  <si>
    <t>李涛代卖</t>
  </si>
  <si>
    <t xml:space="preserve"> </t>
  </si>
  <si>
    <t>雅安自拍</t>
  </si>
  <si>
    <t>2017.11.29</t>
  </si>
  <si>
    <t>驻马店扬翔饲料有限公司（玉米收储定向合同）</t>
  </si>
  <si>
    <t>ZMDYX171129YM01</t>
  </si>
  <si>
    <t>2017.12.11</t>
  </si>
  <si>
    <t>LLJDYM20171211</t>
  </si>
  <si>
    <t>2017.12.21</t>
  </si>
  <si>
    <t>韩非</t>
  </si>
  <si>
    <t>SRGLK20171221-1</t>
  </si>
  <si>
    <t>2017.12.25</t>
  </si>
  <si>
    <t>SRGLK20171225-2</t>
  </si>
  <si>
    <t>2017.12.01</t>
  </si>
  <si>
    <t>四川省粮油集团有限责任公司（胡库）</t>
  </si>
  <si>
    <t>CLJT17-12-1</t>
  </si>
  <si>
    <t>2017.12.22</t>
  </si>
  <si>
    <t>四川斯特佳饲料有限公司</t>
  </si>
  <si>
    <t>2017-12-22-01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</si>
  <si>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</si>
  <si>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2018.1.12</t>
  </si>
  <si>
    <t>LLJDYM2018112</t>
  </si>
  <si>
    <t>石库</t>
  </si>
  <si>
    <t>2018.1.23</t>
  </si>
  <si>
    <t>四川省粮油集团有限责任公司（水稻）</t>
  </si>
  <si>
    <t>CLJTG2018123</t>
  </si>
  <si>
    <t>2018.1.29</t>
  </si>
  <si>
    <t>四川省粮油集团有限责任公司</t>
  </si>
  <si>
    <t>LLJDYM2018129</t>
  </si>
  <si>
    <t>2018.1.30</t>
  </si>
  <si>
    <t>四川省粮油集团有限责任公司（胡库)</t>
  </si>
  <si>
    <t>LLJDYM2018130</t>
  </si>
  <si>
    <t>四川省粮油集团有限责任公司(米业）</t>
  </si>
  <si>
    <t>LLJDYM2018130-2</t>
  </si>
  <si>
    <t>2018.3.28</t>
  </si>
  <si>
    <t>四川省粮油集团有限责任公司（石库）</t>
  </si>
  <si>
    <t>LLJDYM201830328</t>
  </si>
  <si>
    <t>2018.4.30</t>
  </si>
  <si>
    <t>王玉国,王梦茜（水稻）</t>
  </si>
  <si>
    <t>2018.4.20</t>
  </si>
  <si>
    <t>LLJDYM201840420</t>
  </si>
  <si>
    <t>2018.4.23</t>
  </si>
  <si>
    <t>新乡市扬翔饲料有限公司</t>
  </si>
  <si>
    <t>XXYX180423YMD1</t>
  </si>
  <si>
    <t>ZMDYX180423YM01</t>
  </si>
  <si>
    <t>2018.4.15</t>
  </si>
  <si>
    <t>肇源县信惠粮食贸易有限公司</t>
  </si>
  <si>
    <t>GDZYMY20180415-01</t>
  </si>
  <si>
    <t>GDZYMY20180415-02</t>
  </si>
  <si>
    <t>胡秀军</t>
  </si>
  <si>
    <t>GDZYMY20180423-1</t>
  </si>
  <si>
    <t>2018.5.14</t>
  </si>
  <si>
    <t>20180514.-2</t>
  </si>
  <si>
    <t>张志敬</t>
  </si>
  <si>
    <t>GDZYMY2018514-1</t>
  </si>
  <si>
    <t>2018.5.15</t>
  </si>
  <si>
    <t>大庆市大同区博赞粮经销处(禾和源）</t>
  </si>
  <si>
    <t>GDZMY20180510-1</t>
  </si>
  <si>
    <t>2018.5.16</t>
  </si>
  <si>
    <t>YSLYM20180516</t>
  </si>
  <si>
    <t>2018.5.20</t>
  </si>
  <si>
    <t>20180520-1</t>
  </si>
  <si>
    <t>2018.5.21</t>
  </si>
  <si>
    <t>YSLYM20180521</t>
  </si>
  <si>
    <t>2018.5.23</t>
  </si>
  <si>
    <t>ZMDYX180523YM01</t>
  </si>
  <si>
    <t>XXYX180523YM01</t>
  </si>
  <si>
    <t>2018.5.25</t>
  </si>
  <si>
    <t>GDZYMY2018525-2</t>
  </si>
  <si>
    <t>李树义</t>
  </si>
  <si>
    <t>GDZYMY2018525-01</t>
  </si>
  <si>
    <t>合计</t>
  </si>
</sst>
</file>

<file path=xl/styles.xml><?xml version="1.0" encoding="utf-8"?>
<styleSheet xmlns="http://schemas.openxmlformats.org/spreadsheetml/2006/main">
  <numFmts count="6">
    <numFmt numFmtId="176" formatCode="#,##0.000_ "/>
    <numFmt numFmtId="177" formatCode="#,##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8"/>
      <color indexed="8"/>
      <name val="宋体"/>
      <charset val="134"/>
    </font>
    <font>
      <b/>
      <sz val="22"/>
      <color indexed="8"/>
      <name val="宋体"/>
      <charset val="134"/>
    </font>
    <font>
      <b/>
      <sz val="11"/>
      <color indexed="8"/>
      <name val="宋体"/>
      <charset val="134"/>
    </font>
    <font>
      <b/>
      <sz val="14"/>
      <color indexed="8"/>
      <name val="宋体"/>
      <charset val="134"/>
    </font>
    <font>
      <b/>
      <sz val="12"/>
      <color indexed="8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20" borderId="10" applyNumberFormat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23" fillId="31" borderId="13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1" fontId="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0"/>
  <sheetViews>
    <sheetView tabSelected="1" topLeftCell="A29" workbookViewId="0">
      <selection activeCell="J5" sqref="J5:J60"/>
    </sheetView>
  </sheetViews>
  <sheetFormatPr defaultColWidth="8.88333333333333" defaultRowHeight="13.5"/>
  <cols>
    <col min="1" max="1" width="4.88333333333333" customWidth="1"/>
    <col min="2" max="2" width="11.75" customWidth="1"/>
    <col min="3" max="3" width="34.3333333333333" customWidth="1"/>
    <col min="4" max="4" width="10.3833333333333" customWidth="1"/>
    <col min="5" max="5" width="20.25" customWidth="1"/>
    <col min="6" max="6" width="4.25" customWidth="1"/>
    <col min="7" max="8" width="15" customWidth="1"/>
    <col min="9" max="9" width="10.1333333333333" customWidth="1"/>
    <col min="10" max="10" width="15.6333333333333" customWidth="1"/>
  </cols>
  <sheetData>
    <row r="1" ht="18.75" customHeight="1" spans="2:10">
      <c r="B1" s="1" t="s">
        <v>0</v>
      </c>
      <c r="C1" s="1"/>
      <c r="D1" s="1"/>
      <c r="E1" s="1"/>
      <c r="F1" s="1"/>
      <c r="G1" s="1"/>
      <c r="H1" s="1"/>
      <c r="I1" s="1"/>
      <c r="J1" s="1"/>
    </row>
    <row r="2" ht="10.5" customHeight="1" spans="2:10">
      <c r="B2" s="2"/>
      <c r="C2" s="2"/>
      <c r="D2" s="2"/>
      <c r="E2" s="2"/>
      <c r="F2" s="2"/>
      <c r="G2" s="3">
        <v>43081</v>
      </c>
      <c r="H2" s="3"/>
      <c r="I2" s="3"/>
      <c r="J2" s="19" t="s">
        <v>1</v>
      </c>
    </row>
    <row r="3" ht="20.1" customHeight="1" spans="1:10">
      <c r="A3" s="4"/>
      <c r="B3" s="5" t="s">
        <v>2</v>
      </c>
      <c r="C3" s="5" t="s">
        <v>3</v>
      </c>
      <c r="D3" s="6" t="s">
        <v>4</v>
      </c>
      <c r="E3" s="5" t="s">
        <v>5</v>
      </c>
      <c r="F3" s="7" t="s">
        <v>6</v>
      </c>
      <c r="G3" s="8"/>
      <c r="H3" s="5" t="s">
        <v>7</v>
      </c>
      <c r="I3" s="6" t="s">
        <v>8</v>
      </c>
      <c r="J3" s="5" t="s">
        <v>9</v>
      </c>
    </row>
    <row r="4" ht="15" customHeight="1" spans="1:10">
      <c r="A4" s="9"/>
      <c r="B4" s="10"/>
      <c r="C4" s="10"/>
      <c r="D4" s="11"/>
      <c r="E4" s="10"/>
      <c r="F4" s="12" t="s">
        <v>10</v>
      </c>
      <c r="G4" s="12" t="s">
        <v>11</v>
      </c>
      <c r="H4" s="10"/>
      <c r="I4" s="11" t="s">
        <v>12</v>
      </c>
      <c r="J4" s="10"/>
    </row>
    <row r="5" ht="17.1" customHeight="1" spans="1:10">
      <c r="A5" s="13">
        <v>1</v>
      </c>
      <c r="B5" s="13" t="s">
        <v>13</v>
      </c>
      <c r="C5" s="13" t="s">
        <v>14</v>
      </c>
      <c r="D5" s="14">
        <v>2000</v>
      </c>
      <c r="E5" s="13" t="s">
        <v>15</v>
      </c>
      <c r="F5" s="13">
        <v>31</v>
      </c>
      <c r="G5" s="15">
        <v>2001.48</v>
      </c>
      <c r="H5" s="13">
        <f>SUM(D5-G5)</f>
        <v>-1.48000000000002</v>
      </c>
      <c r="I5" s="13" t="s">
        <v>16</v>
      </c>
      <c r="J5" s="13"/>
    </row>
    <row r="6" ht="17.1" customHeight="1" spans="1:10">
      <c r="A6" s="13">
        <v>2</v>
      </c>
      <c r="B6" s="13" t="s">
        <v>17</v>
      </c>
      <c r="C6" s="13" t="s">
        <v>14</v>
      </c>
      <c r="D6" s="14">
        <v>2400</v>
      </c>
      <c r="E6" s="13" t="s">
        <v>18</v>
      </c>
      <c r="F6" s="13">
        <v>10</v>
      </c>
      <c r="G6" s="15">
        <v>1024.28</v>
      </c>
      <c r="H6" s="13">
        <f t="shared" ref="H6:H43" si="0">SUM(D6-G6)</f>
        <v>1375.72</v>
      </c>
      <c r="I6" s="13" t="s">
        <v>16</v>
      </c>
      <c r="J6" s="13"/>
    </row>
    <row r="7" ht="17.1" customHeight="1" spans="1:10">
      <c r="A7" s="13">
        <v>3</v>
      </c>
      <c r="B7" s="13" t="s">
        <v>19</v>
      </c>
      <c r="C7" s="13" t="s">
        <v>20</v>
      </c>
      <c r="D7" s="14">
        <v>900</v>
      </c>
      <c r="E7" s="13" t="s">
        <v>21</v>
      </c>
      <c r="F7" s="13">
        <v>14</v>
      </c>
      <c r="G7" s="15">
        <v>892.46</v>
      </c>
      <c r="H7" s="13">
        <f t="shared" si="0"/>
        <v>7.53999999999996</v>
      </c>
      <c r="I7" s="13" t="s">
        <v>16</v>
      </c>
      <c r="J7" s="13"/>
    </row>
    <row r="8" ht="17.1" customHeight="1" spans="1:10">
      <c r="A8" s="13">
        <v>4</v>
      </c>
      <c r="B8" s="13" t="s">
        <v>22</v>
      </c>
      <c r="C8" s="13" t="s">
        <v>20</v>
      </c>
      <c r="D8" s="14">
        <v>600</v>
      </c>
      <c r="E8" s="13" t="s">
        <v>23</v>
      </c>
      <c r="F8" s="13">
        <v>10</v>
      </c>
      <c r="G8" s="15">
        <v>657.37</v>
      </c>
      <c r="H8" s="13">
        <f t="shared" si="0"/>
        <v>-57.37</v>
      </c>
      <c r="I8" s="13" t="s">
        <v>24</v>
      </c>
      <c r="J8" s="13"/>
    </row>
    <row r="9" ht="16.5" customHeight="1" spans="1:10">
      <c r="A9" s="13">
        <v>5</v>
      </c>
      <c r="B9" s="13" t="s">
        <v>17</v>
      </c>
      <c r="C9" s="13" t="s">
        <v>20</v>
      </c>
      <c r="D9" s="14">
        <v>1000</v>
      </c>
      <c r="E9" s="13" t="s">
        <v>25</v>
      </c>
      <c r="F9" s="13">
        <v>16</v>
      </c>
      <c r="G9" s="15">
        <v>1019.99</v>
      </c>
      <c r="H9" s="13">
        <f t="shared" si="0"/>
        <v>-19.99</v>
      </c>
      <c r="I9" s="13" t="s">
        <v>24</v>
      </c>
      <c r="J9" s="13"/>
    </row>
    <row r="10" ht="16.5" customHeight="1" spans="1:10">
      <c r="A10" s="13"/>
      <c r="B10" s="13"/>
      <c r="C10" s="13" t="s">
        <v>20</v>
      </c>
      <c r="D10" s="14">
        <v>450</v>
      </c>
      <c r="E10" s="13"/>
      <c r="F10" s="13">
        <v>6</v>
      </c>
      <c r="G10" s="15">
        <v>427.43</v>
      </c>
      <c r="H10" s="13">
        <f t="shared" si="0"/>
        <v>22.57</v>
      </c>
      <c r="I10" s="13" t="s">
        <v>16</v>
      </c>
      <c r="J10" s="13"/>
    </row>
    <row r="11" ht="19.5" customHeight="1" spans="1:10">
      <c r="A11" s="13">
        <v>6</v>
      </c>
      <c r="B11" s="13" t="s">
        <v>26</v>
      </c>
      <c r="C11" s="13" t="s">
        <v>20</v>
      </c>
      <c r="D11" s="14">
        <v>550</v>
      </c>
      <c r="E11" s="13" t="s">
        <v>27</v>
      </c>
      <c r="F11" s="13">
        <v>9</v>
      </c>
      <c r="G11" s="15">
        <v>492.5</v>
      </c>
      <c r="H11" s="13">
        <v>57.5</v>
      </c>
      <c r="I11" s="13" t="s">
        <v>24</v>
      </c>
      <c r="J11" s="13"/>
    </row>
    <row r="12" ht="17.1" customHeight="1" spans="1:10">
      <c r="A12" s="13">
        <v>7</v>
      </c>
      <c r="B12" s="13" t="s">
        <v>28</v>
      </c>
      <c r="C12" s="13" t="s">
        <v>29</v>
      </c>
      <c r="D12" s="14">
        <v>300</v>
      </c>
      <c r="E12" s="13" t="s">
        <v>30</v>
      </c>
      <c r="F12" s="13">
        <v>5</v>
      </c>
      <c r="G12" s="15">
        <v>313.54</v>
      </c>
      <c r="H12" s="13">
        <f t="shared" si="0"/>
        <v>-13.54</v>
      </c>
      <c r="I12" s="13" t="s">
        <v>24</v>
      </c>
      <c r="J12" s="13"/>
    </row>
    <row r="13" ht="17.1" customHeight="1" spans="1:10">
      <c r="A13" s="13">
        <v>8</v>
      </c>
      <c r="B13" s="13" t="s">
        <v>28</v>
      </c>
      <c r="C13" s="13" t="s">
        <v>31</v>
      </c>
      <c r="D13" s="14">
        <v>300</v>
      </c>
      <c r="E13" s="13" t="s">
        <v>32</v>
      </c>
      <c r="F13" s="13"/>
      <c r="G13" s="15"/>
      <c r="H13" s="13">
        <f t="shared" si="0"/>
        <v>300</v>
      </c>
      <c r="I13" s="13"/>
      <c r="J13" s="13"/>
    </row>
    <row r="14" ht="17.1" customHeight="1" spans="1:10">
      <c r="A14" s="13">
        <v>9</v>
      </c>
      <c r="B14" s="13" t="s">
        <v>33</v>
      </c>
      <c r="C14" s="13" t="s">
        <v>34</v>
      </c>
      <c r="D14" s="14">
        <v>300</v>
      </c>
      <c r="E14" s="13" t="s">
        <v>35</v>
      </c>
      <c r="F14" s="13"/>
      <c r="G14" s="15"/>
      <c r="H14" s="13">
        <f t="shared" si="0"/>
        <v>300</v>
      </c>
      <c r="I14" s="13"/>
      <c r="J14" s="13"/>
    </row>
    <row r="15" ht="17.1" customHeight="1" spans="1:10">
      <c r="A15" s="13">
        <v>10</v>
      </c>
      <c r="B15" s="13" t="s">
        <v>28</v>
      </c>
      <c r="C15" s="13" t="s">
        <v>36</v>
      </c>
      <c r="D15" s="14">
        <v>300</v>
      </c>
      <c r="E15" s="13" t="s">
        <v>37</v>
      </c>
      <c r="F15" s="13">
        <v>2</v>
      </c>
      <c r="G15" s="15">
        <v>132.53</v>
      </c>
      <c r="H15" s="13">
        <f t="shared" si="0"/>
        <v>167.47</v>
      </c>
      <c r="I15" s="13" t="s">
        <v>24</v>
      </c>
      <c r="J15" s="13"/>
    </row>
    <row r="16" ht="17.1" customHeight="1" spans="1:10">
      <c r="A16" s="13">
        <v>11</v>
      </c>
      <c r="B16" s="13" t="s">
        <v>33</v>
      </c>
      <c r="C16" s="13" t="s">
        <v>38</v>
      </c>
      <c r="D16" s="14">
        <v>300</v>
      </c>
      <c r="E16" s="13" t="s">
        <v>39</v>
      </c>
      <c r="F16" s="13">
        <v>5</v>
      </c>
      <c r="G16" s="15">
        <v>335.15</v>
      </c>
      <c r="H16" s="13">
        <f t="shared" si="0"/>
        <v>-35.15</v>
      </c>
      <c r="I16" s="13" t="s">
        <v>24</v>
      </c>
      <c r="J16" s="13"/>
    </row>
    <row r="17" ht="17.1" customHeight="1" spans="1:10">
      <c r="A17" s="13">
        <v>12</v>
      </c>
      <c r="B17" s="13" t="s">
        <v>40</v>
      </c>
      <c r="C17" s="13" t="s">
        <v>41</v>
      </c>
      <c r="D17" s="14">
        <v>300</v>
      </c>
      <c r="E17" s="13" t="s">
        <v>42</v>
      </c>
      <c r="F17" s="13"/>
      <c r="G17" s="15">
        <v>351.86</v>
      </c>
      <c r="H17" s="13">
        <f t="shared" si="0"/>
        <v>-51.86</v>
      </c>
      <c r="I17" s="13" t="s">
        <v>16</v>
      </c>
      <c r="J17" s="13"/>
    </row>
    <row r="18" ht="17.1" customHeight="1" spans="1:10">
      <c r="A18" s="13">
        <v>13</v>
      </c>
      <c r="B18" s="13" t="s">
        <v>43</v>
      </c>
      <c r="C18" s="13" t="s">
        <v>41</v>
      </c>
      <c r="D18" s="14">
        <v>300</v>
      </c>
      <c r="E18" s="13" t="s">
        <v>44</v>
      </c>
      <c r="F18" s="13">
        <v>5</v>
      </c>
      <c r="G18" s="15">
        <v>329.96</v>
      </c>
      <c r="H18" s="13">
        <f t="shared" si="0"/>
        <v>-29.96</v>
      </c>
      <c r="I18" s="13" t="s">
        <v>16</v>
      </c>
      <c r="J18" s="13"/>
    </row>
    <row r="19" ht="17.1" customHeight="1" spans="1:10">
      <c r="A19" s="13">
        <v>14</v>
      </c>
      <c r="B19" s="13" t="s">
        <v>17</v>
      </c>
      <c r="C19" s="13" t="s">
        <v>45</v>
      </c>
      <c r="D19" s="14">
        <v>3000</v>
      </c>
      <c r="E19" s="13" t="s">
        <v>46</v>
      </c>
      <c r="F19" s="13">
        <v>44</v>
      </c>
      <c r="G19" s="15">
        <v>2902.46</v>
      </c>
      <c r="H19" s="13">
        <f t="shared" si="0"/>
        <v>97.54</v>
      </c>
      <c r="I19" s="13" t="s">
        <v>16</v>
      </c>
      <c r="J19" s="13"/>
    </row>
    <row r="20" ht="17.1" customHeight="1" spans="1:10">
      <c r="A20" s="13">
        <v>15</v>
      </c>
      <c r="B20" s="13" t="s">
        <v>26</v>
      </c>
      <c r="C20" s="13" t="s">
        <v>47</v>
      </c>
      <c r="D20" s="14">
        <v>1000</v>
      </c>
      <c r="E20" s="13" t="s">
        <v>48</v>
      </c>
      <c r="F20" s="13"/>
      <c r="G20" s="15"/>
      <c r="H20" s="13">
        <f t="shared" si="0"/>
        <v>1000</v>
      </c>
      <c r="I20" s="13"/>
      <c r="J20" s="13"/>
    </row>
    <row r="21" ht="17.1" customHeight="1" spans="1:10">
      <c r="A21" s="13">
        <v>16</v>
      </c>
      <c r="B21" s="13" t="s">
        <v>26</v>
      </c>
      <c r="C21" s="13" t="s">
        <v>49</v>
      </c>
      <c r="D21" s="14">
        <v>1000</v>
      </c>
      <c r="E21" s="13" t="s">
        <v>50</v>
      </c>
      <c r="F21" s="13"/>
      <c r="G21" s="15"/>
      <c r="H21" s="13">
        <f t="shared" si="0"/>
        <v>1000</v>
      </c>
      <c r="I21" s="13"/>
      <c r="J21" s="13"/>
    </row>
    <row r="22" ht="17.1" customHeight="1" spans="1:10">
      <c r="A22" s="13">
        <v>17</v>
      </c>
      <c r="B22" s="13" t="s">
        <v>51</v>
      </c>
      <c r="C22" s="13" t="s">
        <v>52</v>
      </c>
      <c r="D22" s="14">
        <v>500</v>
      </c>
      <c r="E22" s="13" t="s">
        <v>53</v>
      </c>
      <c r="F22" s="13">
        <v>8</v>
      </c>
      <c r="G22" s="15">
        <v>532.39</v>
      </c>
      <c r="H22" s="13">
        <f t="shared" si="0"/>
        <v>-32.39</v>
      </c>
      <c r="I22" s="13" t="s">
        <v>16</v>
      </c>
      <c r="J22" s="13"/>
    </row>
    <row r="23" ht="17.1" customHeight="1" spans="1:10">
      <c r="A23" s="13">
        <v>18</v>
      </c>
      <c r="B23" s="13" t="s">
        <v>54</v>
      </c>
      <c r="C23" s="13" t="s">
        <v>55</v>
      </c>
      <c r="D23" s="14">
        <v>140</v>
      </c>
      <c r="E23" s="13" t="s">
        <v>56</v>
      </c>
      <c r="F23" s="13">
        <v>2</v>
      </c>
      <c r="G23" s="15">
        <v>130.8</v>
      </c>
      <c r="H23" s="13">
        <f t="shared" si="0"/>
        <v>9.19999999999999</v>
      </c>
      <c r="I23" s="13" t="s">
        <v>16</v>
      </c>
      <c r="J23" s="13"/>
    </row>
    <row r="24" ht="17.1" customHeight="1" spans="1:10">
      <c r="A24" s="13">
        <v>19</v>
      </c>
      <c r="B24" s="13" t="s">
        <v>57</v>
      </c>
      <c r="C24" s="13" t="s">
        <v>55</v>
      </c>
      <c r="D24" s="14">
        <v>1000</v>
      </c>
      <c r="E24" s="13" t="s">
        <v>58</v>
      </c>
      <c r="F24" s="13">
        <v>8</v>
      </c>
      <c r="G24" s="15">
        <v>725.5</v>
      </c>
      <c r="H24" s="13">
        <f t="shared" si="0"/>
        <v>274.5</v>
      </c>
      <c r="I24" s="13" t="s">
        <v>16</v>
      </c>
      <c r="J24" s="13"/>
    </row>
    <row r="25" ht="17.1" customHeight="1" spans="1:10">
      <c r="A25" s="13">
        <v>20</v>
      </c>
      <c r="B25" s="13" t="s">
        <v>59</v>
      </c>
      <c r="C25" s="13" t="s">
        <v>55</v>
      </c>
      <c r="D25" s="14">
        <v>40</v>
      </c>
      <c r="E25" s="13" t="s">
        <v>60</v>
      </c>
      <c r="F25" s="13">
        <v>1</v>
      </c>
      <c r="G25" s="15">
        <v>38.28</v>
      </c>
      <c r="H25" s="13">
        <f t="shared" si="0"/>
        <v>1.72</v>
      </c>
      <c r="I25" s="13" t="s">
        <v>16</v>
      </c>
      <c r="J25" s="13"/>
    </row>
    <row r="26" ht="17.1" customHeight="1" spans="1:10">
      <c r="A26" s="13">
        <v>21</v>
      </c>
      <c r="B26" s="13"/>
      <c r="C26" s="13" t="s">
        <v>61</v>
      </c>
      <c r="D26" s="14"/>
      <c r="E26" s="13"/>
      <c r="F26" s="13">
        <v>1</v>
      </c>
      <c r="G26" s="15">
        <v>61.69</v>
      </c>
      <c r="H26" s="13"/>
      <c r="I26" s="13"/>
      <c r="J26" s="13"/>
    </row>
    <row r="27" ht="17.1" customHeight="1" spans="1:10">
      <c r="A27" s="13">
        <v>22</v>
      </c>
      <c r="B27" s="13"/>
      <c r="C27" s="13" t="s">
        <v>62</v>
      </c>
      <c r="D27" s="14"/>
      <c r="E27" s="13"/>
      <c r="F27" s="13">
        <v>1</v>
      </c>
      <c r="G27" s="15">
        <v>62.22</v>
      </c>
      <c r="H27" s="13"/>
      <c r="I27" s="13"/>
      <c r="J27" s="13"/>
    </row>
    <row r="28" ht="17.1" customHeight="1" spans="1:13">
      <c r="A28" s="13">
        <v>23</v>
      </c>
      <c r="B28" s="13"/>
      <c r="C28" s="13" t="s">
        <v>63</v>
      </c>
      <c r="D28" s="14"/>
      <c r="E28" s="13"/>
      <c r="F28" s="13">
        <v>1</v>
      </c>
      <c r="G28" s="15">
        <v>60.56</v>
      </c>
      <c r="H28" s="13"/>
      <c r="I28" s="13"/>
      <c r="J28" s="13"/>
      <c r="M28" t="s">
        <v>64</v>
      </c>
    </row>
    <row r="29" ht="17.1" customHeight="1" spans="1:10">
      <c r="A29" s="13">
        <v>24</v>
      </c>
      <c r="B29" s="13"/>
      <c r="C29" s="13" t="s">
        <v>65</v>
      </c>
      <c r="D29" s="14"/>
      <c r="E29" s="13"/>
      <c r="F29" s="13">
        <v>8</v>
      </c>
      <c r="G29" s="15">
        <v>525.46</v>
      </c>
      <c r="H29" s="13"/>
      <c r="I29" s="13" t="s">
        <v>16</v>
      </c>
      <c r="J29" s="13"/>
    </row>
    <row r="30" ht="17.1" customHeight="1" spans="1:10">
      <c r="A30" s="13">
        <v>25</v>
      </c>
      <c r="B30" s="13" t="s">
        <v>66</v>
      </c>
      <c r="C30" s="13" t="s">
        <v>67</v>
      </c>
      <c r="D30" s="14">
        <v>30000</v>
      </c>
      <c r="E30" s="13" t="s">
        <v>68</v>
      </c>
      <c r="F30" s="13"/>
      <c r="G30" s="15"/>
      <c r="H30" s="13">
        <f t="shared" si="0"/>
        <v>30000</v>
      </c>
      <c r="I30" s="13"/>
      <c r="J30" s="13"/>
    </row>
    <row r="31" ht="17.1" customHeight="1" spans="1:10">
      <c r="A31" s="13">
        <v>26</v>
      </c>
      <c r="B31" s="13" t="s">
        <v>69</v>
      </c>
      <c r="C31" s="13" t="s">
        <v>14</v>
      </c>
      <c r="D31" s="14">
        <v>480</v>
      </c>
      <c r="E31" s="13" t="s">
        <v>70</v>
      </c>
      <c r="F31" s="13">
        <v>8</v>
      </c>
      <c r="G31" s="15">
        <v>526.46</v>
      </c>
      <c r="H31" s="13">
        <v>-46.46</v>
      </c>
      <c r="I31" s="13" t="s">
        <v>16</v>
      </c>
      <c r="J31" s="13"/>
    </row>
    <row r="32" ht="17.1" customHeight="1" spans="1:10">
      <c r="A32" s="13">
        <v>27</v>
      </c>
      <c r="B32" s="13" t="s">
        <v>71</v>
      </c>
      <c r="C32" s="13" t="s">
        <v>72</v>
      </c>
      <c r="D32" s="14">
        <v>300</v>
      </c>
      <c r="E32" s="13" t="s">
        <v>73</v>
      </c>
      <c r="F32" s="13"/>
      <c r="G32" s="16">
        <v>499.88</v>
      </c>
      <c r="H32" s="4">
        <v>120</v>
      </c>
      <c r="I32" s="13" t="s">
        <v>16</v>
      </c>
      <c r="J32" s="13"/>
    </row>
    <row r="33" ht="17.1" customHeight="1" spans="1:10">
      <c r="A33" s="13">
        <v>28</v>
      </c>
      <c r="B33" s="13" t="s">
        <v>74</v>
      </c>
      <c r="C33" s="13" t="s">
        <v>72</v>
      </c>
      <c r="D33" s="14">
        <v>200</v>
      </c>
      <c r="E33" s="13" t="s">
        <v>75</v>
      </c>
      <c r="F33" s="13"/>
      <c r="G33" s="17"/>
      <c r="H33" s="9"/>
      <c r="I33" s="13" t="s">
        <v>16</v>
      </c>
      <c r="J33" s="13"/>
    </row>
    <row r="34" ht="17.1" customHeight="1" spans="1:10">
      <c r="A34" s="13">
        <v>29</v>
      </c>
      <c r="B34" s="13" t="s">
        <v>76</v>
      </c>
      <c r="C34" s="13" t="s">
        <v>77</v>
      </c>
      <c r="D34" s="14">
        <v>10000</v>
      </c>
      <c r="E34" s="13" t="s">
        <v>78</v>
      </c>
      <c r="F34" s="13"/>
      <c r="G34" s="17"/>
      <c r="H34" s="9"/>
      <c r="I34" s="13"/>
      <c r="J34" s="13"/>
    </row>
    <row r="35" ht="17.1" customHeight="1" spans="1:10">
      <c r="A35" s="13">
        <v>30</v>
      </c>
      <c r="B35" s="13" t="s">
        <v>79</v>
      </c>
      <c r="C35" s="13" t="s">
        <v>80</v>
      </c>
      <c r="D35" s="14">
        <v>40</v>
      </c>
      <c r="E35" s="13" t="s">
        <v>81</v>
      </c>
      <c r="F35" s="13" t="s">
        <v>82</v>
      </c>
      <c r="G35" s="15">
        <v>43.86</v>
      </c>
      <c r="H35" s="13">
        <f>SUM(D35-G35)</f>
        <v>-3.86</v>
      </c>
      <c r="I35" s="13"/>
      <c r="J35" s="13"/>
    </row>
    <row r="36" ht="17.1" customHeight="1" spans="1:10">
      <c r="A36" s="13">
        <v>31</v>
      </c>
      <c r="B36" s="13" t="s">
        <v>83</v>
      </c>
      <c r="C36" s="13" t="s">
        <v>14</v>
      </c>
      <c r="D36" s="14">
        <v>1500</v>
      </c>
      <c r="E36" s="13" t="s">
        <v>84</v>
      </c>
      <c r="F36" s="13"/>
      <c r="G36" s="15">
        <v>1520.24</v>
      </c>
      <c r="H36" s="13"/>
      <c r="I36" s="13" t="s">
        <v>85</v>
      </c>
      <c r="J36" s="13"/>
    </row>
    <row r="37" ht="17.1" customHeight="1" spans="1:10">
      <c r="A37" s="13">
        <v>32</v>
      </c>
      <c r="B37" s="13" t="s">
        <v>86</v>
      </c>
      <c r="C37" s="13" t="s">
        <v>87</v>
      </c>
      <c r="D37" s="14">
        <v>300</v>
      </c>
      <c r="E37" s="13" t="s">
        <v>88</v>
      </c>
      <c r="F37" s="13"/>
      <c r="G37" s="15"/>
      <c r="H37" s="13"/>
      <c r="I37" s="13" t="s">
        <v>16</v>
      </c>
      <c r="J37" s="13"/>
    </row>
    <row r="38" ht="17.1" customHeight="1" spans="1:10">
      <c r="A38" s="13">
        <v>33</v>
      </c>
      <c r="B38" s="13" t="s">
        <v>89</v>
      </c>
      <c r="C38" s="13" t="s">
        <v>90</v>
      </c>
      <c r="D38" s="14">
        <v>10000</v>
      </c>
      <c r="E38" s="13" t="s">
        <v>91</v>
      </c>
      <c r="F38" s="13"/>
      <c r="G38" s="15"/>
      <c r="H38" s="13"/>
      <c r="I38" s="13"/>
      <c r="J38" s="13"/>
    </row>
    <row r="39" ht="17.1" customHeight="1" spans="1:10">
      <c r="A39" s="13">
        <v>34</v>
      </c>
      <c r="B39" s="13" t="s">
        <v>92</v>
      </c>
      <c r="C39" s="13" t="s">
        <v>93</v>
      </c>
      <c r="D39" s="14">
        <v>5000</v>
      </c>
      <c r="E39" s="13" t="s">
        <v>94</v>
      </c>
      <c r="F39" s="13"/>
      <c r="G39" s="15"/>
      <c r="H39" s="13"/>
      <c r="I39" s="13"/>
      <c r="J39" s="13"/>
    </row>
    <row r="40" ht="17.1" customHeight="1" spans="1:10">
      <c r="A40" s="13">
        <v>35</v>
      </c>
      <c r="B40" s="13" t="s">
        <v>92</v>
      </c>
      <c r="C40" s="13" t="s">
        <v>95</v>
      </c>
      <c r="D40" s="14">
        <v>5000</v>
      </c>
      <c r="E40" s="13" t="s">
        <v>96</v>
      </c>
      <c r="F40" s="13"/>
      <c r="G40" s="15"/>
      <c r="H40" s="13"/>
      <c r="I40" s="13"/>
      <c r="J40" s="13"/>
    </row>
    <row r="41" ht="17.1" customHeight="1" spans="1:10">
      <c r="A41" s="13">
        <v>36</v>
      </c>
      <c r="B41" s="13" t="s">
        <v>97</v>
      </c>
      <c r="C41" s="13" t="s">
        <v>98</v>
      </c>
      <c r="D41" s="14">
        <v>10000</v>
      </c>
      <c r="E41" s="13" t="s">
        <v>99</v>
      </c>
      <c r="F41" s="13"/>
      <c r="G41" s="15"/>
      <c r="H41" s="13"/>
      <c r="I41" s="13"/>
      <c r="J41" s="13"/>
    </row>
    <row r="42" ht="17.1" customHeight="1" spans="1:10">
      <c r="A42" s="13">
        <v>37</v>
      </c>
      <c r="B42" s="13" t="s">
        <v>100</v>
      </c>
      <c r="C42" s="13" t="s">
        <v>101</v>
      </c>
      <c r="D42" s="14">
        <v>2008</v>
      </c>
      <c r="E42" s="13"/>
      <c r="F42" s="13"/>
      <c r="G42" s="15"/>
      <c r="H42" s="13"/>
      <c r="I42" s="13"/>
      <c r="J42" s="13"/>
    </row>
    <row r="43" ht="17.1" customHeight="1" spans="1:10">
      <c r="A43" s="13">
        <v>38</v>
      </c>
      <c r="B43" s="13" t="s">
        <v>102</v>
      </c>
      <c r="C43" s="13" t="s">
        <v>98</v>
      </c>
      <c r="D43" s="14">
        <v>5000</v>
      </c>
      <c r="E43" s="13" t="s">
        <v>103</v>
      </c>
      <c r="F43" s="13"/>
      <c r="G43" s="15"/>
      <c r="H43" s="13"/>
      <c r="I43" s="13"/>
      <c r="J43" s="13"/>
    </row>
    <row r="44" ht="17.1" customHeight="1" spans="1:10">
      <c r="A44" s="13">
        <v>39</v>
      </c>
      <c r="B44" s="13" t="s">
        <v>104</v>
      </c>
      <c r="C44" s="13" t="s">
        <v>105</v>
      </c>
      <c r="D44" s="14">
        <v>900</v>
      </c>
      <c r="E44" s="13" t="s">
        <v>106</v>
      </c>
      <c r="F44" s="13"/>
      <c r="G44" s="15">
        <v>892.59</v>
      </c>
      <c r="H44" s="13"/>
      <c r="I44" s="13"/>
      <c r="J44" s="13"/>
    </row>
    <row r="45" ht="17.1" customHeight="1" spans="1:10">
      <c r="A45" s="13">
        <v>40</v>
      </c>
      <c r="B45" s="13" t="s">
        <v>104</v>
      </c>
      <c r="C45" s="13" t="s">
        <v>20</v>
      </c>
      <c r="D45" s="14">
        <v>2500</v>
      </c>
      <c r="E45" s="13" t="s">
        <v>107</v>
      </c>
      <c r="F45" s="13"/>
      <c r="G45" s="15">
        <v>2535.06</v>
      </c>
      <c r="H45" s="13"/>
      <c r="I45" s="13"/>
      <c r="J45" s="13"/>
    </row>
    <row r="46" ht="17.1" customHeight="1" spans="1:10">
      <c r="A46" s="13">
        <v>41</v>
      </c>
      <c r="B46" s="13" t="s">
        <v>108</v>
      </c>
      <c r="C46" s="13" t="s">
        <v>109</v>
      </c>
      <c r="D46" s="14">
        <v>1000</v>
      </c>
      <c r="E46" s="13" t="s">
        <v>110</v>
      </c>
      <c r="F46" s="13"/>
      <c r="G46" s="15">
        <v>1000</v>
      </c>
      <c r="H46" s="13"/>
      <c r="I46" s="13" t="s">
        <v>85</v>
      </c>
      <c r="J46" s="13"/>
    </row>
    <row r="47" ht="17.1" customHeight="1" spans="1:10">
      <c r="A47" s="13">
        <v>42</v>
      </c>
      <c r="B47" s="13" t="s">
        <v>102</v>
      </c>
      <c r="C47" s="13" t="s">
        <v>109</v>
      </c>
      <c r="D47" s="14">
        <v>2000</v>
      </c>
      <c r="E47" s="13" t="s">
        <v>111</v>
      </c>
      <c r="F47" s="13"/>
      <c r="G47" s="15">
        <v>2000</v>
      </c>
      <c r="H47" s="13"/>
      <c r="I47" s="13" t="s">
        <v>85</v>
      </c>
      <c r="J47" s="13"/>
    </row>
    <row r="48" ht="17.1" customHeight="1" spans="1:10">
      <c r="A48" s="13">
        <v>43</v>
      </c>
      <c r="B48" s="13" t="s">
        <v>104</v>
      </c>
      <c r="C48" s="13" t="s">
        <v>112</v>
      </c>
      <c r="D48" s="14">
        <v>1311</v>
      </c>
      <c r="E48" s="13" t="s">
        <v>113</v>
      </c>
      <c r="F48" s="13"/>
      <c r="G48" s="15"/>
      <c r="H48" s="13"/>
      <c r="I48" s="13" t="s">
        <v>16</v>
      </c>
      <c r="J48" s="13"/>
    </row>
    <row r="49" ht="17.1" customHeight="1" spans="1:10">
      <c r="A49" s="13">
        <v>44</v>
      </c>
      <c r="B49" s="13" t="s">
        <v>114</v>
      </c>
      <c r="C49" s="13" t="s">
        <v>112</v>
      </c>
      <c r="D49" s="14">
        <v>1059</v>
      </c>
      <c r="E49" s="13" t="s">
        <v>115</v>
      </c>
      <c r="F49" s="13"/>
      <c r="G49" s="15"/>
      <c r="H49" s="13"/>
      <c r="I49" s="13" t="s">
        <v>16</v>
      </c>
      <c r="J49" s="13"/>
    </row>
    <row r="50" ht="17.1" customHeight="1" spans="1:10">
      <c r="A50" s="13">
        <v>45</v>
      </c>
      <c r="B50" s="13" t="s">
        <v>114</v>
      </c>
      <c r="C50" s="13" t="s">
        <v>116</v>
      </c>
      <c r="D50" s="14">
        <v>600</v>
      </c>
      <c r="E50" s="13" t="s">
        <v>117</v>
      </c>
      <c r="F50" s="13"/>
      <c r="G50" s="15"/>
      <c r="H50" s="13"/>
      <c r="I50" s="13"/>
      <c r="J50" s="13"/>
    </row>
    <row r="51" ht="17.1" customHeight="1" spans="1:10">
      <c r="A51" s="13">
        <v>46</v>
      </c>
      <c r="B51" s="13" t="s">
        <v>118</v>
      </c>
      <c r="C51" s="13" t="s">
        <v>119</v>
      </c>
      <c r="D51" s="14">
        <v>3685</v>
      </c>
      <c r="E51" s="13" t="s">
        <v>120</v>
      </c>
      <c r="F51" s="13"/>
      <c r="G51" s="15"/>
      <c r="H51" s="13"/>
      <c r="I51" s="13"/>
      <c r="J51" s="13"/>
    </row>
    <row r="52" ht="17.1" customHeight="1" spans="1:10">
      <c r="A52" s="13">
        <v>47</v>
      </c>
      <c r="B52" s="13" t="s">
        <v>121</v>
      </c>
      <c r="C52" s="13" t="s">
        <v>14</v>
      </c>
      <c r="D52" s="14">
        <v>600</v>
      </c>
      <c r="E52" s="13" t="s">
        <v>122</v>
      </c>
      <c r="F52" s="13"/>
      <c r="G52" s="15">
        <v>672.29</v>
      </c>
      <c r="H52" s="13"/>
      <c r="I52" s="13" t="s">
        <v>16</v>
      </c>
      <c r="J52" s="13"/>
    </row>
    <row r="53" ht="17.1" customHeight="1" spans="1:10">
      <c r="A53" s="13">
        <v>48</v>
      </c>
      <c r="B53" s="13" t="s">
        <v>123</v>
      </c>
      <c r="C53" s="13" t="s">
        <v>112</v>
      </c>
      <c r="D53" s="14">
        <v>2930</v>
      </c>
      <c r="E53" s="13" t="s">
        <v>124</v>
      </c>
      <c r="F53" s="13"/>
      <c r="G53" s="15"/>
      <c r="H53" s="13"/>
      <c r="I53" s="13" t="s">
        <v>16</v>
      </c>
      <c r="J53" s="13"/>
    </row>
    <row r="54" ht="17.1" customHeight="1" spans="1:10">
      <c r="A54" s="13">
        <v>49</v>
      </c>
      <c r="B54" s="13" t="s">
        <v>125</v>
      </c>
      <c r="C54" s="13" t="s">
        <v>14</v>
      </c>
      <c r="D54" s="14">
        <v>800</v>
      </c>
      <c r="E54" s="13" t="s">
        <v>126</v>
      </c>
      <c r="F54" s="13"/>
      <c r="G54" s="15"/>
      <c r="H54" s="13"/>
      <c r="I54" s="13"/>
      <c r="J54" s="13"/>
    </row>
    <row r="55" ht="17.1" customHeight="1" spans="1:10">
      <c r="A55" s="13">
        <v>50</v>
      </c>
      <c r="B55" s="13" t="s">
        <v>127</v>
      </c>
      <c r="C55" s="13" t="s">
        <v>20</v>
      </c>
      <c r="D55" s="14">
        <v>3000</v>
      </c>
      <c r="E55" s="13" t="s">
        <v>128</v>
      </c>
      <c r="F55" s="13"/>
      <c r="G55" s="15"/>
      <c r="H55" s="13"/>
      <c r="I55" s="13"/>
      <c r="J55" s="13"/>
    </row>
    <row r="56" ht="17.1" customHeight="1" spans="1:10">
      <c r="A56" s="13">
        <v>51</v>
      </c>
      <c r="B56" s="13" t="s">
        <v>127</v>
      </c>
      <c r="C56" s="13" t="s">
        <v>105</v>
      </c>
      <c r="D56" s="14">
        <v>1000</v>
      </c>
      <c r="E56" s="13" t="s">
        <v>129</v>
      </c>
      <c r="F56" s="13"/>
      <c r="G56" s="15"/>
      <c r="H56" s="13"/>
      <c r="I56" s="13"/>
      <c r="J56" s="13"/>
    </row>
    <row r="57" ht="17.1" customHeight="1" spans="1:10">
      <c r="A57" s="13">
        <v>52</v>
      </c>
      <c r="B57" s="13" t="s">
        <v>130</v>
      </c>
      <c r="C57" s="13" t="s">
        <v>116</v>
      </c>
      <c r="D57" s="14">
        <v>600</v>
      </c>
      <c r="E57" s="13" t="s">
        <v>131</v>
      </c>
      <c r="F57" s="13"/>
      <c r="G57" s="15"/>
      <c r="H57" s="13"/>
      <c r="I57" s="13"/>
      <c r="J57" s="13"/>
    </row>
    <row r="58" ht="17.1" customHeight="1" spans="1:10">
      <c r="A58" s="13">
        <v>53</v>
      </c>
      <c r="B58" s="13" t="s">
        <v>130</v>
      </c>
      <c r="C58" s="13" t="s">
        <v>132</v>
      </c>
      <c r="D58" s="14">
        <v>1000</v>
      </c>
      <c r="E58" s="13" t="s">
        <v>133</v>
      </c>
      <c r="F58" s="13"/>
      <c r="G58" s="15"/>
      <c r="H58" s="13"/>
      <c r="I58" s="13"/>
      <c r="J58" s="13"/>
    </row>
    <row r="59" ht="17.1" customHeight="1" spans="1:10">
      <c r="A59" s="13"/>
      <c r="B59" s="13"/>
      <c r="C59" s="13"/>
      <c r="D59" s="14"/>
      <c r="E59" s="13"/>
      <c r="F59" s="13"/>
      <c r="G59" s="15"/>
      <c r="H59" s="13">
        <f>SUM(D59-G59)</f>
        <v>0</v>
      </c>
      <c r="I59" s="13"/>
      <c r="J59" s="13"/>
    </row>
    <row r="60" ht="17.1" customHeight="1" spans="1:10">
      <c r="A60" s="18"/>
      <c r="B60" s="13" t="s">
        <v>134</v>
      </c>
      <c r="C60" s="13"/>
      <c r="D60" s="14">
        <f>SUM(D5:D59)</f>
        <v>119493</v>
      </c>
      <c r="E60" s="13"/>
      <c r="F60" s="13">
        <f>SUM(F5:F59)</f>
        <v>195</v>
      </c>
      <c r="G60" s="15">
        <f>SUM(G5:G59)</f>
        <v>22708.29</v>
      </c>
      <c r="H60" s="13">
        <f>SUM(H5:H59)</f>
        <v>34441.7</v>
      </c>
      <c r="I60" s="13"/>
      <c r="J60" s="13"/>
    </row>
  </sheetData>
  <mergeCells count="12">
    <mergeCell ref="B1:J1"/>
    <mergeCell ref="G2:H2"/>
    <mergeCell ref="F3:G3"/>
    <mergeCell ref="A3:A4"/>
    <mergeCell ref="B3:B4"/>
    <mergeCell ref="C3:C4"/>
    <mergeCell ref="D3:D4"/>
    <mergeCell ref="E3:E4"/>
    <mergeCell ref="G32:G33"/>
    <mergeCell ref="H3:H4"/>
    <mergeCell ref="H32:H33"/>
    <mergeCell ref="J3:J4"/>
  </mergeCells>
  <pageMargins left="0.511805555555556" right="0.313888888888889" top="0.275" bottom="0.0777777777777778" header="0.275" footer="0.196527777777778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810360014</cp:lastModifiedBy>
  <dcterms:created xsi:type="dcterms:W3CDTF">2017-12-05T01:13:00Z</dcterms:created>
  <cp:lastPrinted>2018-01-11T00:46:00Z</cp:lastPrinted>
  <dcterms:modified xsi:type="dcterms:W3CDTF">2019-06-06T01:35:44Z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