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Laboratory\Publication Data Records\RhCMV P01\Otero et al_PLOS Pathogens_sub 2023\Data and analysis\"/>
    </mc:Choice>
  </mc:AlternateContent>
  <xr:revisionPtr revIDLastSave="0" documentId="8_{664236C0-D376-401C-9184-749C99AD1D6F}" xr6:coauthVersionLast="47" xr6:coauthVersionMax="47" xr10:uidLastSave="{00000000-0000-0000-0000-000000000000}"/>
  <bookViews>
    <workbookView xWindow="-108" yWindow="-108" windowWidth="23256" windowHeight="12576" xr2:uid="{BE1B8906-30E3-496C-8341-BB4D51EC97E8}"/>
  </bookViews>
  <sheets>
    <sheet name="Sheet1" sheetId="1" r:id="rId1"/>
    <sheet name="Sheet2" sheetId="3" r:id="rId2"/>
  </sheets>
  <definedNames>
    <definedName name="_xlnm._FilterDatabase" localSheetId="0" hidden="1">Sheet1!$A$1:$AM$416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385" i="1" l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E394" i="1"/>
  <c r="E395" i="1"/>
  <c r="E396" i="1"/>
  <c r="F396" i="1" s="1"/>
  <c r="E397" i="1"/>
  <c r="F397" i="1" s="1"/>
  <c r="E398" i="1"/>
  <c r="F398" i="1" s="1"/>
  <c r="E399" i="1"/>
  <c r="F399" i="1" s="1"/>
  <c r="F213" i="1"/>
  <c r="F230" i="1"/>
  <c r="E367" i="1"/>
  <c r="F367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E368" i="1"/>
  <c r="F229" i="1"/>
  <c r="E262" i="1"/>
  <c r="F262" i="1" s="1"/>
  <c r="E263" i="1"/>
  <c r="F263" i="1" s="1"/>
  <c r="E264" i="1"/>
  <c r="F264" i="1" s="1"/>
  <c r="E265" i="1"/>
  <c r="F265" i="1" s="1"/>
  <c r="E266" i="1"/>
  <c r="E267" i="1"/>
  <c r="F267" i="1" s="1"/>
  <c r="E268" i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E277" i="1"/>
  <c r="F277" i="1" s="1"/>
  <c r="E278" i="1"/>
  <c r="F278" i="1" s="1"/>
  <c r="E261" i="1"/>
  <c r="F261" i="1" s="1"/>
  <c r="E249" i="1"/>
  <c r="F249" i="1" s="1"/>
  <c r="E250" i="1"/>
  <c r="F250" i="1" s="1"/>
  <c r="E251" i="1"/>
  <c r="E252" i="1"/>
  <c r="E253" i="1"/>
  <c r="E254" i="1"/>
  <c r="E255" i="1"/>
  <c r="F255" i="1" s="1"/>
  <c r="E256" i="1"/>
  <c r="F256" i="1" s="1"/>
  <c r="E257" i="1"/>
  <c r="F257" i="1" s="1"/>
  <c r="E258" i="1"/>
  <c r="F258" i="1" s="1"/>
  <c r="E259" i="1"/>
  <c r="E260" i="1"/>
  <c r="E248" i="1"/>
  <c r="E211" i="1"/>
  <c r="E210" i="1"/>
  <c r="E209" i="1"/>
  <c r="F209" i="1" s="1"/>
  <c r="E208" i="1"/>
  <c r="F208" i="1" s="1"/>
  <c r="E207" i="1"/>
  <c r="F207" i="1" s="1"/>
  <c r="E206" i="1"/>
  <c r="E205" i="1"/>
  <c r="F205" i="1" s="1"/>
  <c r="E204" i="1"/>
  <c r="F204" i="1" s="1"/>
  <c r="E203" i="1"/>
  <c r="F203" i="1" s="1"/>
  <c r="E202" i="1"/>
  <c r="F202" i="1" s="1"/>
  <c r="E201" i="1"/>
  <c r="E200" i="1"/>
  <c r="F200" i="1" s="1"/>
  <c r="E199" i="1"/>
  <c r="F199" i="1" s="1"/>
  <c r="E197" i="1"/>
  <c r="E196" i="1"/>
  <c r="E195" i="1"/>
  <c r="E191" i="1"/>
  <c r="F191" i="1" s="1"/>
  <c r="E190" i="1"/>
  <c r="F190" i="1" s="1"/>
  <c r="E189" i="1"/>
  <c r="F189" i="1" s="1"/>
  <c r="E192" i="1"/>
  <c r="F192" i="1" s="1"/>
  <c r="E188" i="1"/>
  <c r="F188" i="1" s="1"/>
  <c r="E187" i="1"/>
  <c r="F187" i="1" s="1"/>
  <c r="E186" i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7" i="1"/>
  <c r="F177" i="1" s="1"/>
  <c r="E176" i="1"/>
  <c r="F176" i="1" s="1"/>
  <c r="E179" i="1"/>
  <c r="F179" i="1" s="1"/>
  <c r="E164" i="1"/>
  <c r="F164" i="1" s="1"/>
  <c r="E163" i="1"/>
  <c r="F163" i="1" s="1"/>
  <c r="E175" i="1"/>
  <c r="F175" i="1" s="1"/>
  <c r="E174" i="1"/>
  <c r="F174" i="1" s="1"/>
  <c r="E173" i="1"/>
  <c r="F173" i="1" s="1"/>
  <c r="E172" i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8" i="1"/>
  <c r="F148" i="1" s="1"/>
  <c r="E147" i="1"/>
  <c r="F147" i="1" s="1"/>
  <c r="E146" i="1"/>
  <c r="F146" i="1" s="1"/>
  <c r="E142" i="1"/>
  <c r="F142" i="1" s="1"/>
  <c r="E141" i="1"/>
  <c r="F141" i="1" s="1"/>
  <c r="E144" i="1"/>
  <c r="F144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7" i="1"/>
  <c r="F127" i="1" s="1"/>
  <c r="E126" i="1"/>
  <c r="F126" i="1" s="1"/>
  <c r="E125" i="1"/>
  <c r="F125" i="1" s="1"/>
  <c r="E121" i="1"/>
  <c r="F121" i="1" s="1"/>
  <c r="E120" i="1"/>
  <c r="F120" i="1" s="1"/>
  <c r="E123" i="1"/>
  <c r="E106" i="1"/>
  <c r="F106" i="1" s="1"/>
  <c r="E107" i="1"/>
  <c r="F107" i="1" s="1"/>
  <c r="E108" i="1"/>
  <c r="F108" i="1" s="1"/>
  <c r="E109" i="1"/>
  <c r="F109" i="1" s="1"/>
  <c r="E110" i="1"/>
  <c r="E111" i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E104" i="1"/>
  <c r="F104" i="1" s="1"/>
  <c r="E105" i="1"/>
  <c r="E92" i="1"/>
  <c r="F92" i="1" s="1"/>
  <c r="E93" i="1"/>
  <c r="F93" i="1" s="1"/>
  <c r="E95" i="1"/>
  <c r="F95" i="1" s="1"/>
  <c r="E96" i="1"/>
  <c r="F96" i="1" s="1"/>
  <c r="E97" i="1"/>
  <c r="F97" i="1" s="1"/>
  <c r="E98" i="1"/>
  <c r="E99" i="1"/>
  <c r="F99" i="1" s="1"/>
  <c r="E100" i="1"/>
  <c r="F100" i="1" s="1"/>
  <c r="E101" i="1"/>
  <c r="F101" i="1" s="1"/>
  <c r="E102" i="1"/>
  <c r="F102" i="1" s="1"/>
  <c r="E103" i="1"/>
  <c r="F103" i="1" s="1"/>
  <c r="E94" i="1"/>
  <c r="F94" i="1" s="1"/>
  <c r="E80" i="1"/>
  <c r="F80" i="1" s="1"/>
  <c r="E79" i="1"/>
  <c r="F79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E91" i="1"/>
  <c r="F91" i="1" s="1"/>
  <c r="E82" i="1"/>
  <c r="F82" i="1" s="1"/>
  <c r="E68" i="1"/>
  <c r="F68" i="1" s="1"/>
  <c r="E69" i="1"/>
  <c r="F69" i="1" s="1"/>
  <c r="E71" i="1"/>
  <c r="F71" i="1" s="1"/>
  <c r="E72" i="1"/>
  <c r="F72" i="1" s="1"/>
  <c r="E73" i="1"/>
  <c r="F73" i="1" s="1"/>
  <c r="E74" i="1"/>
  <c r="E75" i="1"/>
  <c r="F75" i="1" s="1"/>
  <c r="E76" i="1"/>
  <c r="E77" i="1"/>
  <c r="F77" i="1" s="1"/>
  <c r="E78" i="1"/>
  <c r="F78" i="1" s="1"/>
  <c r="E70" i="1"/>
  <c r="F70" i="1" s="1"/>
  <c r="E60" i="1"/>
  <c r="E61" i="1"/>
  <c r="E62" i="1"/>
  <c r="E64" i="1"/>
  <c r="E65" i="1"/>
  <c r="E66" i="1"/>
  <c r="F66" i="1" s="1"/>
  <c r="E67" i="1"/>
  <c r="E48" i="1"/>
  <c r="E49" i="1"/>
  <c r="E51" i="1"/>
  <c r="E52" i="1"/>
  <c r="E53" i="1"/>
  <c r="E54" i="1"/>
  <c r="E55" i="1"/>
  <c r="E56" i="1"/>
  <c r="E57" i="1"/>
  <c r="E58" i="1"/>
  <c r="E59" i="1"/>
  <c r="E50" i="1"/>
  <c r="E34" i="1"/>
  <c r="E35" i="1"/>
  <c r="E47" i="1"/>
  <c r="F47" i="1" s="1"/>
  <c r="E42" i="1"/>
  <c r="F42" i="1" s="1"/>
  <c r="E43" i="1"/>
  <c r="E44" i="1"/>
  <c r="E45" i="1"/>
  <c r="E46" i="1"/>
  <c r="E37" i="1"/>
  <c r="E38" i="1"/>
  <c r="E39" i="1"/>
  <c r="E40" i="1"/>
  <c r="E41" i="1"/>
  <c r="E36" i="1"/>
  <c r="E23" i="1"/>
  <c r="E24" i="1"/>
  <c r="E25" i="1"/>
  <c r="E26" i="1"/>
  <c r="F26" i="1" s="1"/>
  <c r="E27" i="1"/>
  <c r="E28" i="1"/>
  <c r="E29" i="1"/>
  <c r="E30" i="1"/>
  <c r="E31" i="1"/>
  <c r="E32" i="1"/>
  <c r="E33" i="1"/>
  <c r="F33" i="1" s="1"/>
  <c r="E21" i="1"/>
  <c r="E22" i="1"/>
  <c r="E15" i="1"/>
  <c r="F15" i="1" s="1"/>
  <c r="E16" i="1"/>
  <c r="F16" i="1" s="1"/>
  <c r="E18" i="1"/>
  <c r="F18" i="1" s="1"/>
  <c r="E19" i="1"/>
  <c r="F19" i="1" s="1"/>
  <c r="E20" i="1"/>
  <c r="E17" i="1"/>
  <c r="F17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4" i="1"/>
  <c r="F14" i="1" s="1"/>
  <c r="E13" i="1"/>
  <c r="F13" i="1" s="1"/>
  <c r="F81" i="1"/>
  <c r="F20" i="1"/>
  <c r="F8" i="1"/>
  <c r="F76" i="1"/>
  <c r="F74" i="1"/>
  <c r="F128" i="1"/>
  <c r="F124" i="1"/>
  <c r="F123" i="1"/>
  <c r="F122" i="1"/>
  <c r="F149" i="1"/>
  <c r="F145" i="1"/>
  <c r="F143" i="1"/>
  <c r="F211" i="1"/>
  <c r="F210" i="1"/>
  <c r="F206" i="1"/>
  <c r="F201" i="1"/>
  <c r="F198" i="1"/>
  <c r="F197" i="1"/>
  <c r="F196" i="1"/>
  <c r="F195" i="1"/>
  <c r="F194" i="1"/>
  <c r="F193" i="1"/>
  <c r="F172" i="1"/>
  <c r="F165" i="1"/>
  <c r="F90" i="1"/>
  <c r="F186" i="1"/>
  <c r="F178" i="1"/>
  <c r="F119" i="1"/>
  <c r="F111" i="1"/>
  <c r="F110" i="1"/>
  <c r="F105" i="1"/>
  <c r="F98" i="1"/>
  <c r="F289" i="1"/>
  <c r="F290" i="1"/>
  <c r="F291" i="1"/>
  <c r="F292" i="1"/>
  <c r="F293" i="1"/>
  <c r="F294" i="1"/>
  <c r="F295" i="1"/>
  <c r="F226" i="1"/>
  <c r="F227" i="1"/>
  <c r="F228" i="1"/>
  <c r="F364" i="1"/>
  <c r="F365" i="1"/>
  <c r="F366" i="1"/>
  <c r="F402" i="1"/>
  <c r="F401" i="1"/>
  <c r="F248" i="1"/>
  <c r="F221" i="1"/>
  <c r="F222" i="1"/>
  <c r="F223" i="1"/>
  <c r="F224" i="1"/>
  <c r="F225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79" i="1"/>
  <c r="F280" i="1"/>
  <c r="F281" i="1"/>
  <c r="F282" i="1"/>
  <c r="F283" i="1"/>
  <c r="F284" i="1"/>
  <c r="F285" i="1"/>
  <c r="F286" i="1"/>
  <c r="F287" i="1"/>
  <c r="F288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212" i="1"/>
  <c r="F214" i="1"/>
  <c r="F215" i="1"/>
  <c r="F216" i="1"/>
  <c r="F217" i="1"/>
  <c r="F218" i="1"/>
  <c r="F219" i="1"/>
  <c r="F220" i="1"/>
  <c r="F266" i="1"/>
  <c r="F268" i="1"/>
  <c r="F395" i="1"/>
  <c r="F394" i="1"/>
  <c r="F393" i="1"/>
  <c r="F400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276" i="1"/>
  <c r="F275" i="1"/>
  <c r="F274" i="1"/>
  <c r="F384" i="1"/>
  <c r="F313" i="1"/>
  <c r="F312" i="1"/>
  <c r="F311" i="1"/>
  <c r="F310" i="1"/>
  <c r="F368" i="1"/>
  <c r="F376" i="1"/>
  <c r="F377" i="1"/>
  <c r="F251" i="1"/>
  <c r="F252" i="1"/>
  <c r="F253" i="1"/>
  <c r="F254" i="1"/>
  <c r="F259" i="1"/>
  <c r="F260" i="1"/>
  <c r="F247" i="1"/>
  <c r="F300" i="1"/>
  <c r="F301" i="1"/>
  <c r="F302" i="1"/>
  <c r="F303" i="1"/>
  <c r="F304" i="1"/>
  <c r="F305" i="1"/>
  <c r="F306" i="1"/>
  <c r="F307" i="1"/>
  <c r="F308" i="1"/>
  <c r="F309" i="1"/>
  <c r="F297" i="1"/>
  <c r="F298" i="1"/>
  <c r="F299" i="1"/>
  <c r="F296" i="1"/>
  <c r="F32" i="1"/>
</calcChain>
</file>

<file path=xl/sharedStrings.xml><?xml version="1.0" encoding="utf-8"?>
<sst xmlns="http://schemas.openxmlformats.org/spreadsheetml/2006/main" count="1924" uniqueCount="177">
  <si>
    <t>Group</t>
  </si>
  <si>
    <t>Specific_Group</t>
  </si>
  <si>
    <t>Sample_date</t>
  </si>
  <si>
    <t>Days_post_infection</t>
  </si>
  <si>
    <t>Weeks_post_infection</t>
  </si>
  <si>
    <t>Transmission_status</t>
  </si>
  <si>
    <t>Maternal_plasma_viral_load</t>
  </si>
  <si>
    <t>Amniotic_fluid_viral_load</t>
  </si>
  <si>
    <t>PC_ELISA</t>
  </si>
  <si>
    <t>gB_TCB</t>
  </si>
  <si>
    <t>ADCP</t>
  </si>
  <si>
    <t>ADCC</t>
  </si>
  <si>
    <t>gB_ELISA_ED50</t>
  </si>
  <si>
    <t xml:space="preserve">223-98 </t>
  </si>
  <si>
    <t>Immunocompetent</t>
  </si>
  <si>
    <t>273-98</t>
  </si>
  <si>
    <t>251-05</t>
  </si>
  <si>
    <t>MM18</t>
  </si>
  <si>
    <t>KV61</t>
  </si>
  <si>
    <t>MD59</t>
  </si>
  <si>
    <t>KH14</t>
  </si>
  <si>
    <t>KM61</t>
  </si>
  <si>
    <t>KV62</t>
  </si>
  <si>
    <t>LJ07</t>
  </si>
  <si>
    <t>LJ28</t>
  </si>
  <si>
    <t>LN75</t>
  </si>
  <si>
    <t xml:space="preserve"> 2/3/2022</t>
  </si>
  <si>
    <t xml:space="preserve"> 2/4/2022</t>
  </si>
  <si>
    <t xml:space="preserve"> 2/7/2022</t>
  </si>
  <si>
    <t xml:space="preserve"> 2/10/2022</t>
  </si>
  <si>
    <t xml:space="preserve"> 2/17/2022</t>
  </si>
  <si>
    <t xml:space="preserve"> 2/24/2022</t>
  </si>
  <si>
    <t xml:space="preserve"> 3/3/2022</t>
  </si>
  <si>
    <t xml:space="preserve"> 3/11/2022</t>
  </si>
  <si>
    <t xml:space="preserve"> 3/17/2022</t>
  </si>
  <si>
    <t xml:space="preserve"> 3/24/2022</t>
  </si>
  <si>
    <t xml:space="preserve"> 3/31/2022</t>
  </si>
  <si>
    <t xml:space="preserve"> 4/6/2022</t>
  </si>
  <si>
    <t xml:space="preserve"> 4/14/2022</t>
  </si>
  <si>
    <t xml:space="preserve"> 4/21/2022</t>
  </si>
  <si>
    <t xml:space="preserve"> 1/6/2022</t>
  </si>
  <si>
    <t xml:space="preserve"> 1/7/2022</t>
  </si>
  <si>
    <t xml:space="preserve"> 1/10/2022</t>
  </si>
  <si>
    <t xml:space="preserve"> 1/13/2022</t>
  </si>
  <si>
    <t xml:space="preserve"> 1/20/2022</t>
  </si>
  <si>
    <t xml:space="preserve"> 1/27/2022</t>
  </si>
  <si>
    <t xml:space="preserve"> 4/1/2022</t>
  </si>
  <si>
    <t xml:space="preserve"> 3/4/2022</t>
  </si>
  <si>
    <t xml:space="preserve"> 3/7/2022</t>
  </si>
  <si>
    <t xml:space="preserve"> 4/4/2022</t>
  </si>
  <si>
    <t xml:space="preserve"> 4/5/2022</t>
  </si>
  <si>
    <t>Fibroblast_neut_ID50</t>
  </si>
  <si>
    <t>Epithelial_neut_ID50</t>
  </si>
  <si>
    <t>AF+</t>
  </si>
  <si>
    <t>AF-</t>
  </si>
  <si>
    <t>IgG_WVE_AUC</t>
  </si>
  <si>
    <t>IgM_WVE_AUC</t>
  </si>
  <si>
    <t>IgG_WVE_plate</t>
  </si>
  <si>
    <t>IgG_WVE_assay_date</t>
  </si>
  <si>
    <t>IgM_WVE_assay_date</t>
  </si>
  <si>
    <t>gB_ELISA_assay_date</t>
  </si>
  <si>
    <t>gB_ELISA_plate</t>
  </si>
  <si>
    <t>PC_ELISA_assay_date</t>
  </si>
  <si>
    <t>PC_ELISA_plate</t>
  </si>
  <si>
    <t>fibro_neut_assay_date</t>
  </si>
  <si>
    <t>fibro_neut_plate</t>
  </si>
  <si>
    <t>epi_neut_assay_date</t>
  </si>
  <si>
    <t>epi_neut_plate</t>
  </si>
  <si>
    <t>gB_TCB_assay_date</t>
  </si>
  <si>
    <t>gB_TCB_plate</t>
  </si>
  <si>
    <t>ADCP_assay_date</t>
  </si>
  <si>
    <t>ADCP_plate</t>
  </si>
  <si>
    <t>ADCC_assay_date</t>
  </si>
  <si>
    <t>ADCC_plate</t>
  </si>
  <si>
    <t>Pub_ID</t>
  </si>
  <si>
    <t>GM04</t>
  </si>
  <si>
    <t>CD4-depleted</t>
  </si>
  <si>
    <t>HD79</t>
  </si>
  <si>
    <t>JC65</t>
  </si>
  <si>
    <t>HIG-infused</t>
  </si>
  <si>
    <t>Standard HIG</t>
  </si>
  <si>
    <t>GI73</t>
  </si>
  <si>
    <t>IM67</t>
  </si>
  <si>
    <t>JM52</t>
  </si>
  <si>
    <t>High-potency HIG</t>
  </si>
  <si>
    <t>HR73</t>
  </si>
  <si>
    <t>HD82</t>
  </si>
  <si>
    <t xml:space="preserve">274-98 </t>
  </si>
  <si>
    <t xml:space="preserve">369-09 </t>
  </si>
  <si>
    <t>145-97</t>
  </si>
  <si>
    <t>174-97</t>
  </si>
  <si>
    <t>Plate 1</t>
  </si>
  <si>
    <t>Plate 2</t>
  </si>
  <si>
    <t>Plate 3</t>
  </si>
  <si>
    <t>IMM-01</t>
  </si>
  <si>
    <t>IMM-02</t>
  </si>
  <si>
    <t>IMM-03</t>
  </si>
  <si>
    <t>IMM-04</t>
  </si>
  <si>
    <t>IMM-05</t>
  </si>
  <si>
    <t>IMM-06</t>
  </si>
  <si>
    <t>IMM-07</t>
  </si>
  <si>
    <t>IMM-08</t>
  </si>
  <si>
    <t>IMM-09</t>
  </si>
  <si>
    <t>IMM-10</t>
  </si>
  <si>
    <t>IMM-13</t>
  </si>
  <si>
    <t>IMM-14</t>
  </si>
  <si>
    <t>IMM-15</t>
  </si>
  <si>
    <t>IMM-11</t>
  </si>
  <si>
    <t>IMM-12</t>
  </si>
  <si>
    <t>DEP-05</t>
  </si>
  <si>
    <t>DEP-06</t>
  </si>
  <si>
    <t>HIG-01</t>
  </si>
  <si>
    <t>HIG-02</t>
  </si>
  <si>
    <t>HIG-03</t>
  </si>
  <si>
    <t>HIG-04</t>
  </si>
  <si>
    <t>HIG-05</t>
  </si>
  <si>
    <t>HIG-06</t>
  </si>
  <si>
    <t>DEP-01</t>
  </si>
  <si>
    <t>DEP-02</t>
  </si>
  <si>
    <t>DEP-03</t>
  </si>
  <si>
    <t>DEP-04</t>
  </si>
  <si>
    <t>Animal ID</t>
  </si>
  <si>
    <t>Pub ID</t>
  </si>
  <si>
    <t>KT47</t>
  </si>
  <si>
    <t>LG94</t>
  </si>
  <si>
    <t>LV43</t>
  </si>
  <si>
    <t>223-98</t>
  </si>
  <si>
    <t>369-09</t>
  </si>
  <si>
    <t>274-98</t>
  </si>
  <si>
    <t>001-101</t>
  </si>
  <si>
    <t>001-102</t>
  </si>
  <si>
    <t>001-103</t>
  </si>
  <si>
    <t>001-104</t>
  </si>
  <si>
    <t>001-105</t>
  </si>
  <si>
    <t>001-106</t>
  </si>
  <si>
    <t>001-107</t>
  </si>
  <si>
    <t>001-108</t>
  </si>
  <si>
    <t>001-109</t>
  </si>
  <si>
    <t>001-110</t>
  </si>
  <si>
    <t>001-111</t>
  </si>
  <si>
    <t>001-112</t>
  </si>
  <si>
    <t>2/18/2015</t>
  </si>
  <si>
    <t>3/7/2015</t>
  </si>
  <si>
    <t>3/13/2015</t>
  </si>
  <si>
    <t>3/17/2015</t>
  </si>
  <si>
    <t>3/24/2015</t>
  </si>
  <si>
    <t>3/31/2015</t>
  </si>
  <si>
    <t>4/7/2015</t>
  </si>
  <si>
    <t>4/14/2015</t>
  </si>
  <si>
    <t>4/18/15</t>
  </si>
  <si>
    <t>4/21/15</t>
  </si>
  <si>
    <t>4/24/15</t>
  </si>
  <si>
    <t>4/28/15</t>
  </si>
  <si>
    <t>5/5/15</t>
  </si>
  <si>
    <t>5/12/15</t>
  </si>
  <si>
    <t>5/19/15</t>
  </si>
  <si>
    <t>5/28/15</t>
  </si>
  <si>
    <t>3/10/2015</t>
  </si>
  <si>
    <t>3/26/2015</t>
  </si>
  <si>
    <t>3/28/2015</t>
  </si>
  <si>
    <t>4/2/15</t>
  </si>
  <si>
    <t>4/21/2015</t>
  </si>
  <si>
    <t>4/28/2015</t>
  </si>
  <si>
    <t>5/7/2015</t>
  </si>
  <si>
    <t>1/27/2015</t>
  </si>
  <si>
    <t>2/3/2015</t>
  </si>
  <si>
    <t>2/10/2015</t>
  </si>
  <si>
    <t>2/12/2015</t>
  </si>
  <si>
    <t>2/14/2015</t>
  </si>
  <si>
    <t>2/20/2015</t>
  </si>
  <si>
    <t>2/24/2015</t>
  </si>
  <si>
    <t>3/3/2015</t>
  </si>
  <si>
    <t>HD82 2</t>
  </si>
  <si>
    <t>pre</t>
  </si>
  <si>
    <t>IgG_WVE_avidity_date</t>
  </si>
  <si>
    <t>IgG_WVE_avidity_plate</t>
  </si>
  <si>
    <t>IgG_WVE_avidity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</si>
</sst>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1" fontId="2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2" fontId="8" fillId="0" borderId="0" xfId="1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F012E142-7373-4F13-92B6-F7DA01B30A0E}"/>
    <cellStyle name="Normal 3" xfId="1" xr:uid="{28F28274-945B-4494-8311-FFF47F84C50F}"/>
    <cellStyle name="Normal 5" xfId="2" xr:uid="{4A49AD60-8BC5-4B1A-AF6E-ECC16FEDF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E90F-12D4-4039-92CD-CFFEC3A3A981}">
  <dimension ref="A1:AS416"/>
  <sheetViews>
    <sheetView tabSelected="1" zoomScale="85" zoomScaleNormal="85" workbookViewId="0">
      <pane ySplit="1" topLeftCell="A2" activePane="bottomLeft" state="frozen"/>
      <selection pane="bottomLeft" activeCell="C1" sqref="A1:XFD1048576"/>
    </sheetView>
  </sheetViews>
  <sheetFormatPr defaultColWidth="8.88671875" defaultRowHeight="14.4" x14ac:dyDescent="0.3"/>
  <cols>
    <col min="1" max="1" width="8.88671875" style="3" customWidth="1"/>
    <col min="2" max="2" width="10.6640625" style="3" customWidth="1"/>
    <col min="3" max="3" width="10.33203125" style="3" customWidth="1"/>
    <col min="4" max="4" width="10.5546875" style="3" customWidth="1"/>
    <col min="5" max="23" width="10.6640625" style="3" customWidth="1"/>
    <col min="24" max="26" width="10.5546875" style="3" customWidth="1"/>
    <col min="27" max="39" width="10.6640625" style="3" customWidth="1"/>
    <col min="40" max="40" width="8.88671875" style="5" customWidth="1"/>
    <col min="41" max="16384" width="8.88671875" style="3"/>
  </cols>
  <sheetData>
    <row r="1" spans="1:40" s="11" customFormat="1" x14ac:dyDescent="0.3">
      <c r="A1" s="11" t="s">
        <v>74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58</v>
      </c>
      <c r="K1" s="11" t="s">
        <v>57</v>
      </c>
      <c r="L1" s="11" t="s">
        <v>55</v>
      </c>
      <c r="M1" s="11" t="s">
        <v>174</v>
      </c>
      <c r="N1" s="11" t="s">
        <v>175</v>
      </c>
      <c r="O1" s="11" t="s">
        <v>176</v>
      </c>
      <c r="P1" s="11" t="s">
        <v>59</v>
      </c>
      <c r="Q1" s="11" t="s">
        <v>57</v>
      </c>
      <c r="R1" s="11" t="s">
        <v>56</v>
      </c>
      <c r="S1" s="11" t="s">
        <v>60</v>
      </c>
      <c r="T1" s="11" t="s">
        <v>61</v>
      </c>
      <c r="U1" s="11" t="s">
        <v>12</v>
      </c>
      <c r="V1" s="11" t="s">
        <v>62</v>
      </c>
      <c r="W1" s="11" t="s">
        <v>63</v>
      </c>
      <c r="X1" s="11" t="s">
        <v>8</v>
      </c>
      <c r="Y1" s="11" t="s">
        <v>64</v>
      </c>
      <c r="Z1" s="11" t="s">
        <v>65</v>
      </c>
      <c r="AA1" s="11" t="s">
        <v>51</v>
      </c>
      <c r="AB1" s="11" t="s">
        <v>66</v>
      </c>
      <c r="AC1" s="11" t="s">
        <v>67</v>
      </c>
      <c r="AD1" s="11" t="s">
        <v>52</v>
      </c>
      <c r="AE1" s="11" t="s">
        <v>68</v>
      </c>
      <c r="AF1" s="11" t="s">
        <v>69</v>
      </c>
      <c r="AG1" s="11" t="s">
        <v>9</v>
      </c>
      <c r="AH1" s="11" t="s">
        <v>70</v>
      </c>
      <c r="AI1" s="11" t="s">
        <v>71</v>
      </c>
      <c r="AJ1" s="11" t="s">
        <v>10</v>
      </c>
      <c r="AK1" s="11" t="s">
        <v>72</v>
      </c>
      <c r="AL1" s="11" t="s">
        <v>73</v>
      </c>
      <c r="AM1" s="11" t="s">
        <v>11</v>
      </c>
      <c r="AN1" s="12"/>
    </row>
    <row r="2" spans="1:40" x14ac:dyDescent="0.3">
      <c r="A2" s="13" t="s">
        <v>89</v>
      </c>
      <c r="B2" s="3" t="s">
        <v>76</v>
      </c>
      <c r="C2" s="3" t="s">
        <v>76</v>
      </c>
      <c r="D2" s="8">
        <v>41358</v>
      </c>
      <c r="E2" s="3">
        <f t="shared" ref="E2:E12" si="0">D2-$D$4</f>
        <v>-24</v>
      </c>
      <c r="F2" s="14">
        <f t="shared" ref="F2:F20" si="1">E2/7</f>
        <v>-3.4285714285714284</v>
      </c>
      <c r="G2" s="3" t="s">
        <v>53</v>
      </c>
      <c r="J2" s="8">
        <v>44997</v>
      </c>
      <c r="K2" s="3">
        <v>3</v>
      </c>
      <c r="L2" s="2">
        <v>796.3</v>
      </c>
      <c r="M2" s="8">
        <v>45141</v>
      </c>
      <c r="N2" s="3">
        <v>3</v>
      </c>
      <c r="O2" s="2">
        <v>0</v>
      </c>
      <c r="P2" s="8">
        <v>44997</v>
      </c>
      <c r="Q2" s="3">
        <v>3</v>
      </c>
      <c r="R2" s="2">
        <v>553.29999999999995</v>
      </c>
      <c r="S2" s="15">
        <v>44305</v>
      </c>
      <c r="T2" s="3">
        <v>3</v>
      </c>
      <c r="U2" s="3">
        <v>15</v>
      </c>
      <c r="V2" s="15">
        <v>44305</v>
      </c>
      <c r="W2" s="3">
        <v>3</v>
      </c>
      <c r="X2" s="3">
        <v>15</v>
      </c>
      <c r="AE2" s="8">
        <v>44861</v>
      </c>
      <c r="AF2" s="3">
        <v>3</v>
      </c>
      <c r="AG2" s="3">
        <v>3.4049999999999998</v>
      </c>
      <c r="AH2" s="8">
        <v>44109</v>
      </c>
      <c r="AI2" s="3">
        <v>2</v>
      </c>
      <c r="AJ2" s="3">
        <v>0.65</v>
      </c>
      <c r="AK2" s="8">
        <v>44329</v>
      </c>
      <c r="AL2" s="3">
        <v>1</v>
      </c>
      <c r="AM2" s="3">
        <v>3.5333333333333314</v>
      </c>
    </row>
    <row r="3" spans="1:40" x14ac:dyDescent="0.3">
      <c r="A3" s="13" t="s">
        <v>89</v>
      </c>
      <c r="B3" s="3" t="s">
        <v>76</v>
      </c>
      <c r="C3" s="3" t="s">
        <v>76</v>
      </c>
      <c r="D3" s="8">
        <v>41375</v>
      </c>
      <c r="E3" s="3">
        <f t="shared" si="0"/>
        <v>-7</v>
      </c>
      <c r="F3" s="14">
        <f t="shared" si="1"/>
        <v>-1</v>
      </c>
      <c r="G3" s="3" t="s">
        <v>53</v>
      </c>
      <c r="H3" s="3">
        <v>0</v>
      </c>
    </row>
    <row r="4" spans="1:40" x14ac:dyDescent="0.3">
      <c r="A4" s="13" t="s">
        <v>89</v>
      </c>
      <c r="B4" s="3" t="s">
        <v>76</v>
      </c>
      <c r="C4" s="3" t="s">
        <v>76</v>
      </c>
      <c r="D4" s="8">
        <v>41382</v>
      </c>
      <c r="E4" s="3">
        <f t="shared" si="0"/>
        <v>0</v>
      </c>
      <c r="F4" s="14">
        <f t="shared" si="1"/>
        <v>0</v>
      </c>
      <c r="G4" s="3" t="s">
        <v>53</v>
      </c>
      <c r="H4" s="3">
        <v>0</v>
      </c>
      <c r="I4" s="3">
        <v>0</v>
      </c>
      <c r="S4" s="15"/>
      <c r="Y4" s="8">
        <v>41865</v>
      </c>
      <c r="Z4" s="3">
        <v>1</v>
      </c>
      <c r="AA4" s="3">
        <v>5</v>
      </c>
      <c r="AB4" s="8">
        <v>41968</v>
      </c>
      <c r="AC4" s="3">
        <v>1</v>
      </c>
      <c r="AD4" s="3">
        <v>14.530532852116883</v>
      </c>
    </row>
    <row r="5" spans="1:40" x14ac:dyDescent="0.3">
      <c r="A5" s="13" t="s">
        <v>89</v>
      </c>
      <c r="B5" s="3" t="s">
        <v>76</v>
      </c>
      <c r="C5" s="3" t="s">
        <v>76</v>
      </c>
      <c r="D5" s="8">
        <v>41388</v>
      </c>
      <c r="E5" s="3">
        <f t="shared" si="0"/>
        <v>6</v>
      </c>
      <c r="F5" s="14">
        <f t="shared" si="1"/>
        <v>0.8571428571428571</v>
      </c>
      <c r="G5" s="3" t="s">
        <v>53</v>
      </c>
      <c r="H5" s="3">
        <v>96300</v>
      </c>
      <c r="J5" s="8">
        <v>44997</v>
      </c>
      <c r="K5" s="3">
        <v>3</v>
      </c>
      <c r="L5" s="2">
        <v>633.70000000000005</v>
      </c>
      <c r="M5" s="8">
        <v>45141</v>
      </c>
      <c r="N5" s="3">
        <v>3</v>
      </c>
      <c r="O5" s="2">
        <v>0</v>
      </c>
      <c r="P5" s="8">
        <v>44997</v>
      </c>
      <c r="Q5" s="3">
        <v>3</v>
      </c>
      <c r="R5" s="2">
        <v>517.4</v>
      </c>
      <c r="S5" s="15">
        <v>44305</v>
      </c>
      <c r="T5" s="3">
        <v>3</v>
      </c>
      <c r="U5" s="3">
        <v>15</v>
      </c>
      <c r="V5" s="15">
        <v>44305</v>
      </c>
      <c r="W5" s="3">
        <v>3</v>
      </c>
      <c r="X5" s="3">
        <v>15</v>
      </c>
      <c r="AE5" s="8">
        <v>44861</v>
      </c>
      <c r="AF5" s="3">
        <v>3</v>
      </c>
      <c r="AG5" s="3">
        <v>2.2800000000000002</v>
      </c>
      <c r="AH5" s="8">
        <v>44109</v>
      </c>
      <c r="AI5" s="3">
        <v>2</v>
      </c>
      <c r="AJ5" s="3">
        <v>0.6</v>
      </c>
      <c r="AK5" s="8">
        <v>44329</v>
      </c>
      <c r="AL5" s="3">
        <v>1</v>
      </c>
      <c r="AM5" s="3">
        <v>3.43333333333333</v>
      </c>
    </row>
    <row r="6" spans="1:40" x14ac:dyDescent="0.3">
      <c r="A6" s="13" t="s">
        <v>89</v>
      </c>
      <c r="B6" s="3" t="s">
        <v>76</v>
      </c>
      <c r="C6" s="3" t="s">
        <v>76</v>
      </c>
      <c r="D6" s="8">
        <v>41395</v>
      </c>
      <c r="E6" s="3">
        <f t="shared" si="0"/>
        <v>13</v>
      </c>
      <c r="F6" s="14">
        <f t="shared" si="1"/>
        <v>1.8571428571428572</v>
      </c>
      <c r="G6" s="3" t="s">
        <v>53</v>
      </c>
      <c r="H6" s="3">
        <v>1473500</v>
      </c>
      <c r="I6" s="3">
        <v>24.284198333333322</v>
      </c>
      <c r="Y6" s="8">
        <v>41865</v>
      </c>
      <c r="Z6" s="3">
        <v>1</v>
      </c>
      <c r="AA6" s="3">
        <v>5</v>
      </c>
      <c r="AB6" s="8">
        <v>41968</v>
      </c>
      <c r="AC6" s="3">
        <v>1</v>
      </c>
      <c r="AD6" s="3">
        <v>28.84997409011654</v>
      </c>
    </row>
    <row r="7" spans="1:40" x14ac:dyDescent="0.3">
      <c r="A7" s="13" t="s">
        <v>89</v>
      </c>
      <c r="B7" s="3" t="s">
        <v>76</v>
      </c>
      <c r="C7" s="3" t="s">
        <v>76</v>
      </c>
      <c r="D7" s="8">
        <v>41402</v>
      </c>
      <c r="E7" s="3">
        <f t="shared" si="0"/>
        <v>20</v>
      </c>
      <c r="F7" s="14">
        <f t="shared" si="1"/>
        <v>2.8571428571428572</v>
      </c>
      <c r="G7" s="3" t="s">
        <v>53</v>
      </c>
      <c r="H7" s="3">
        <v>257600</v>
      </c>
      <c r="I7" s="3">
        <v>580.22422833333337</v>
      </c>
      <c r="Y7" s="8">
        <v>41865</v>
      </c>
      <c r="Z7" s="3">
        <v>1</v>
      </c>
      <c r="AA7" s="3">
        <v>813.71344317786941</v>
      </c>
      <c r="AB7" s="8">
        <v>41968</v>
      </c>
      <c r="AC7" s="3">
        <v>1</v>
      </c>
      <c r="AD7" s="3">
        <v>72.362720371199458</v>
      </c>
    </row>
    <row r="8" spans="1:40" x14ac:dyDescent="0.3">
      <c r="A8" s="13" t="s">
        <v>89</v>
      </c>
      <c r="B8" s="3" t="s">
        <v>76</v>
      </c>
      <c r="C8" s="3" t="s">
        <v>76</v>
      </c>
      <c r="D8" s="8">
        <v>41409</v>
      </c>
      <c r="E8" s="3">
        <f t="shared" si="0"/>
        <v>27</v>
      </c>
      <c r="F8" s="14">
        <f t="shared" si="1"/>
        <v>3.8571428571428572</v>
      </c>
      <c r="G8" s="3" t="s">
        <v>53</v>
      </c>
      <c r="H8" s="3">
        <v>30350</v>
      </c>
      <c r="I8" s="3">
        <v>0</v>
      </c>
    </row>
    <row r="9" spans="1:40" x14ac:dyDescent="0.3">
      <c r="A9" s="13" t="s">
        <v>89</v>
      </c>
      <c r="B9" s="3" t="s">
        <v>76</v>
      </c>
      <c r="C9" s="3" t="s">
        <v>76</v>
      </c>
      <c r="D9" s="8">
        <v>41422</v>
      </c>
      <c r="E9" s="3">
        <f t="shared" si="0"/>
        <v>40</v>
      </c>
      <c r="F9" s="14">
        <f t="shared" si="1"/>
        <v>5.7142857142857144</v>
      </c>
      <c r="G9" s="3" t="s">
        <v>53</v>
      </c>
      <c r="H9" s="3">
        <v>421</v>
      </c>
      <c r="I9" s="3">
        <v>0</v>
      </c>
    </row>
    <row r="10" spans="1:40" x14ac:dyDescent="0.3">
      <c r="A10" s="13" t="s">
        <v>89</v>
      </c>
      <c r="B10" s="3" t="s">
        <v>76</v>
      </c>
      <c r="C10" s="3" t="s">
        <v>76</v>
      </c>
      <c r="D10" s="8">
        <v>41437</v>
      </c>
      <c r="E10" s="3">
        <f t="shared" si="0"/>
        <v>55</v>
      </c>
      <c r="F10" s="14">
        <f t="shared" si="1"/>
        <v>7.8571428571428568</v>
      </c>
      <c r="G10" s="3" t="s">
        <v>53</v>
      </c>
      <c r="H10" s="3">
        <v>350</v>
      </c>
      <c r="J10" s="8">
        <v>44997</v>
      </c>
      <c r="K10" s="3">
        <v>3</v>
      </c>
      <c r="L10" s="2">
        <v>10757</v>
      </c>
      <c r="M10" s="8">
        <v>45141</v>
      </c>
      <c r="N10" s="3">
        <v>3</v>
      </c>
      <c r="O10" s="2">
        <v>35.795148247978432</v>
      </c>
      <c r="P10" s="8">
        <v>44997</v>
      </c>
      <c r="Q10" s="3">
        <v>3</v>
      </c>
      <c r="R10" s="2">
        <v>2251</v>
      </c>
      <c r="S10" s="15">
        <v>44344</v>
      </c>
      <c r="T10" s="3">
        <v>2</v>
      </c>
      <c r="U10" s="3">
        <v>4127</v>
      </c>
      <c r="V10" s="15">
        <v>44305</v>
      </c>
      <c r="W10" s="3">
        <v>3</v>
      </c>
      <c r="X10" s="3">
        <v>2350</v>
      </c>
      <c r="AE10" s="8">
        <v>44861</v>
      </c>
      <c r="AF10" s="3">
        <v>3</v>
      </c>
      <c r="AG10" s="3">
        <v>23.299999999999997</v>
      </c>
      <c r="AH10" s="8">
        <v>44109</v>
      </c>
      <c r="AI10" s="3">
        <v>2</v>
      </c>
      <c r="AJ10" s="3">
        <v>1.54</v>
      </c>
      <c r="AK10" s="8">
        <v>44329</v>
      </c>
      <c r="AL10" s="3">
        <v>1</v>
      </c>
      <c r="AM10" s="3">
        <v>1.43333333333333</v>
      </c>
    </row>
    <row r="11" spans="1:40" x14ac:dyDescent="0.3">
      <c r="A11" s="13" t="s">
        <v>89</v>
      </c>
      <c r="B11" s="3" t="s">
        <v>76</v>
      </c>
      <c r="C11" s="3" t="s">
        <v>76</v>
      </c>
      <c r="D11" s="8">
        <v>41451</v>
      </c>
      <c r="E11" s="3">
        <f t="shared" si="0"/>
        <v>69</v>
      </c>
      <c r="F11" s="14">
        <f t="shared" si="1"/>
        <v>9.8571428571428577</v>
      </c>
      <c r="G11" s="3" t="s">
        <v>53</v>
      </c>
      <c r="H11" s="3">
        <v>0</v>
      </c>
      <c r="J11" s="8">
        <v>44997</v>
      </c>
      <c r="K11" s="3">
        <v>3</v>
      </c>
      <c r="L11" s="2">
        <v>12204</v>
      </c>
      <c r="M11" s="8">
        <v>45141</v>
      </c>
      <c r="N11" s="3">
        <v>3</v>
      </c>
      <c r="O11" s="2">
        <v>32.886676875957122</v>
      </c>
      <c r="P11" s="8">
        <v>44997</v>
      </c>
      <c r="Q11" s="3">
        <v>3</v>
      </c>
      <c r="R11" s="2">
        <v>2296</v>
      </c>
      <c r="S11" s="15">
        <v>44344</v>
      </c>
      <c r="T11" s="3">
        <v>3</v>
      </c>
      <c r="U11" s="3">
        <v>4106</v>
      </c>
      <c r="V11" s="8">
        <v>44362</v>
      </c>
      <c r="W11" s="3">
        <v>2</v>
      </c>
      <c r="X11" s="3">
        <v>163.30000000000001</v>
      </c>
      <c r="AH11" s="8">
        <v>44109</v>
      </c>
      <c r="AI11" s="3">
        <v>2</v>
      </c>
      <c r="AJ11" s="3">
        <v>1.79</v>
      </c>
    </row>
    <row r="12" spans="1:40" x14ac:dyDescent="0.3">
      <c r="A12" s="13" t="s">
        <v>89</v>
      </c>
      <c r="B12" s="3" t="s">
        <v>76</v>
      </c>
      <c r="C12" s="3" t="s">
        <v>76</v>
      </c>
      <c r="D12" s="8">
        <v>41464</v>
      </c>
      <c r="E12" s="3">
        <f t="shared" si="0"/>
        <v>82</v>
      </c>
      <c r="F12" s="14">
        <f t="shared" si="1"/>
        <v>11.714285714285714</v>
      </c>
      <c r="G12" s="3" t="s">
        <v>53</v>
      </c>
      <c r="H12" s="3">
        <v>100</v>
      </c>
      <c r="S12" s="15">
        <v>44344</v>
      </c>
      <c r="T12" s="3">
        <v>3</v>
      </c>
      <c r="U12" s="3">
        <v>3090</v>
      </c>
      <c r="V12" s="8">
        <v>44362</v>
      </c>
      <c r="W12" s="3">
        <v>2</v>
      </c>
      <c r="X12" s="3">
        <v>244.6</v>
      </c>
      <c r="Y12" s="8">
        <v>41865</v>
      </c>
      <c r="Z12" s="3">
        <v>1</v>
      </c>
      <c r="AA12" s="3">
        <v>13055.768707700268</v>
      </c>
      <c r="AB12" s="8">
        <v>41968</v>
      </c>
      <c r="AC12" s="3">
        <v>1</v>
      </c>
      <c r="AD12" s="3">
        <v>18526.02991403914</v>
      </c>
      <c r="AH12" s="8">
        <v>44109</v>
      </c>
      <c r="AI12" s="3">
        <v>2</v>
      </c>
      <c r="AJ12" s="3">
        <v>2.4500000000000002</v>
      </c>
      <c r="AK12" s="8">
        <v>44329</v>
      </c>
      <c r="AL12" s="3">
        <v>1</v>
      </c>
      <c r="AM12" s="3">
        <v>4.1833333333333371</v>
      </c>
    </row>
    <row r="13" spans="1:40" x14ac:dyDescent="0.3">
      <c r="A13" s="13" t="s">
        <v>89</v>
      </c>
      <c r="B13" s="3" t="s">
        <v>76</v>
      </c>
      <c r="C13" s="3" t="s">
        <v>76</v>
      </c>
      <c r="D13" s="8">
        <v>41479</v>
      </c>
      <c r="E13" s="3">
        <f>D13-$D$4</f>
        <v>97</v>
      </c>
      <c r="F13" s="14">
        <f t="shared" si="1"/>
        <v>13.857142857142858</v>
      </c>
      <c r="G13" s="3" t="s">
        <v>53</v>
      </c>
      <c r="S13" s="15">
        <v>44344</v>
      </c>
      <c r="T13" s="3">
        <v>3</v>
      </c>
      <c r="U13" s="3">
        <v>4146</v>
      </c>
      <c r="V13" s="8">
        <v>44362</v>
      </c>
      <c r="W13" s="3">
        <v>2</v>
      </c>
      <c r="X13" s="3">
        <v>854.1</v>
      </c>
      <c r="AH13" s="8">
        <v>44109</v>
      </c>
      <c r="AI13" s="3">
        <v>2</v>
      </c>
      <c r="AJ13" s="3">
        <v>3.47</v>
      </c>
      <c r="AK13" s="8">
        <v>44329</v>
      </c>
      <c r="AL13" s="3">
        <v>1</v>
      </c>
      <c r="AM13" s="3">
        <v>11.033333333333331</v>
      </c>
    </row>
    <row r="14" spans="1:40" x14ac:dyDescent="0.3">
      <c r="A14" s="13" t="s">
        <v>89</v>
      </c>
      <c r="B14" s="3" t="s">
        <v>76</v>
      </c>
      <c r="C14" s="3" t="s">
        <v>76</v>
      </c>
      <c r="D14" s="8">
        <v>41660</v>
      </c>
      <c r="E14" s="3">
        <f>D14-$D$4</f>
        <v>278</v>
      </c>
      <c r="F14" s="14">
        <f t="shared" si="1"/>
        <v>39.714285714285715</v>
      </c>
      <c r="G14" s="3" t="s">
        <v>53</v>
      </c>
      <c r="H14" s="3">
        <v>0</v>
      </c>
    </row>
    <row r="15" spans="1:40" x14ac:dyDescent="0.3">
      <c r="A15" s="13" t="s">
        <v>90</v>
      </c>
      <c r="B15" s="3" t="s">
        <v>76</v>
      </c>
      <c r="C15" s="3" t="s">
        <v>76</v>
      </c>
      <c r="D15" s="8">
        <v>41437</v>
      </c>
      <c r="E15" s="3">
        <f t="shared" ref="E15:E16" si="2">D15-$D$17</f>
        <v>-20</v>
      </c>
      <c r="F15" s="14">
        <f t="shared" si="1"/>
        <v>-2.8571428571428572</v>
      </c>
      <c r="G15" s="3" t="s">
        <v>53</v>
      </c>
      <c r="H15" s="3">
        <v>0</v>
      </c>
      <c r="J15" s="8">
        <v>44997</v>
      </c>
      <c r="K15" s="3">
        <v>3</v>
      </c>
      <c r="L15" s="2">
        <v>552.70000000000005</v>
      </c>
      <c r="M15" s="8">
        <v>45141</v>
      </c>
      <c r="N15" s="3">
        <v>3</v>
      </c>
      <c r="O15" s="2">
        <v>0</v>
      </c>
      <c r="P15" s="8">
        <v>44997</v>
      </c>
      <c r="Q15" s="3">
        <v>3</v>
      </c>
      <c r="R15" s="2">
        <v>503.6</v>
      </c>
      <c r="S15" s="15">
        <v>44305</v>
      </c>
      <c r="T15" s="3">
        <v>3</v>
      </c>
      <c r="U15" s="3">
        <v>15</v>
      </c>
      <c r="V15" s="15">
        <v>44305</v>
      </c>
      <c r="W15" s="3">
        <v>3</v>
      </c>
      <c r="X15" s="3">
        <v>15</v>
      </c>
      <c r="AE15" s="8"/>
      <c r="AH15" s="8">
        <v>44109</v>
      </c>
      <c r="AI15" s="3">
        <v>2</v>
      </c>
      <c r="AJ15" s="3">
        <v>0.54</v>
      </c>
      <c r="AK15" s="8">
        <v>44329</v>
      </c>
      <c r="AL15" s="3">
        <v>1</v>
      </c>
      <c r="AM15" s="3">
        <v>3.7833333333333314</v>
      </c>
    </row>
    <row r="16" spans="1:40" x14ac:dyDescent="0.3">
      <c r="A16" s="13" t="s">
        <v>90</v>
      </c>
      <c r="B16" s="3" t="s">
        <v>76</v>
      </c>
      <c r="C16" s="3" t="s">
        <v>76</v>
      </c>
      <c r="D16" s="8">
        <v>41451</v>
      </c>
      <c r="E16" s="3">
        <f t="shared" si="2"/>
        <v>-6</v>
      </c>
      <c r="F16" s="14">
        <f t="shared" si="1"/>
        <v>-0.8571428571428571</v>
      </c>
      <c r="G16" s="3" t="s">
        <v>53</v>
      </c>
      <c r="J16" s="8">
        <v>44997</v>
      </c>
      <c r="K16" s="3">
        <v>3</v>
      </c>
      <c r="L16" s="2">
        <v>594.70000000000005</v>
      </c>
      <c r="M16" s="8">
        <v>45141</v>
      </c>
      <c r="N16" s="3">
        <v>3</v>
      </c>
      <c r="O16" s="2">
        <v>0</v>
      </c>
      <c r="P16" s="8">
        <v>44997</v>
      </c>
      <c r="Q16" s="3">
        <v>3</v>
      </c>
      <c r="R16" s="2">
        <v>501.1</v>
      </c>
      <c r="S16" s="15">
        <v>44305</v>
      </c>
      <c r="T16" s="3">
        <v>3</v>
      </c>
      <c r="U16" s="3">
        <v>15</v>
      </c>
      <c r="V16" s="15">
        <v>44305</v>
      </c>
      <c r="W16" s="3">
        <v>3</v>
      </c>
      <c r="X16" s="3">
        <v>15</v>
      </c>
      <c r="AE16" s="8">
        <v>44861</v>
      </c>
      <c r="AF16" s="3">
        <v>3</v>
      </c>
      <c r="AG16" s="3">
        <v>0.94500000000000006</v>
      </c>
      <c r="AH16" s="8">
        <v>44109</v>
      </c>
      <c r="AI16" s="3">
        <v>2</v>
      </c>
      <c r="AJ16" s="3">
        <v>0.72</v>
      </c>
      <c r="AK16" s="8">
        <v>44329</v>
      </c>
      <c r="AL16" s="3">
        <v>1</v>
      </c>
      <c r="AM16" s="3">
        <v>3.5833333333333286</v>
      </c>
    </row>
    <row r="17" spans="1:39" x14ac:dyDescent="0.3">
      <c r="A17" s="13" t="s">
        <v>90</v>
      </c>
      <c r="B17" s="3" t="s">
        <v>76</v>
      </c>
      <c r="C17" s="3" t="s">
        <v>76</v>
      </c>
      <c r="D17" s="8">
        <v>41457</v>
      </c>
      <c r="E17" s="3">
        <f>D17-$D$17</f>
        <v>0</v>
      </c>
      <c r="F17" s="14">
        <f t="shared" si="1"/>
        <v>0</v>
      </c>
      <c r="G17" s="3" t="s">
        <v>53</v>
      </c>
      <c r="H17" s="3">
        <v>0</v>
      </c>
      <c r="I17" s="3">
        <v>0</v>
      </c>
      <c r="J17" s="8">
        <v>44997</v>
      </c>
      <c r="K17" s="3">
        <v>3</v>
      </c>
      <c r="L17" s="2">
        <v>539.6</v>
      </c>
      <c r="M17" s="8">
        <v>45141</v>
      </c>
      <c r="N17" s="3">
        <v>3</v>
      </c>
      <c r="O17" s="2">
        <v>0</v>
      </c>
      <c r="P17" s="8">
        <v>44997</v>
      </c>
      <c r="Q17" s="3">
        <v>3</v>
      </c>
      <c r="R17" s="2">
        <v>491.6</v>
      </c>
      <c r="S17" s="15">
        <v>44305</v>
      </c>
      <c r="T17" s="3">
        <v>3</v>
      </c>
      <c r="U17" s="3">
        <v>15</v>
      </c>
      <c r="V17" s="15">
        <v>44305</v>
      </c>
      <c r="W17" s="3">
        <v>3</v>
      </c>
      <c r="X17" s="3">
        <v>15</v>
      </c>
      <c r="Y17" s="8">
        <v>41845</v>
      </c>
      <c r="Z17" s="3">
        <v>1</v>
      </c>
      <c r="AA17" s="3">
        <v>5</v>
      </c>
      <c r="AB17" s="8">
        <v>41967</v>
      </c>
      <c r="AC17" s="3">
        <v>1</v>
      </c>
      <c r="AD17" s="3">
        <v>5</v>
      </c>
      <c r="AE17" s="8">
        <v>44861</v>
      </c>
      <c r="AF17" s="3">
        <v>3</v>
      </c>
      <c r="AG17" s="3">
        <v>0.66499999999999992</v>
      </c>
      <c r="AH17" s="8">
        <v>44109</v>
      </c>
      <c r="AI17" s="3">
        <v>2</v>
      </c>
      <c r="AJ17" s="3">
        <v>1.0999999999999999</v>
      </c>
      <c r="AK17" s="8">
        <v>44329</v>
      </c>
      <c r="AL17" s="3">
        <v>1</v>
      </c>
      <c r="AM17" s="3">
        <v>4.38333333333334</v>
      </c>
    </row>
    <row r="18" spans="1:39" x14ac:dyDescent="0.3">
      <c r="A18" s="13" t="s">
        <v>90</v>
      </c>
      <c r="B18" s="3" t="s">
        <v>76</v>
      </c>
      <c r="C18" s="3" t="s">
        <v>76</v>
      </c>
      <c r="D18" s="8">
        <v>41464</v>
      </c>
      <c r="E18" s="3">
        <f t="shared" ref="E18:E20" si="3">D18-$D$17</f>
        <v>7</v>
      </c>
      <c r="F18" s="14">
        <f t="shared" si="1"/>
        <v>1</v>
      </c>
      <c r="G18" s="3" t="s">
        <v>53</v>
      </c>
      <c r="H18" s="3">
        <v>188500</v>
      </c>
      <c r="J18" s="8">
        <v>44997</v>
      </c>
      <c r="K18" s="3">
        <v>6</v>
      </c>
      <c r="L18" s="2">
        <v>643.6</v>
      </c>
      <c r="M18" s="8">
        <v>45141</v>
      </c>
      <c r="N18" s="2">
        <v>6</v>
      </c>
      <c r="O18" s="2">
        <v>0</v>
      </c>
      <c r="P18" s="8">
        <v>44997</v>
      </c>
      <c r="Q18" s="3">
        <v>6</v>
      </c>
      <c r="R18" s="2">
        <v>603.5</v>
      </c>
      <c r="S18" s="15">
        <v>44305</v>
      </c>
      <c r="T18" s="3">
        <v>3</v>
      </c>
      <c r="U18" s="3">
        <v>15</v>
      </c>
      <c r="V18" s="15">
        <v>44305</v>
      </c>
      <c r="W18" s="3">
        <v>3</v>
      </c>
      <c r="X18" s="3">
        <v>15</v>
      </c>
      <c r="AE18" s="8">
        <v>44861</v>
      </c>
      <c r="AF18" s="3">
        <v>3</v>
      </c>
      <c r="AG18" s="3">
        <v>0.61499999999999999</v>
      </c>
      <c r="AH18" s="8">
        <v>44109</v>
      </c>
      <c r="AI18" s="3">
        <v>2</v>
      </c>
      <c r="AJ18" s="3">
        <v>0.84000000000000008</v>
      </c>
      <c r="AK18" s="8">
        <v>44329</v>
      </c>
      <c r="AL18" s="3">
        <v>1</v>
      </c>
      <c r="AM18" s="3">
        <v>2.6333333333333329</v>
      </c>
    </row>
    <row r="19" spans="1:39" x14ac:dyDescent="0.3">
      <c r="A19" s="13" t="s">
        <v>90</v>
      </c>
      <c r="B19" s="3" t="s">
        <v>76</v>
      </c>
      <c r="C19" s="3" t="s">
        <v>76</v>
      </c>
      <c r="D19" s="8">
        <v>41471</v>
      </c>
      <c r="E19" s="3">
        <f t="shared" si="3"/>
        <v>14</v>
      </c>
      <c r="F19" s="14">
        <f t="shared" si="1"/>
        <v>2</v>
      </c>
      <c r="G19" s="3" t="s">
        <v>53</v>
      </c>
      <c r="H19" s="3">
        <v>4040000</v>
      </c>
      <c r="I19" s="3">
        <v>249.03186333333329</v>
      </c>
      <c r="J19" s="8">
        <v>44997</v>
      </c>
      <c r="K19" s="3">
        <v>6</v>
      </c>
      <c r="L19" s="2">
        <v>1156</v>
      </c>
      <c r="M19" s="8">
        <v>45141</v>
      </c>
      <c r="N19" s="2">
        <v>6</v>
      </c>
      <c r="O19" s="2">
        <v>0</v>
      </c>
      <c r="P19" s="8">
        <v>44997</v>
      </c>
      <c r="Q19" s="3">
        <v>6</v>
      </c>
      <c r="R19" s="2">
        <v>648.5</v>
      </c>
      <c r="S19" s="15">
        <v>44305</v>
      </c>
      <c r="T19" s="3">
        <v>3</v>
      </c>
      <c r="U19" s="3">
        <v>15</v>
      </c>
      <c r="V19" s="15">
        <v>44305</v>
      </c>
      <c r="W19" s="3">
        <v>3</v>
      </c>
      <c r="X19" s="3">
        <v>15</v>
      </c>
      <c r="Y19" s="8">
        <v>41880</v>
      </c>
      <c r="Z19" s="3">
        <v>2</v>
      </c>
      <c r="AA19" s="3">
        <v>22.599076501601996</v>
      </c>
      <c r="AB19" s="8">
        <v>42013</v>
      </c>
      <c r="AC19" s="3">
        <v>1</v>
      </c>
      <c r="AD19" s="3">
        <v>85.785079271724229</v>
      </c>
      <c r="AE19" s="8">
        <v>44861</v>
      </c>
      <c r="AF19" s="3">
        <v>3</v>
      </c>
      <c r="AG19" s="3">
        <v>0.64499999999999991</v>
      </c>
      <c r="AH19" s="8">
        <v>44109</v>
      </c>
      <c r="AI19" s="3">
        <v>3</v>
      </c>
      <c r="AJ19" s="3">
        <v>0.86999999999999988</v>
      </c>
      <c r="AK19" s="8">
        <v>44329</v>
      </c>
      <c r="AL19" s="3">
        <v>1</v>
      </c>
      <c r="AM19" s="3">
        <v>2.0333333333333314</v>
      </c>
    </row>
    <row r="20" spans="1:39" x14ac:dyDescent="0.3">
      <c r="A20" s="13" t="s">
        <v>90</v>
      </c>
      <c r="B20" s="3" t="s">
        <v>76</v>
      </c>
      <c r="C20" s="3" t="s">
        <v>76</v>
      </c>
      <c r="D20" s="8">
        <v>41479</v>
      </c>
      <c r="E20" s="3">
        <f t="shared" si="3"/>
        <v>22</v>
      </c>
      <c r="F20" s="14">
        <f t="shared" si="1"/>
        <v>3.1428571428571428</v>
      </c>
      <c r="G20" s="3" t="s">
        <v>53</v>
      </c>
      <c r="J20" s="8">
        <v>44997</v>
      </c>
      <c r="K20" s="3">
        <v>6</v>
      </c>
      <c r="L20" s="2">
        <v>1168</v>
      </c>
      <c r="M20" s="8">
        <v>45141</v>
      </c>
      <c r="N20" s="2">
        <v>10</v>
      </c>
      <c r="O20" s="2">
        <v>0</v>
      </c>
      <c r="P20" s="8">
        <v>44997</v>
      </c>
      <c r="Q20" s="3">
        <v>6</v>
      </c>
      <c r="R20" s="2">
        <v>597.9</v>
      </c>
      <c r="S20" s="15">
        <v>44305</v>
      </c>
      <c r="T20" s="3">
        <v>3</v>
      </c>
      <c r="U20" s="3">
        <v>15</v>
      </c>
      <c r="V20" s="15">
        <v>44305</v>
      </c>
      <c r="W20" s="3">
        <v>3</v>
      </c>
      <c r="X20" s="3">
        <v>15</v>
      </c>
      <c r="Y20" s="8">
        <v>41880</v>
      </c>
      <c r="Z20" s="3">
        <v>2</v>
      </c>
      <c r="AA20" s="3">
        <v>805.04592913023293</v>
      </c>
      <c r="AB20" s="8">
        <v>42013</v>
      </c>
      <c r="AC20" s="3">
        <v>1</v>
      </c>
      <c r="AD20" s="3">
        <v>27.029156849229839</v>
      </c>
      <c r="AE20" s="8">
        <v>44861</v>
      </c>
      <c r="AF20" s="3">
        <v>3</v>
      </c>
      <c r="AG20" s="3">
        <v>0.76500000000000001</v>
      </c>
      <c r="AH20" s="8">
        <v>44109</v>
      </c>
      <c r="AI20" s="3">
        <v>3</v>
      </c>
      <c r="AJ20" s="3">
        <v>1.4599999999999997</v>
      </c>
      <c r="AK20" s="8">
        <v>44329</v>
      </c>
      <c r="AL20" s="3">
        <v>1</v>
      </c>
      <c r="AM20" s="3">
        <v>0.98333333333333073</v>
      </c>
    </row>
    <row r="21" spans="1:39" x14ac:dyDescent="0.3">
      <c r="A21" s="13" t="s">
        <v>13</v>
      </c>
      <c r="B21" s="3" t="s">
        <v>14</v>
      </c>
      <c r="C21" s="3" t="s">
        <v>14</v>
      </c>
      <c r="D21" s="8">
        <v>41513</v>
      </c>
      <c r="E21" s="2">
        <f>D21-$D$22</f>
        <v>-7</v>
      </c>
      <c r="F21" s="14">
        <v>-1</v>
      </c>
      <c r="G21" s="3" t="s">
        <v>53</v>
      </c>
      <c r="H21" s="2">
        <v>0</v>
      </c>
      <c r="J21" s="8">
        <v>44997</v>
      </c>
      <c r="K21" s="3">
        <v>3</v>
      </c>
      <c r="L21" s="2">
        <v>587.9</v>
      </c>
      <c r="M21" s="8">
        <v>45141</v>
      </c>
      <c r="N21" s="3">
        <v>3</v>
      </c>
      <c r="O21" s="2">
        <v>0</v>
      </c>
      <c r="P21" s="8">
        <v>44997</v>
      </c>
      <c r="Q21" s="3">
        <v>3</v>
      </c>
      <c r="R21" s="2">
        <v>507.4</v>
      </c>
      <c r="S21" s="15">
        <v>44305</v>
      </c>
      <c r="T21" s="3">
        <v>1</v>
      </c>
      <c r="U21" s="3">
        <v>15</v>
      </c>
      <c r="V21" s="15">
        <v>44305</v>
      </c>
      <c r="W21" s="3">
        <v>1</v>
      </c>
      <c r="X21" s="3">
        <v>15</v>
      </c>
      <c r="Y21" s="2"/>
      <c r="Z21" s="2"/>
      <c r="AE21" s="8">
        <v>44861</v>
      </c>
      <c r="AF21" s="3">
        <v>2</v>
      </c>
      <c r="AG21" s="3">
        <v>1.0049999999999999</v>
      </c>
      <c r="AH21" s="8">
        <v>44109</v>
      </c>
      <c r="AI21" s="3">
        <v>1</v>
      </c>
      <c r="AJ21" s="3">
        <v>0.66999999999999993</v>
      </c>
      <c r="AK21" s="8">
        <v>44280</v>
      </c>
      <c r="AL21" s="3">
        <v>1</v>
      </c>
      <c r="AM21" s="16">
        <v>0</v>
      </c>
    </row>
    <row r="22" spans="1:39" x14ac:dyDescent="0.3">
      <c r="A22" s="13" t="s">
        <v>13</v>
      </c>
      <c r="B22" s="3" t="s">
        <v>14</v>
      </c>
      <c r="C22" s="3" t="s">
        <v>14</v>
      </c>
      <c r="D22" s="8">
        <v>41520</v>
      </c>
      <c r="E22" s="2">
        <f>D22-$D$22</f>
        <v>0</v>
      </c>
      <c r="F22" s="14">
        <v>0</v>
      </c>
      <c r="G22" s="3" t="s">
        <v>53</v>
      </c>
      <c r="H22" s="2">
        <v>0</v>
      </c>
      <c r="J22" s="8">
        <v>44997</v>
      </c>
      <c r="K22" s="3">
        <v>3</v>
      </c>
      <c r="L22" s="2">
        <v>856.5</v>
      </c>
      <c r="M22" s="8">
        <v>45141</v>
      </c>
      <c r="N22" s="3">
        <v>3</v>
      </c>
      <c r="O22" s="2">
        <v>0</v>
      </c>
      <c r="P22" s="8">
        <v>44997</v>
      </c>
      <c r="Q22" s="3">
        <v>3</v>
      </c>
      <c r="R22" s="2">
        <v>578.5</v>
      </c>
      <c r="S22" s="15">
        <v>44305</v>
      </c>
      <c r="T22" s="3">
        <v>1</v>
      </c>
      <c r="U22" s="3">
        <v>15</v>
      </c>
      <c r="V22" s="15">
        <v>44305</v>
      </c>
      <c r="W22" s="3">
        <v>1</v>
      </c>
      <c r="X22" s="3">
        <v>15</v>
      </c>
      <c r="Y22" s="8">
        <v>41859</v>
      </c>
      <c r="Z22" s="3">
        <v>2</v>
      </c>
      <c r="AA22" s="6">
        <v>5</v>
      </c>
      <c r="AB22" s="15">
        <v>41956</v>
      </c>
      <c r="AC22" s="2">
        <v>1</v>
      </c>
      <c r="AD22" s="6">
        <v>5</v>
      </c>
      <c r="AE22" s="8">
        <v>44861</v>
      </c>
      <c r="AF22" s="3">
        <v>2</v>
      </c>
      <c r="AG22" s="3">
        <v>0.65</v>
      </c>
      <c r="AH22" s="8">
        <v>44109</v>
      </c>
      <c r="AI22" s="3">
        <v>1</v>
      </c>
      <c r="AJ22" s="3">
        <v>0.82000000000000006</v>
      </c>
      <c r="AK22" s="8">
        <v>44280</v>
      </c>
      <c r="AL22" s="3">
        <v>1</v>
      </c>
      <c r="AM22" s="16">
        <v>0</v>
      </c>
    </row>
    <row r="23" spans="1:39" x14ac:dyDescent="0.3">
      <c r="A23" s="13" t="s">
        <v>13</v>
      </c>
      <c r="B23" s="3" t="s">
        <v>14</v>
      </c>
      <c r="C23" s="3" t="s">
        <v>14</v>
      </c>
      <c r="D23" s="8">
        <v>41527</v>
      </c>
      <c r="E23" s="2">
        <f t="shared" ref="E23:E33" si="4">D23-$D$22</f>
        <v>7</v>
      </c>
      <c r="F23" s="14">
        <v>1</v>
      </c>
      <c r="G23" s="3" t="s">
        <v>53</v>
      </c>
      <c r="H23" s="3">
        <v>26483.531249999996</v>
      </c>
      <c r="I23" s="2">
        <v>0</v>
      </c>
      <c r="J23" s="8">
        <v>44997</v>
      </c>
      <c r="K23" s="3">
        <v>3</v>
      </c>
      <c r="L23" s="2">
        <v>803.3</v>
      </c>
      <c r="M23" s="8">
        <v>45141</v>
      </c>
      <c r="N23" s="3">
        <v>3</v>
      </c>
      <c r="O23" s="2">
        <v>0</v>
      </c>
      <c r="P23" s="8">
        <v>44997</v>
      </c>
      <c r="Q23" s="3">
        <v>3</v>
      </c>
      <c r="R23" s="2">
        <v>1004</v>
      </c>
      <c r="S23" s="15">
        <v>44305</v>
      </c>
      <c r="T23" s="3">
        <v>1</v>
      </c>
      <c r="U23" s="3">
        <v>15</v>
      </c>
      <c r="V23" s="15">
        <v>44305</v>
      </c>
      <c r="W23" s="3">
        <v>1</v>
      </c>
      <c r="X23" s="3">
        <v>15</v>
      </c>
      <c r="AB23" s="2"/>
      <c r="AC23" s="2"/>
      <c r="AE23" s="8">
        <v>44861</v>
      </c>
      <c r="AF23" s="3">
        <v>2</v>
      </c>
      <c r="AG23" s="3">
        <v>0.755</v>
      </c>
      <c r="AH23" s="8">
        <v>44109</v>
      </c>
      <c r="AI23" s="3">
        <v>1</v>
      </c>
      <c r="AJ23" s="3">
        <v>5.1549999999999994</v>
      </c>
      <c r="AK23" s="8">
        <v>44280</v>
      </c>
      <c r="AL23" s="3">
        <v>1</v>
      </c>
      <c r="AM23" s="16">
        <v>0</v>
      </c>
    </row>
    <row r="24" spans="1:39" x14ac:dyDescent="0.3">
      <c r="A24" s="13" t="s">
        <v>13</v>
      </c>
      <c r="B24" s="3" t="s">
        <v>14</v>
      </c>
      <c r="C24" s="3" t="s">
        <v>14</v>
      </c>
      <c r="D24" s="8">
        <v>41534</v>
      </c>
      <c r="E24" s="2">
        <f t="shared" si="4"/>
        <v>14</v>
      </c>
      <c r="F24" s="14">
        <v>2</v>
      </c>
      <c r="G24" s="3" t="s">
        <v>53</v>
      </c>
      <c r="H24" s="3">
        <v>67997.944000000003</v>
      </c>
      <c r="S24" s="15">
        <v>44305</v>
      </c>
      <c r="T24" s="3">
        <v>1</v>
      </c>
      <c r="U24" s="3">
        <v>190.9</v>
      </c>
      <c r="V24" s="15">
        <v>44305</v>
      </c>
      <c r="W24" s="3">
        <v>1</v>
      </c>
      <c r="X24" s="2">
        <v>147</v>
      </c>
      <c r="Y24" s="8">
        <v>41880</v>
      </c>
      <c r="Z24" s="3">
        <v>2</v>
      </c>
      <c r="AA24" s="3">
        <v>5</v>
      </c>
      <c r="AB24" s="15">
        <v>41956</v>
      </c>
      <c r="AC24" s="2">
        <v>1</v>
      </c>
      <c r="AD24" s="3">
        <v>5</v>
      </c>
      <c r="AE24" s="8">
        <v>44861</v>
      </c>
      <c r="AF24" s="3">
        <v>2</v>
      </c>
      <c r="AG24" s="3">
        <v>9.4</v>
      </c>
      <c r="AH24" s="8">
        <v>44109</v>
      </c>
      <c r="AI24" s="3">
        <v>1</v>
      </c>
      <c r="AJ24" s="3">
        <v>21.5</v>
      </c>
      <c r="AK24" s="8">
        <v>44280</v>
      </c>
      <c r="AL24" s="3">
        <v>1</v>
      </c>
      <c r="AM24" s="16">
        <v>0</v>
      </c>
    </row>
    <row r="25" spans="1:39" x14ac:dyDescent="0.3">
      <c r="A25" s="13" t="s">
        <v>13</v>
      </c>
      <c r="B25" s="3" t="s">
        <v>14</v>
      </c>
      <c r="C25" s="3" t="s">
        <v>14</v>
      </c>
      <c r="D25" s="8">
        <v>41541</v>
      </c>
      <c r="E25" s="2">
        <f t="shared" si="4"/>
        <v>21</v>
      </c>
      <c r="F25" s="14">
        <v>3</v>
      </c>
      <c r="G25" s="3" t="s">
        <v>53</v>
      </c>
      <c r="H25" s="3">
        <v>27352.613499999996</v>
      </c>
      <c r="I25" s="3">
        <v>0</v>
      </c>
      <c r="J25" s="8">
        <v>44997</v>
      </c>
      <c r="K25" s="3">
        <v>3</v>
      </c>
      <c r="L25" s="2">
        <v>6087</v>
      </c>
      <c r="M25" s="8">
        <v>45149</v>
      </c>
      <c r="N25" s="3">
        <v>1</v>
      </c>
      <c r="O25" s="2">
        <v>37.521222410865882</v>
      </c>
      <c r="P25" s="8">
        <v>44997</v>
      </c>
      <c r="Q25" s="3">
        <v>3</v>
      </c>
      <c r="R25" s="2">
        <v>2714</v>
      </c>
      <c r="S25" s="15">
        <v>44305</v>
      </c>
      <c r="T25" s="3">
        <v>1</v>
      </c>
      <c r="U25" s="3">
        <v>2851</v>
      </c>
      <c r="V25" s="15">
        <v>44305</v>
      </c>
      <c r="W25" s="3">
        <v>1</v>
      </c>
      <c r="X25" s="2">
        <v>515.4</v>
      </c>
      <c r="Y25" s="8">
        <v>41880</v>
      </c>
      <c r="Z25" s="3">
        <v>2</v>
      </c>
      <c r="AA25" s="6">
        <v>5</v>
      </c>
      <c r="AB25" s="15">
        <v>41956</v>
      </c>
      <c r="AC25" s="2">
        <v>1</v>
      </c>
      <c r="AD25" s="6">
        <v>5387.0221249349479</v>
      </c>
      <c r="AE25" s="8">
        <v>44861</v>
      </c>
      <c r="AF25" s="3">
        <v>2</v>
      </c>
      <c r="AG25" s="3">
        <v>20.549999999999997</v>
      </c>
      <c r="AH25" s="8">
        <v>44109</v>
      </c>
      <c r="AI25" s="3">
        <v>1</v>
      </c>
      <c r="AJ25" s="3">
        <v>1.48</v>
      </c>
      <c r="AK25" s="8">
        <v>44280</v>
      </c>
      <c r="AL25" s="3">
        <v>1</v>
      </c>
      <c r="AM25" s="16">
        <v>0</v>
      </c>
    </row>
    <row r="26" spans="1:39" x14ac:dyDescent="0.3">
      <c r="A26" s="13" t="s">
        <v>13</v>
      </c>
      <c r="B26" s="3" t="s">
        <v>14</v>
      </c>
      <c r="C26" s="3" t="s">
        <v>14</v>
      </c>
      <c r="D26" s="8">
        <v>41547</v>
      </c>
      <c r="E26" s="2">
        <f t="shared" si="4"/>
        <v>27</v>
      </c>
      <c r="F26" s="14">
        <f>E26/7</f>
        <v>3.8571428571428572</v>
      </c>
      <c r="G26" s="3" t="s">
        <v>53</v>
      </c>
      <c r="H26" s="3">
        <v>8469.9461749999991</v>
      </c>
      <c r="I26" s="3">
        <v>68.727611666666675</v>
      </c>
      <c r="S26" s="15">
        <v>44344</v>
      </c>
      <c r="T26" s="3">
        <v>1</v>
      </c>
      <c r="U26" s="2">
        <v>3486</v>
      </c>
      <c r="V26" s="15">
        <v>44305</v>
      </c>
      <c r="W26" s="3">
        <v>1</v>
      </c>
      <c r="X26" s="2">
        <v>1729</v>
      </c>
      <c r="AB26" s="2"/>
      <c r="AC26" s="2"/>
      <c r="AE26" s="8">
        <v>44861</v>
      </c>
      <c r="AF26" s="3">
        <v>2</v>
      </c>
      <c r="AG26" s="17">
        <v>21.150000000000002</v>
      </c>
      <c r="AH26" s="8">
        <v>44109</v>
      </c>
      <c r="AI26" s="3">
        <v>1</v>
      </c>
      <c r="AJ26" s="3">
        <v>1.0899999999999999</v>
      </c>
      <c r="AK26" s="8">
        <v>44280</v>
      </c>
      <c r="AL26" s="3">
        <v>1</v>
      </c>
      <c r="AM26" s="16">
        <v>0</v>
      </c>
    </row>
    <row r="27" spans="1:39" x14ac:dyDescent="0.3">
      <c r="A27" s="13" t="s">
        <v>13</v>
      </c>
      <c r="B27" s="3" t="s">
        <v>14</v>
      </c>
      <c r="C27" s="3" t="s">
        <v>14</v>
      </c>
      <c r="D27" s="8">
        <v>41562</v>
      </c>
      <c r="E27" s="2">
        <f t="shared" si="4"/>
        <v>42</v>
      </c>
      <c r="F27" s="14">
        <v>6</v>
      </c>
      <c r="G27" s="3" t="s">
        <v>53</v>
      </c>
      <c r="H27" s="3">
        <v>503.97983212499997</v>
      </c>
      <c r="I27" s="3">
        <v>0</v>
      </c>
      <c r="J27" s="8">
        <v>44997</v>
      </c>
      <c r="K27" s="3">
        <v>3</v>
      </c>
      <c r="L27" s="2">
        <v>11066</v>
      </c>
      <c r="M27" s="8">
        <v>45141</v>
      </c>
      <c r="N27" s="3">
        <v>3</v>
      </c>
      <c r="O27" s="2">
        <v>36.753546684262609</v>
      </c>
      <c r="P27" s="8">
        <v>44997</v>
      </c>
      <c r="Q27" s="3">
        <v>3</v>
      </c>
      <c r="R27" s="2">
        <v>1808</v>
      </c>
      <c r="S27" s="15">
        <v>44344</v>
      </c>
      <c r="T27" s="3">
        <v>1</v>
      </c>
      <c r="U27" s="2">
        <v>4451</v>
      </c>
      <c r="V27" s="15">
        <v>44305</v>
      </c>
      <c r="W27" s="3">
        <v>1</v>
      </c>
      <c r="X27" s="2">
        <v>3313</v>
      </c>
      <c r="AB27" s="2"/>
      <c r="AC27" s="2"/>
      <c r="AH27" s="8">
        <v>44109</v>
      </c>
      <c r="AI27" s="3">
        <v>1</v>
      </c>
      <c r="AJ27" s="3">
        <v>2.42</v>
      </c>
      <c r="AK27" s="8">
        <v>44280</v>
      </c>
      <c r="AL27" s="3">
        <v>1</v>
      </c>
      <c r="AM27" s="16">
        <v>6.9166666666666714</v>
      </c>
    </row>
    <row r="28" spans="1:39" x14ac:dyDescent="0.3">
      <c r="A28" s="13" t="s">
        <v>13</v>
      </c>
      <c r="B28" s="3" t="s">
        <v>14</v>
      </c>
      <c r="C28" s="3" t="s">
        <v>14</v>
      </c>
      <c r="D28" s="8">
        <v>41576</v>
      </c>
      <c r="E28" s="2">
        <f t="shared" si="4"/>
        <v>56</v>
      </c>
      <c r="F28" s="14">
        <v>8</v>
      </c>
      <c r="G28" s="3" t="s">
        <v>53</v>
      </c>
      <c r="H28" s="3">
        <v>229.01438249999998</v>
      </c>
      <c r="AK28" s="8">
        <v>44280</v>
      </c>
      <c r="AL28" s="3">
        <v>1</v>
      </c>
    </row>
    <row r="29" spans="1:39" x14ac:dyDescent="0.3">
      <c r="A29" s="13" t="s">
        <v>13</v>
      </c>
      <c r="B29" s="3" t="s">
        <v>14</v>
      </c>
      <c r="C29" s="3" t="s">
        <v>14</v>
      </c>
      <c r="D29" s="8">
        <v>41590</v>
      </c>
      <c r="E29" s="2">
        <f t="shared" si="4"/>
        <v>70</v>
      </c>
      <c r="F29" s="14">
        <v>10</v>
      </c>
      <c r="G29" s="3" t="s">
        <v>53</v>
      </c>
      <c r="H29" s="3">
        <v>185.152835375</v>
      </c>
      <c r="J29" s="8">
        <v>44997</v>
      </c>
      <c r="K29" s="3">
        <v>4</v>
      </c>
      <c r="L29" s="2">
        <v>11702</v>
      </c>
      <c r="M29" s="8">
        <v>45141</v>
      </c>
      <c r="N29" s="2">
        <v>4</v>
      </c>
      <c r="O29" s="2">
        <v>15.488721804511277</v>
      </c>
      <c r="P29" s="8">
        <v>44997</v>
      </c>
      <c r="Q29" s="3">
        <v>4</v>
      </c>
      <c r="R29" s="2">
        <v>2144</v>
      </c>
      <c r="S29" s="15">
        <v>44344</v>
      </c>
      <c r="T29" s="3">
        <v>1</v>
      </c>
      <c r="U29" s="2">
        <v>6979</v>
      </c>
      <c r="V29" s="8">
        <v>44362</v>
      </c>
      <c r="W29" s="3">
        <v>1</v>
      </c>
      <c r="X29" s="2">
        <v>5340</v>
      </c>
      <c r="AB29" s="2"/>
      <c r="AC29" s="2"/>
      <c r="AH29" s="8">
        <v>44109</v>
      </c>
      <c r="AI29" s="3">
        <v>1</v>
      </c>
      <c r="AJ29" s="3">
        <v>3.1150000000000002</v>
      </c>
      <c r="AK29" s="8">
        <v>44280</v>
      </c>
      <c r="AL29" s="3">
        <v>1</v>
      </c>
      <c r="AM29" s="16">
        <v>0.96666666666666146</v>
      </c>
    </row>
    <row r="30" spans="1:39" x14ac:dyDescent="0.3">
      <c r="A30" s="13" t="s">
        <v>13</v>
      </c>
      <c r="B30" s="3" t="s">
        <v>14</v>
      </c>
      <c r="C30" s="3" t="s">
        <v>14</v>
      </c>
      <c r="D30" s="8">
        <v>41604</v>
      </c>
      <c r="E30" s="2">
        <f t="shared" si="4"/>
        <v>84</v>
      </c>
      <c r="F30" s="14">
        <v>12</v>
      </c>
      <c r="G30" s="3" t="s">
        <v>53</v>
      </c>
      <c r="H30" s="3">
        <v>59.059764999999992</v>
      </c>
      <c r="J30" s="8"/>
      <c r="P30" s="8"/>
      <c r="Y30" s="8">
        <v>41880</v>
      </c>
      <c r="Z30" s="3">
        <v>2</v>
      </c>
      <c r="AA30" s="6">
        <v>30000</v>
      </c>
      <c r="AB30" s="15">
        <v>41956</v>
      </c>
      <c r="AC30" s="2">
        <v>1</v>
      </c>
      <c r="AD30" s="6">
        <v>27485.656876058267</v>
      </c>
      <c r="AE30" s="6"/>
      <c r="AF30" s="6"/>
      <c r="AH30" s="8">
        <v>44109</v>
      </c>
      <c r="AI30" s="3">
        <v>1</v>
      </c>
      <c r="AJ30" s="3">
        <v>3.4299999999999997</v>
      </c>
      <c r="AK30" s="8">
        <v>44280</v>
      </c>
      <c r="AL30" s="3">
        <v>1</v>
      </c>
      <c r="AM30" s="16">
        <v>0</v>
      </c>
    </row>
    <row r="31" spans="1:39" x14ac:dyDescent="0.3">
      <c r="A31" s="13" t="s">
        <v>13</v>
      </c>
      <c r="B31" s="3" t="s">
        <v>14</v>
      </c>
      <c r="C31" s="3" t="s">
        <v>14</v>
      </c>
      <c r="D31" s="8">
        <v>41618</v>
      </c>
      <c r="E31" s="2">
        <f t="shared" si="4"/>
        <v>98</v>
      </c>
      <c r="F31" s="14">
        <v>14</v>
      </c>
      <c r="G31" s="3" t="s">
        <v>53</v>
      </c>
      <c r="H31" s="3">
        <v>103</v>
      </c>
      <c r="J31" s="8"/>
      <c r="L31" s="2"/>
      <c r="M31" s="2"/>
      <c r="N31" s="2"/>
      <c r="O31" s="2"/>
      <c r="P31" s="8"/>
      <c r="R31" s="2"/>
      <c r="S31" s="15">
        <v>44344</v>
      </c>
      <c r="T31" s="3">
        <v>1</v>
      </c>
      <c r="U31" s="2">
        <v>8490</v>
      </c>
      <c r="V31" s="8">
        <v>44362</v>
      </c>
      <c r="W31" s="3">
        <v>1</v>
      </c>
      <c r="X31" s="2">
        <v>7499</v>
      </c>
      <c r="Y31" s="2"/>
      <c r="Z31" s="2"/>
      <c r="AH31" s="8">
        <v>44109</v>
      </c>
      <c r="AI31" s="3">
        <v>1</v>
      </c>
      <c r="AJ31" s="3">
        <v>4.0150000000000006</v>
      </c>
      <c r="AK31" s="8">
        <v>44280</v>
      </c>
      <c r="AL31" s="3">
        <v>1</v>
      </c>
      <c r="AM31" s="16">
        <v>16.866666666666667</v>
      </c>
    </row>
    <row r="32" spans="1:39" x14ac:dyDescent="0.3">
      <c r="A32" s="13" t="s">
        <v>13</v>
      </c>
      <c r="B32" s="3" t="s">
        <v>14</v>
      </c>
      <c r="C32" s="3" t="s">
        <v>14</v>
      </c>
      <c r="D32" s="8">
        <v>41631</v>
      </c>
      <c r="E32" s="2">
        <f t="shared" si="4"/>
        <v>111</v>
      </c>
      <c r="F32" s="14">
        <f>E32/7</f>
        <v>15.857142857142858</v>
      </c>
      <c r="G32" s="3" t="s">
        <v>53</v>
      </c>
      <c r="J32" s="8"/>
      <c r="L32" s="2"/>
      <c r="M32" s="2"/>
      <c r="N32" s="2"/>
      <c r="O32" s="2"/>
      <c r="P32" s="8"/>
      <c r="R32" s="2"/>
      <c r="S32" s="15">
        <v>44344</v>
      </c>
      <c r="T32" s="3">
        <v>1</v>
      </c>
      <c r="U32" s="2">
        <v>7492</v>
      </c>
      <c r="V32" s="8">
        <v>44362</v>
      </c>
      <c r="W32" s="3">
        <v>1</v>
      </c>
      <c r="X32" s="2">
        <v>10264</v>
      </c>
      <c r="Y32" s="2"/>
      <c r="Z32" s="2"/>
      <c r="AK32" s="8">
        <v>44280</v>
      </c>
      <c r="AL32" s="3">
        <v>1</v>
      </c>
    </row>
    <row r="33" spans="1:39" x14ac:dyDescent="0.3">
      <c r="A33" s="13" t="s">
        <v>13</v>
      </c>
      <c r="B33" s="3" t="s">
        <v>14</v>
      </c>
      <c r="C33" s="3" t="s">
        <v>14</v>
      </c>
      <c r="D33" s="8">
        <v>41709</v>
      </c>
      <c r="E33" s="2">
        <f t="shared" si="4"/>
        <v>189</v>
      </c>
      <c r="F33" s="14">
        <f>E33/7</f>
        <v>27</v>
      </c>
      <c r="G33" s="3" t="s">
        <v>53</v>
      </c>
      <c r="J33" s="8"/>
      <c r="L33" s="2"/>
      <c r="M33" s="2"/>
      <c r="N33" s="2"/>
      <c r="O33" s="2"/>
      <c r="P33" s="8"/>
      <c r="R33" s="2"/>
      <c r="S33" s="15">
        <v>44344</v>
      </c>
      <c r="T33" s="3">
        <v>1</v>
      </c>
      <c r="U33" s="2">
        <v>7273</v>
      </c>
      <c r="V33" s="8">
        <v>44362</v>
      </c>
      <c r="W33" s="3">
        <v>1</v>
      </c>
      <c r="X33" s="2">
        <v>3221</v>
      </c>
      <c r="Y33" s="2"/>
      <c r="Z33" s="2"/>
      <c r="AH33" s="8">
        <v>44109</v>
      </c>
      <c r="AI33" s="3">
        <v>1</v>
      </c>
      <c r="AJ33" s="3">
        <v>4.7749999999999995</v>
      </c>
      <c r="AK33" s="8">
        <v>44280</v>
      </c>
      <c r="AL33" s="3">
        <v>1</v>
      </c>
      <c r="AM33" s="16">
        <v>14.366666666666667</v>
      </c>
    </row>
    <row r="34" spans="1:39" x14ac:dyDescent="0.3">
      <c r="A34" s="13" t="s">
        <v>16</v>
      </c>
      <c r="B34" s="3" t="s">
        <v>14</v>
      </c>
      <c r="C34" s="3" t="s">
        <v>14</v>
      </c>
      <c r="D34" s="8">
        <v>41660</v>
      </c>
      <c r="E34" s="3">
        <f t="shared" ref="E34:E35" si="5">D34-$D$36</f>
        <v>-14</v>
      </c>
      <c r="F34" s="14">
        <v>-2</v>
      </c>
      <c r="G34" s="3" t="s">
        <v>54</v>
      </c>
      <c r="H34" s="3">
        <v>0</v>
      </c>
      <c r="U34" s="2"/>
      <c r="V34" s="2"/>
      <c r="W34" s="2"/>
      <c r="AK34" s="8">
        <v>44280</v>
      </c>
      <c r="AL34" s="3">
        <v>1</v>
      </c>
    </row>
    <row r="35" spans="1:39" x14ac:dyDescent="0.3">
      <c r="A35" s="13" t="s">
        <v>16</v>
      </c>
      <c r="B35" s="3" t="s">
        <v>14</v>
      </c>
      <c r="C35" s="3" t="s">
        <v>14</v>
      </c>
      <c r="D35" s="8">
        <v>41667</v>
      </c>
      <c r="E35" s="3">
        <f t="shared" si="5"/>
        <v>-7</v>
      </c>
      <c r="F35" s="14">
        <v>-1</v>
      </c>
      <c r="G35" s="3" t="s">
        <v>54</v>
      </c>
      <c r="H35" s="3">
        <v>0</v>
      </c>
      <c r="J35" s="8">
        <v>44997</v>
      </c>
      <c r="K35" s="3">
        <v>4</v>
      </c>
      <c r="L35" s="2">
        <v>764.5</v>
      </c>
      <c r="M35" s="8">
        <v>45141</v>
      </c>
      <c r="N35" s="2">
        <v>4</v>
      </c>
      <c r="O35" s="2">
        <v>0</v>
      </c>
      <c r="P35" s="8">
        <v>44997</v>
      </c>
      <c r="Q35" s="3">
        <v>4</v>
      </c>
      <c r="R35" s="2">
        <v>598.4</v>
      </c>
      <c r="S35" s="15">
        <v>44305</v>
      </c>
      <c r="T35" s="3">
        <v>2</v>
      </c>
      <c r="U35" s="2">
        <v>30</v>
      </c>
      <c r="V35" s="15">
        <v>44305</v>
      </c>
      <c r="W35" s="3">
        <v>2</v>
      </c>
      <c r="X35" s="3">
        <v>15</v>
      </c>
      <c r="Y35" s="2"/>
      <c r="Z35" s="2"/>
      <c r="AE35" s="8">
        <v>44861</v>
      </c>
      <c r="AF35" s="3">
        <v>3</v>
      </c>
      <c r="AG35" s="3">
        <v>0.77</v>
      </c>
      <c r="AH35" s="8">
        <v>44109</v>
      </c>
      <c r="AI35" s="3">
        <v>1</v>
      </c>
      <c r="AJ35" s="3">
        <v>0.99</v>
      </c>
      <c r="AK35" s="8">
        <v>44280</v>
      </c>
      <c r="AL35" s="3">
        <v>1</v>
      </c>
      <c r="AM35" s="16">
        <v>0</v>
      </c>
    </row>
    <row r="36" spans="1:39" x14ac:dyDescent="0.3">
      <c r="A36" s="13" t="s">
        <v>16</v>
      </c>
      <c r="B36" s="3" t="s">
        <v>14</v>
      </c>
      <c r="C36" s="3" t="s">
        <v>14</v>
      </c>
      <c r="D36" s="8">
        <v>41674</v>
      </c>
      <c r="E36" s="3">
        <f>D36-$D$36</f>
        <v>0</v>
      </c>
      <c r="F36" s="14">
        <v>0</v>
      </c>
      <c r="G36" s="3" t="s">
        <v>54</v>
      </c>
      <c r="H36" s="3">
        <v>0</v>
      </c>
      <c r="J36" s="8">
        <v>44997</v>
      </c>
      <c r="K36" s="3">
        <v>4</v>
      </c>
      <c r="L36" s="2">
        <v>576</v>
      </c>
      <c r="M36" s="8">
        <v>45141</v>
      </c>
      <c r="N36" s="2">
        <v>4</v>
      </c>
      <c r="O36" s="2">
        <v>0</v>
      </c>
      <c r="P36" s="8">
        <v>44997</v>
      </c>
      <c r="Q36" s="3">
        <v>4</v>
      </c>
      <c r="R36" s="2">
        <v>557.5</v>
      </c>
      <c r="S36" s="15">
        <v>44305</v>
      </c>
      <c r="T36" s="3">
        <v>2</v>
      </c>
      <c r="U36" s="2">
        <v>30</v>
      </c>
      <c r="V36" s="15">
        <v>44305</v>
      </c>
      <c r="W36" s="3">
        <v>2</v>
      </c>
      <c r="X36" s="3">
        <v>15</v>
      </c>
      <c r="Y36" s="8">
        <v>41851</v>
      </c>
      <c r="Z36" s="3">
        <v>2</v>
      </c>
      <c r="AA36" s="6">
        <v>73.739617966721781</v>
      </c>
      <c r="AB36" s="15">
        <v>41957</v>
      </c>
      <c r="AC36" s="2">
        <v>1</v>
      </c>
      <c r="AD36" s="6">
        <v>5</v>
      </c>
      <c r="AE36" s="8">
        <v>44861</v>
      </c>
      <c r="AF36" s="3">
        <v>3</v>
      </c>
      <c r="AG36" s="3">
        <v>0.58499999999999996</v>
      </c>
      <c r="AH36" s="8">
        <v>44109</v>
      </c>
      <c r="AI36" s="3">
        <v>1</v>
      </c>
      <c r="AJ36" s="3">
        <v>1.875</v>
      </c>
      <c r="AK36" s="8">
        <v>44280</v>
      </c>
      <c r="AL36" s="3">
        <v>1</v>
      </c>
      <c r="AM36" s="16">
        <v>0</v>
      </c>
    </row>
    <row r="37" spans="1:39" x14ac:dyDescent="0.3">
      <c r="A37" s="13" t="s">
        <v>16</v>
      </c>
      <c r="B37" s="3" t="s">
        <v>14</v>
      </c>
      <c r="C37" s="3" t="s">
        <v>14</v>
      </c>
      <c r="D37" s="8">
        <v>41681</v>
      </c>
      <c r="E37" s="3">
        <f t="shared" ref="E37:E46" si="6">D37-$D$36</f>
        <v>7</v>
      </c>
      <c r="F37" s="14">
        <v>1</v>
      </c>
      <c r="G37" s="3" t="s">
        <v>54</v>
      </c>
      <c r="H37" s="3">
        <v>41731.771500000003</v>
      </c>
      <c r="I37" s="3">
        <v>0</v>
      </c>
      <c r="S37" s="15">
        <v>44305</v>
      </c>
      <c r="T37" s="3">
        <v>2</v>
      </c>
      <c r="U37" s="2">
        <v>30</v>
      </c>
      <c r="V37" s="15">
        <v>44305</v>
      </c>
      <c r="W37" s="3">
        <v>2</v>
      </c>
      <c r="X37" s="3">
        <v>15</v>
      </c>
      <c r="AB37" s="2"/>
      <c r="AC37" s="2"/>
      <c r="AE37" s="8">
        <v>44861</v>
      </c>
      <c r="AF37" s="3">
        <v>3</v>
      </c>
      <c r="AG37" s="3">
        <v>0.53499999999999992</v>
      </c>
      <c r="AH37" s="8">
        <v>44109</v>
      </c>
      <c r="AI37" s="3">
        <v>2</v>
      </c>
      <c r="AJ37" s="3">
        <v>0.57000000000000006</v>
      </c>
      <c r="AK37" s="8">
        <v>44280</v>
      </c>
      <c r="AL37" s="3">
        <v>1</v>
      </c>
      <c r="AM37" s="16">
        <v>0</v>
      </c>
    </row>
    <row r="38" spans="1:39" x14ac:dyDescent="0.3">
      <c r="A38" s="13" t="s">
        <v>16</v>
      </c>
      <c r="B38" s="3" t="s">
        <v>14</v>
      </c>
      <c r="C38" s="3" t="s">
        <v>14</v>
      </c>
      <c r="D38" s="8">
        <v>41688</v>
      </c>
      <c r="E38" s="3">
        <f t="shared" si="6"/>
        <v>14</v>
      </c>
      <c r="F38" s="14">
        <v>2</v>
      </c>
      <c r="G38" s="3" t="s">
        <v>54</v>
      </c>
      <c r="H38" s="3">
        <v>44400.186999999998</v>
      </c>
      <c r="I38" s="3">
        <v>0</v>
      </c>
      <c r="J38" s="8">
        <v>44997</v>
      </c>
      <c r="K38" s="3">
        <v>4</v>
      </c>
      <c r="L38" s="2">
        <v>3835</v>
      </c>
      <c r="M38" s="8">
        <v>45149</v>
      </c>
      <c r="N38" s="3">
        <v>1</v>
      </c>
      <c r="O38" s="3">
        <v>44.616876818622693</v>
      </c>
      <c r="P38" s="8">
        <v>44997</v>
      </c>
      <c r="Q38" s="3">
        <v>4</v>
      </c>
      <c r="R38" s="2">
        <v>6316</v>
      </c>
      <c r="S38" s="15">
        <v>44305</v>
      </c>
      <c r="T38" s="3">
        <v>2</v>
      </c>
      <c r="U38" s="2">
        <v>92.84</v>
      </c>
      <c r="V38" s="15">
        <v>44305</v>
      </c>
      <c r="W38" s="3">
        <v>2</v>
      </c>
      <c r="X38" s="2">
        <v>147.6</v>
      </c>
      <c r="Y38" s="8">
        <v>41851</v>
      </c>
      <c r="Z38" s="3">
        <v>2</v>
      </c>
      <c r="AA38" s="3">
        <v>2358.4050508982136</v>
      </c>
      <c r="AB38" s="15">
        <v>41957</v>
      </c>
      <c r="AC38" s="2">
        <v>1</v>
      </c>
      <c r="AD38" s="3">
        <v>33.052412557179117</v>
      </c>
      <c r="AE38" s="8">
        <v>44861</v>
      </c>
      <c r="AF38" s="3">
        <v>3</v>
      </c>
      <c r="AG38" s="3">
        <v>11.799999999999999</v>
      </c>
      <c r="AH38" s="8">
        <v>44109</v>
      </c>
      <c r="AI38" s="3">
        <v>2</v>
      </c>
      <c r="AJ38" s="3">
        <v>0.92999999999999994</v>
      </c>
      <c r="AK38" s="8">
        <v>44280</v>
      </c>
      <c r="AL38" s="3">
        <v>1</v>
      </c>
      <c r="AM38" s="16">
        <v>0</v>
      </c>
    </row>
    <row r="39" spans="1:39" x14ac:dyDescent="0.3">
      <c r="A39" s="13" t="s">
        <v>16</v>
      </c>
      <c r="B39" s="3" t="s">
        <v>14</v>
      </c>
      <c r="C39" s="3" t="s">
        <v>14</v>
      </c>
      <c r="D39" s="8">
        <v>41695</v>
      </c>
      <c r="E39" s="3">
        <f t="shared" si="6"/>
        <v>21</v>
      </c>
      <c r="F39" s="14">
        <v>3</v>
      </c>
      <c r="G39" s="3" t="s">
        <v>54</v>
      </c>
      <c r="H39" s="3">
        <v>8318.3769250000005</v>
      </c>
      <c r="I39" s="3">
        <v>0</v>
      </c>
      <c r="S39" s="15">
        <v>44305</v>
      </c>
      <c r="T39" s="3">
        <v>2</v>
      </c>
      <c r="U39" s="2">
        <v>4383</v>
      </c>
      <c r="V39" s="15">
        <v>44305</v>
      </c>
      <c r="W39" s="3">
        <v>2</v>
      </c>
      <c r="X39" s="2">
        <v>700.4</v>
      </c>
      <c r="Y39" s="8">
        <v>41851</v>
      </c>
      <c r="Z39" s="3">
        <v>2</v>
      </c>
      <c r="AA39" s="6">
        <v>10120.193378058917</v>
      </c>
      <c r="AB39" s="15">
        <v>41957</v>
      </c>
      <c r="AC39" s="2">
        <v>1</v>
      </c>
      <c r="AD39" s="6">
        <v>4414.2522401029291</v>
      </c>
      <c r="AE39" s="8">
        <v>44861</v>
      </c>
      <c r="AF39" s="3">
        <v>3</v>
      </c>
      <c r="AG39" s="3">
        <v>19.600000000000001</v>
      </c>
      <c r="AH39" s="8">
        <v>44109</v>
      </c>
      <c r="AI39" s="3">
        <v>2</v>
      </c>
      <c r="AJ39" s="3">
        <v>0.81499999999999995</v>
      </c>
      <c r="AK39" s="8">
        <v>44280</v>
      </c>
      <c r="AL39" s="3">
        <v>1</v>
      </c>
      <c r="AM39" s="16">
        <v>0</v>
      </c>
    </row>
    <row r="40" spans="1:39" x14ac:dyDescent="0.3">
      <c r="A40" s="13" t="s">
        <v>16</v>
      </c>
      <c r="B40" s="3" t="s">
        <v>14</v>
      </c>
      <c r="C40" s="3" t="s">
        <v>14</v>
      </c>
      <c r="D40" s="8">
        <v>41702</v>
      </c>
      <c r="E40" s="3">
        <f t="shared" si="6"/>
        <v>28</v>
      </c>
      <c r="F40" s="14">
        <v>4</v>
      </c>
      <c r="G40" s="3" t="s">
        <v>54</v>
      </c>
      <c r="H40" s="3">
        <v>2108.1791324999999</v>
      </c>
      <c r="S40" s="15">
        <v>44344</v>
      </c>
      <c r="T40" s="3">
        <v>2</v>
      </c>
      <c r="U40" s="2">
        <v>9187</v>
      </c>
      <c r="V40" s="15">
        <v>44305</v>
      </c>
      <c r="W40" s="3">
        <v>2</v>
      </c>
      <c r="X40" s="2">
        <v>2242</v>
      </c>
      <c r="AB40" s="2"/>
      <c r="AC40" s="2"/>
      <c r="AE40" s="8">
        <v>44861</v>
      </c>
      <c r="AF40" s="3">
        <v>3</v>
      </c>
      <c r="AG40" s="3">
        <v>23.25</v>
      </c>
      <c r="AH40" s="8">
        <v>44109</v>
      </c>
      <c r="AI40" s="3">
        <v>2</v>
      </c>
      <c r="AJ40" s="3">
        <v>1.125</v>
      </c>
      <c r="AK40" s="8">
        <v>44280</v>
      </c>
      <c r="AL40" s="3">
        <v>1</v>
      </c>
      <c r="AM40" s="16">
        <v>0</v>
      </c>
    </row>
    <row r="41" spans="1:39" x14ac:dyDescent="0.3">
      <c r="A41" s="13" t="s">
        <v>16</v>
      </c>
      <c r="B41" s="3" t="s">
        <v>14</v>
      </c>
      <c r="C41" s="3" t="s">
        <v>14</v>
      </c>
      <c r="D41" s="8">
        <v>41716</v>
      </c>
      <c r="E41" s="3">
        <f t="shared" si="6"/>
        <v>42</v>
      </c>
      <c r="F41" s="14">
        <v>6</v>
      </c>
      <c r="G41" s="3" t="s">
        <v>54</v>
      </c>
      <c r="H41" s="3">
        <v>264.43073824999999</v>
      </c>
      <c r="J41" s="8">
        <v>44997</v>
      </c>
      <c r="K41" s="3">
        <v>4</v>
      </c>
      <c r="L41" s="2">
        <v>9060</v>
      </c>
      <c r="M41" s="8">
        <v>45149</v>
      </c>
      <c r="N41" s="2">
        <v>1</v>
      </c>
      <c r="O41" s="3">
        <v>38.248686514886167</v>
      </c>
      <c r="P41" s="8">
        <v>44997</v>
      </c>
      <c r="Q41" s="3">
        <v>4</v>
      </c>
      <c r="R41" s="2">
        <v>2221</v>
      </c>
      <c r="S41" s="15">
        <v>44344</v>
      </c>
      <c r="T41" s="3">
        <v>2</v>
      </c>
      <c r="U41" s="2">
        <v>12968</v>
      </c>
      <c r="V41" s="15">
        <v>44305</v>
      </c>
      <c r="W41" s="3">
        <v>2</v>
      </c>
      <c r="X41" s="2">
        <v>4206</v>
      </c>
      <c r="AB41" s="15"/>
      <c r="AC41" s="2"/>
      <c r="AH41" s="8">
        <v>44109</v>
      </c>
      <c r="AI41" s="3">
        <v>2</v>
      </c>
      <c r="AJ41" s="3">
        <v>2.1949999999999998</v>
      </c>
      <c r="AK41" s="8">
        <v>44280</v>
      </c>
      <c r="AL41" s="3">
        <v>1</v>
      </c>
      <c r="AM41" s="16">
        <v>1.2666666666666728</v>
      </c>
    </row>
    <row r="42" spans="1:39" x14ac:dyDescent="0.3">
      <c r="A42" s="13" t="s">
        <v>16</v>
      </c>
      <c r="B42" s="3" t="s">
        <v>14</v>
      </c>
      <c r="C42" s="3" t="s">
        <v>14</v>
      </c>
      <c r="D42" s="8">
        <v>41732</v>
      </c>
      <c r="E42" s="3">
        <f>D42-$D$36</f>
        <v>58</v>
      </c>
      <c r="F42" s="14">
        <f>E42/7</f>
        <v>8.2857142857142865</v>
      </c>
      <c r="G42" s="3" t="s">
        <v>54</v>
      </c>
      <c r="H42" s="3">
        <v>138.1619925</v>
      </c>
      <c r="J42" s="8">
        <v>44997</v>
      </c>
      <c r="K42" s="3">
        <v>4</v>
      </c>
      <c r="L42" s="2">
        <v>11391</v>
      </c>
      <c r="M42" s="8">
        <v>45141</v>
      </c>
      <c r="N42" s="2">
        <v>4</v>
      </c>
      <c r="O42" s="2">
        <v>16.334661354581673</v>
      </c>
      <c r="P42" s="8">
        <v>44997</v>
      </c>
      <c r="Q42" s="3">
        <v>4</v>
      </c>
      <c r="R42" s="2">
        <v>2311</v>
      </c>
      <c r="S42" s="15">
        <v>44344</v>
      </c>
      <c r="T42" s="3">
        <v>2</v>
      </c>
      <c r="U42" s="2">
        <v>8299</v>
      </c>
      <c r="V42" s="8">
        <v>44362</v>
      </c>
      <c r="W42" s="3">
        <v>1</v>
      </c>
      <c r="X42" s="2">
        <v>3705</v>
      </c>
      <c r="AB42" s="2"/>
      <c r="AC42" s="2"/>
      <c r="AH42" s="8">
        <v>44109</v>
      </c>
      <c r="AI42" s="3">
        <v>2</v>
      </c>
      <c r="AJ42" s="3">
        <v>3.1500000000000004</v>
      </c>
      <c r="AK42" s="8">
        <v>44280</v>
      </c>
      <c r="AL42" s="3">
        <v>1</v>
      </c>
      <c r="AM42" s="16">
        <v>0</v>
      </c>
    </row>
    <row r="43" spans="1:39" x14ac:dyDescent="0.3">
      <c r="A43" s="13" t="s">
        <v>16</v>
      </c>
      <c r="B43" s="3" t="s">
        <v>14</v>
      </c>
      <c r="C43" s="3" t="s">
        <v>14</v>
      </c>
      <c r="D43" s="8">
        <v>41744</v>
      </c>
      <c r="E43" s="3">
        <f t="shared" si="6"/>
        <v>70</v>
      </c>
      <c r="F43" s="14">
        <v>10</v>
      </c>
      <c r="G43" s="3" t="s">
        <v>54</v>
      </c>
      <c r="H43" s="3">
        <v>7.414028000000001</v>
      </c>
      <c r="J43" s="8">
        <v>44997</v>
      </c>
      <c r="K43" s="3">
        <v>4</v>
      </c>
      <c r="L43" s="2">
        <v>11816</v>
      </c>
      <c r="M43" s="8">
        <v>45141</v>
      </c>
      <c r="N43" s="2">
        <v>4</v>
      </c>
      <c r="O43" s="2">
        <v>15.520707679935667</v>
      </c>
      <c r="P43" s="8">
        <v>44997</v>
      </c>
      <c r="Q43" s="3">
        <v>4</v>
      </c>
      <c r="R43" s="2">
        <v>2335</v>
      </c>
      <c r="S43" s="15">
        <v>44344</v>
      </c>
      <c r="T43" s="3">
        <v>2</v>
      </c>
      <c r="U43" s="2">
        <v>7476</v>
      </c>
      <c r="V43" s="8">
        <v>44362</v>
      </c>
      <c r="W43" s="3">
        <v>1</v>
      </c>
      <c r="X43" s="2">
        <v>11268</v>
      </c>
      <c r="AB43" s="2"/>
      <c r="AC43" s="2"/>
      <c r="AH43" s="8">
        <v>44109</v>
      </c>
      <c r="AI43" s="3">
        <v>2</v>
      </c>
      <c r="AJ43" s="3">
        <v>3.6749999999999998</v>
      </c>
      <c r="AK43" s="8">
        <v>44280</v>
      </c>
      <c r="AL43" s="3">
        <v>1</v>
      </c>
      <c r="AM43" s="16">
        <v>0.51666666666666572</v>
      </c>
    </row>
    <row r="44" spans="1:39" x14ac:dyDescent="0.3">
      <c r="A44" s="13" t="s">
        <v>16</v>
      </c>
      <c r="B44" s="3" t="s">
        <v>14</v>
      </c>
      <c r="C44" s="3" t="s">
        <v>14</v>
      </c>
      <c r="D44" s="8">
        <v>41758</v>
      </c>
      <c r="E44" s="3">
        <f t="shared" si="6"/>
        <v>84</v>
      </c>
      <c r="F44" s="14">
        <v>12</v>
      </c>
      <c r="G44" s="3" t="s">
        <v>54</v>
      </c>
      <c r="H44" s="3">
        <v>424</v>
      </c>
      <c r="J44" s="8"/>
      <c r="P44" s="8"/>
      <c r="R44" s="2"/>
      <c r="S44" s="15">
        <v>44344</v>
      </c>
      <c r="T44" s="3">
        <v>2</v>
      </c>
      <c r="U44" s="2">
        <v>7144</v>
      </c>
      <c r="V44" s="8">
        <v>44362</v>
      </c>
      <c r="W44" s="3">
        <v>1</v>
      </c>
      <c r="X44" s="2">
        <v>11533</v>
      </c>
      <c r="Y44" s="8">
        <v>41851</v>
      </c>
      <c r="Z44" s="3">
        <v>2</v>
      </c>
      <c r="AA44" s="6">
        <v>30000</v>
      </c>
      <c r="AB44" s="15">
        <v>41957</v>
      </c>
      <c r="AC44" s="2">
        <v>1</v>
      </c>
      <c r="AD44" s="6">
        <v>27527.626886007609</v>
      </c>
      <c r="AE44" s="6"/>
      <c r="AF44" s="6"/>
      <c r="AH44" s="8">
        <v>44109</v>
      </c>
      <c r="AI44" s="3">
        <v>2</v>
      </c>
      <c r="AJ44" s="3">
        <v>4.34</v>
      </c>
      <c r="AK44" s="8">
        <v>44280</v>
      </c>
      <c r="AL44" s="3">
        <v>1</v>
      </c>
      <c r="AM44" s="16">
        <v>0</v>
      </c>
    </row>
    <row r="45" spans="1:39" x14ac:dyDescent="0.3">
      <c r="A45" s="13" t="s">
        <v>16</v>
      </c>
      <c r="B45" s="3" t="s">
        <v>14</v>
      </c>
      <c r="C45" s="3" t="s">
        <v>14</v>
      </c>
      <c r="D45" s="8">
        <v>41772</v>
      </c>
      <c r="E45" s="3">
        <f t="shared" si="6"/>
        <v>98</v>
      </c>
      <c r="F45" s="14">
        <v>14</v>
      </c>
      <c r="G45" s="3" t="s">
        <v>54</v>
      </c>
      <c r="H45" s="3">
        <v>0</v>
      </c>
      <c r="J45" s="8"/>
      <c r="P45" s="8"/>
      <c r="R45" s="2"/>
      <c r="S45" s="15">
        <v>44344</v>
      </c>
      <c r="T45" s="3">
        <v>2</v>
      </c>
      <c r="U45" s="2">
        <v>6433</v>
      </c>
      <c r="V45" s="8">
        <v>44362</v>
      </c>
      <c r="W45" s="3">
        <v>1</v>
      </c>
      <c r="X45" s="2">
        <v>11864</v>
      </c>
      <c r="Y45" s="2"/>
      <c r="Z45" s="2"/>
      <c r="AH45" s="8">
        <v>44109</v>
      </c>
      <c r="AI45" s="3">
        <v>2</v>
      </c>
      <c r="AJ45" s="3">
        <v>3.8</v>
      </c>
      <c r="AK45" s="8">
        <v>44280</v>
      </c>
      <c r="AL45" s="3">
        <v>1</v>
      </c>
      <c r="AM45" s="16">
        <v>9.9166666666666714</v>
      </c>
    </row>
    <row r="46" spans="1:39" x14ac:dyDescent="0.3">
      <c r="A46" s="13" t="s">
        <v>16</v>
      </c>
      <c r="B46" s="3" t="s">
        <v>14</v>
      </c>
      <c r="C46" s="3" t="s">
        <v>14</v>
      </c>
      <c r="D46" s="8">
        <v>41779</v>
      </c>
      <c r="E46" s="3">
        <f t="shared" si="6"/>
        <v>105</v>
      </c>
      <c r="F46" s="14">
        <v>15</v>
      </c>
      <c r="G46" s="3" t="s">
        <v>54</v>
      </c>
      <c r="J46" s="8"/>
      <c r="P46" s="8"/>
      <c r="R46" s="2"/>
      <c r="S46" s="15">
        <v>44344</v>
      </c>
      <c r="T46" s="3">
        <v>2</v>
      </c>
      <c r="U46" s="2">
        <v>6414</v>
      </c>
      <c r="V46" s="8">
        <v>44362</v>
      </c>
      <c r="W46" s="3">
        <v>1</v>
      </c>
      <c r="X46" s="2">
        <v>14175</v>
      </c>
      <c r="Y46" s="2"/>
      <c r="Z46" s="2"/>
      <c r="AH46" s="8">
        <v>44109</v>
      </c>
      <c r="AI46" s="3">
        <v>2</v>
      </c>
      <c r="AJ46" s="3">
        <v>3.59</v>
      </c>
      <c r="AK46" s="8">
        <v>44280</v>
      </c>
      <c r="AL46" s="3">
        <v>1</v>
      </c>
      <c r="AM46" s="16">
        <v>1.9666666666666686</v>
      </c>
    </row>
    <row r="47" spans="1:39" x14ac:dyDescent="0.3">
      <c r="A47" s="13" t="s">
        <v>16</v>
      </c>
      <c r="B47" s="3" t="s">
        <v>14</v>
      </c>
      <c r="C47" s="3" t="s">
        <v>14</v>
      </c>
      <c r="D47" s="8">
        <v>41794</v>
      </c>
      <c r="E47" s="3">
        <f>D47-$D$36</f>
        <v>120</v>
      </c>
      <c r="F47" s="14">
        <f>E47/7</f>
        <v>17.142857142857142</v>
      </c>
      <c r="G47" s="3" t="s">
        <v>54</v>
      </c>
      <c r="J47" s="8"/>
      <c r="M47" s="8">
        <v>45141</v>
      </c>
      <c r="N47" s="2">
        <v>6</v>
      </c>
      <c r="O47" s="2">
        <v>39.638424177010258</v>
      </c>
      <c r="P47" s="8"/>
      <c r="R47" s="2"/>
      <c r="S47" s="15">
        <v>44344</v>
      </c>
      <c r="T47" s="3">
        <v>2</v>
      </c>
      <c r="U47" s="2">
        <v>6397</v>
      </c>
      <c r="V47" s="8">
        <v>44362</v>
      </c>
      <c r="W47" s="3">
        <v>1</v>
      </c>
      <c r="X47" s="2">
        <v>13999</v>
      </c>
      <c r="Y47" s="2"/>
      <c r="Z47" s="2"/>
      <c r="AH47" s="8">
        <v>44109</v>
      </c>
      <c r="AI47" s="3">
        <v>2</v>
      </c>
      <c r="AJ47" s="3">
        <v>3.6850000000000001</v>
      </c>
      <c r="AK47" s="8">
        <v>44280</v>
      </c>
      <c r="AL47" s="3">
        <v>1</v>
      </c>
      <c r="AM47" s="16">
        <v>0</v>
      </c>
    </row>
    <row r="48" spans="1:39" x14ac:dyDescent="0.3">
      <c r="A48" s="13" t="s">
        <v>15</v>
      </c>
      <c r="B48" s="3" t="s">
        <v>14</v>
      </c>
      <c r="C48" s="3" t="s">
        <v>14</v>
      </c>
      <c r="D48" s="8">
        <v>41612</v>
      </c>
      <c r="E48" s="3">
        <f t="shared" ref="E48:E49" si="7">D48-$D$50</f>
        <v>-29</v>
      </c>
      <c r="F48" s="14">
        <v>-3</v>
      </c>
      <c r="G48" s="3" t="s">
        <v>53</v>
      </c>
      <c r="H48" s="3">
        <v>0</v>
      </c>
      <c r="J48" s="8"/>
      <c r="P48" s="8"/>
      <c r="R48" s="2"/>
      <c r="U48" s="2"/>
      <c r="V48" s="2"/>
      <c r="W48" s="2"/>
      <c r="X48" s="2"/>
      <c r="Y48" s="2"/>
      <c r="Z48" s="2"/>
      <c r="AA48" s="2"/>
      <c r="AB48" s="2"/>
      <c r="AC48" s="2"/>
      <c r="AK48" s="8">
        <v>44280</v>
      </c>
      <c r="AL48" s="3">
        <v>1</v>
      </c>
    </row>
    <row r="49" spans="1:40" ht="15.6" x14ac:dyDescent="0.3">
      <c r="A49" s="13" t="s">
        <v>15</v>
      </c>
      <c r="B49" s="3" t="s">
        <v>14</v>
      </c>
      <c r="C49" s="3" t="s">
        <v>14</v>
      </c>
      <c r="D49" s="8">
        <v>41631</v>
      </c>
      <c r="E49" s="3">
        <f t="shared" si="7"/>
        <v>-10</v>
      </c>
      <c r="F49" s="14">
        <v>-1</v>
      </c>
      <c r="G49" s="3" t="s">
        <v>53</v>
      </c>
      <c r="H49" s="3">
        <v>0</v>
      </c>
      <c r="J49" s="8"/>
      <c r="P49" s="8"/>
      <c r="S49" s="15">
        <v>44305</v>
      </c>
      <c r="T49" s="3">
        <v>1</v>
      </c>
      <c r="U49" s="2">
        <v>15</v>
      </c>
      <c r="V49" s="15">
        <v>44305</v>
      </c>
      <c r="W49" s="3">
        <v>1</v>
      </c>
      <c r="X49" s="3">
        <v>15</v>
      </c>
      <c r="Y49" s="2"/>
      <c r="Z49" s="2"/>
      <c r="AA49" s="2"/>
      <c r="AB49" s="2"/>
      <c r="AC49" s="2"/>
      <c r="AE49" s="8">
        <v>44861</v>
      </c>
      <c r="AF49" s="3">
        <v>3</v>
      </c>
      <c r="AG49" s="3">
        <v>0.44999999999999996</v>
      </c>
      <c r="AH49" s="8">
        <v>44109</v>
      </c>
      <c r="AI49" s="3">
        <v>1</v>
      </c>
      <c r="AJ49" s="3">
        <v>0.69500000000000006</v>
      </c>
      <c r="AK49" s="8">
        <v>44280</v>
      </c>
      <c r="AL49" s="3">
        <v>1</v>
      </c>
      <c r="AM49" s="18">
        <v>1.7333333333333343</v>
      </c>
    </row>
    <row r="50" spans="1:40" ht="15.6" x14ac:dyDescent="0.3">
      <c r="A50" s="13" t="s">
        <v>15</v>
      </c>
      <c r="B50" s="3" t="s">
        <v>14</v>
      </c>
      <c r="C50" s="3" t="s">
        <v>14</v>
      </c>
      <c r="D50" s="8">
        <v>41641</v>
      </c>
      <c r="E50" s="3">
        <f>D50-$D$50</f>
        <v>0</v>
      </c>
      <c r="F50" s="14">
        <v>0</v>
      </c>
      <c r="G50" s="3" t="s">
        <v>53</v>
      </c>
      <c r="J50" s="8">
        <v>44997</v>
      </c>
      <c r="K50" s="3">
        <v>4</v>
      </c>
      <c r="L50" s="2">
        <v>674.6</v>
      </c>
      <c r="M50" s="8">
        <v>45141</v>
      </c>
      <c r="N50" s="2">
        <v>4</v>
      </c>
      <c r="O50" s="2">
        <v>0</v>
      </c>
      <c r="P50" s="8">
        <v>44997</v>
      </c>
      <c r="Q50" s="3">
        <v>4</v>
      </c>
      <c r="R50" s="2">
        <v>607.4</v>
      </c>
      <c r="S50" s="15">
        <v>44305</v>
      </c>
      <c r="T50" s="3">
        <v>1</v>
      </c>
      <c r="U50" s="2">
        <v>15</v>
      </c>
      <c r="V50" s="15">
        <v>44305</v>
      </c>
      <c r="W50" s="3">
        <v>1</v>
      </c>
      <c r="X50" s="3">
        <v>15</v>
      </c>
      <c r="Y50" s="8">
        <v>41880</v>
      </c>
      <c r="Z50" s="3">
        <v>1</v>
      </c>
      <c r="AA50" s="6">
        <v>5</v>
      </c>
      <c r="AB50" s="15">
        <v>41956</v>
      </c>
      <c r="AC50" s="2">
        <v>1</v>
      </c>
      <c r="AD50" s="6">
        <v>16.463987956704262</v>
      </c>
      <c r="AE50" s="8">
        <v>44861</v>
      </c>
      <c r="AF50" s="3">
        <v>3</v>
      </c>
      <c r="AG50" s="3">
        <v>0.37</v>
      </c>
      <c r="AH50" s="8">
        <v>44109</v>
      </c>
      <c r="AI50" s="3">
        <v>1</v>
      </c>
      <c r="AJ50" s="3">
        <v>1.05</v>
      </c>
      <c r="AK50" s="8">
        <v>44280</v>
      </c>
      <c r="AL50" s="3">
        <v>1</v>
      </c>
      <c r="AM50" s="18">
        <v>1.1333333333333329</v>
      </c>
    </row>
    <row r="51" spans="1:40" ht="15.6" x14ac:dyDescent="0.3">
      <c r="A51" s="13" t="s">
        <v>15</v>
      </c>
      <c r="B51" s="3" t="s">
        <v>14</v>
      </c>
      <c r="C51" s="3" t="s">
        <v>14</v>
      </c>
      <c r="D51" s="8">
        <v>41653</v>
      </c>
      <c r="E51" s="3">
        <f t="shared" ref="E51:E59" si="8">D51-$D$50</f>
        <v>12</v>
      </c>
      <c r="F51" s="14">
        <v>2</v>
      </c>
      <c r="G51" s="3" t="s">
        <v>53</v>
      </c>
      <c r="H51" s="3">
        <v>93144.252250000005</v>
      </c>
      <c r="I51" s="3">
        <v>15.888163999999998</v>
      </c>
      <c r="S51" s="15">
        <v>44305</v>
      </c>
      <c r="T51" s="3">
        <v>1</v>
      </c>
      <c r="U51" s="2">
        <v>30</v>
      </c>
      <c r="V51" s="15">
        <v>44305</v>
      </c>
      <c r="W51" s="3">
        <v>1</v>
      </c>
      <c r="X51" s="2">
        <v>44.48</v>
      </c>
      <c r="Y51" s="8">
        <v>41880</v>
      </c>
      <c r="Z51" s="3">
        <v>1</v>
      </c>
      <c r="AA51" s="6">
        <v>79.222637396697507</v>
      </c>
      <c r="AB51" s="15">
        <v>41956</v>
      </c>
      <c r="AC51" s="2">
        <v>1</v>
      </c>
      <c r="AD51" s="6">
        <v>38.841910417669233</v>
      </c>
      <c r="AE51" s="8">
        <v>44861</v>
      </c>
      <c r="AF51" s="3">
        <v>3</v>
      </c>
      <c r="AG51" s="3">
        <v>4.9550000000000001</v>
      </c>
      <c r="AH51" s="8">
        <v>44109</v>
      </c>
      <c r="AI51" s="3">
        <v>1</v>
      </c>
      <c r="AJ51" s="3">
        <v>2.33</v>
      </c>
      <c r="AK51" s="8">
        <v>44280</v>
      </c>
      <c r="AL51" s="3">
        <v>1</v>
      </c>
      <c r="AM51" s="18">
        <v>1.9333333333333371</v>
      </c>
    </row>
    <row r="52" spans="1:40" ht="15.6" x14ac:dyDescent="0.3">
      <c r="A52" s="13" t="s">
        <v>15</v>
      </c>
      <c r="B52" s="3" t="s">
        <v>14</v>
      </c>
      <c r="C52" s="3" t="s">
        <v>14</v>
      </c>
      <c r="D52" s="8">
        <v>41660</v>
      </c>
      <c r="E52" s="3">
        <f t="shared" si="8"/>
        <v>19</v>
      </c>
      <c r="F52" s="14">
        <v>3</v>
      </c>
      <c r="G52" s="3" t="s">
        <v>53</v>
      </c>
      <c r="H52" s="3">
        <v>2416.2814499999999</v>
      </c>
      <c r="I52" s="3">
        <v>70.775541666666669</v>
      </c>
      <c r="J52" s="8">
        <v>44997</v>
      </c>
      <c r="K52" s="3">
        <v>4</v>
      </c>
      <c r="L52" s="2">
        <v>2770</v>
      </c>
      <c r="M52" s="8">
        <v>45141</v>
      </c>
      <c r="N52" s="2">
        <v>4</v>
      </c>
      <c r="O52" s="2">
        <v>0</v>
      </c>
      <c r="P52" s="8">
        <v>44997</v>
      </c>
      <c r="Q52" s="3">
        <v>4</v>
      </c>
      <c r="R52" s="2">
        <v>1829</v>
      </c>
      <c r="S52" s="15">
        <v>44305</v>
      </c>
      <c r="T52" s="3">
        <v>1</v>
      </c>
      <c r="U52" s="2">
        <v>42.2</v>
      </c>
      <c r="V52" s="15">
        <v>44305</v>
      </c>
      <c r="W52" s="3">
        <v>1</v>
      </c>
      <c r="X52" s="2">
        <v>287.10000000000002</v>
      </c>
      <c r="Y52" s="8">
        <v>41880</v>
      </c>
      <c r="Z52" s="3">
        <v>1</v>
      </c>
      <c r="AA52" s="6">
        <v>14172.856949739398</v>
      </c>
      <c r="AB52" s="15">
        <v>41956</v>
      </c>
      <c r="AC52" s="2">
        <v>1</v>
      </c>
      <c r="AD52" s="6">
        <v>1980.9476509644139</v>
      </c>
      <c r="AE52" s="8">
        <v>44861</v>
      </c>
      <c r="AF52" s="3">
        <v>3</v>
      </c>
      <c r="AG52" s="3">
        <v>14.350000000000001</v>
      </c>
      <c r="AH52" s="8">
        <v>44109</v>
      </c>
      <c r="AI52" s="3">
        <v>1</v>
      </c>
      <c r="AJ52" s="3">
        <v>0.36499999999999994</v>
      </c>
      <c r="AK52" s="8">
        <v>44280</v>
      </c>
      <c r="AL52" s="3">
        <v>1</v>
      </c>
      <c r="AM52" s="18">
        <v>0</v>
      </c>
    </row>
    <row r="53" spans="1:40" ht="15.6" x14ac:dyDescent="0.3">
      <c r="A53" s="13" t="s">
        <v>15</v>
      </c>
      <c r="B53" s="3" t="s">
        <v>14</v>
      </c>
      <c r="C53" s="3" t="s">
        <v>14</v>
      </c>
      <c r="D53" s="8">
        <v>41667</v>
      </c>
      <c r="E53" s="3">
        <f t="shared" si="8"/>
        <v>26</v>
      </c>
      <c r="F53" s="14">
        <v>4</v>
      </c>
      <c r="G53" s="3" t="s">
        <v>53</v>
      </c>
      <c r="H53" s="3">
        <v>578.88063899999997</v>
      </c>
      <c r="I53" s="3">
        <v>0</v>
      </c>
      <c r="S53" s="15">
        <v>44305</v>
      </c>
      <c r="T53" s="3">
        <v>1</v>
      </c>
      <c r="U53" s="2">
        <v>2110</v>
      </c>
      <c r="V53" s="15">
        <v>44305</v>
      </c>
      <c r="W53" s="3">
        <v>1</v>
      </c>
      <c r="X53" s="2">
        <v>1661</v>
      </c>
      <c r="AB53" s="2"/>
      <c r="AC53" s="2"/>
      <c r="AE53" s="8">
        <v>44861</v>
      </c>
      <c r="AF53" s="3">
        <v>3</v>
      </c>
      <c r="AG53" s="3">
        <v>22.549999999999997</v>
      </c>
      <c r="AH53" s="8">
        <v>44109</v>
      </c>
      <c r="AI53" s="3">
        <v>1</v>
      </c>
      <c r="AJ53" s="3">
        <v>1.7549999999999999</v>
      </c>
      <c r="AK53" s="8">
        <v>44280</v>
      </c>
      <c r="AL53" s="3">
        <v>1</v>
      </c>
      <c r="AM53" s="18">
        <v>3.8333333333333286</v>
      </c>
    </row>
    <row r="54" spans="1:40" x14ac:dyDescent="0.3">
      <c r="A54" s="13" t="s">
        <v>15</v>
      </c>
      <c r="B54" s="3" t="s">
        <v>14</v>
      </c>
      <c r="C54" s="3" t="s">
        <v>14</v>
      </c>
      <c r="D54" s="8">
        <v>41681</v>
      </c>
      <c r="E54" s="3">
        <f t="shared" si="8"/>
        <v>40</v>
      </c>
      <c r="F54" s="14">
        <v>6</v>
      </c>
      <c r="G54" s="3" t="s">
        <v>53</v>
      </c>
      <c r="H54" s="3">
        <v>121.66394750000001</v>
      </c>
      <c r="I54" s="3">
        <v>0</v>
      </c>
      <c r="J54" s="8">
        <v>44997</v>
      </c>
      <c r="K54" s="3">
        <v>4</v>
      </c>
      <c r="L54" s="2">
        <v>7510</v>
      </c>
      <c r="M54" s="8">
        <v>45141</v>
      </c>
      <c r="N54" s="2">
        <v>4</v>
      </c>
      <c r="O54" s="2">
        <v>26.098715348208245</v>
      </c>
      <c r="P54" s="8">
        <v>44997</v>
      </c>
      <c r="Q54" s="3">
        <v>4</v>
      </c>
      <c r="R54" s="2">
        <v>1387</v>
      </c>
      <c r="S54" s="15">
        <v>44305</v>
      </c>
      <c r="T54" s="3">
        <v>2</v>
      </c>
      <c r="U54" s="2">
        <v>4374</v>
      </c>
      <c r="V54" s="15">
        <v>44305</v>
      </c>
      <c r="W54" s="3">
        <v>1</v>
      </c>
      <c r="X54" s="2">
        <v>2436</v>
      </c>
      <c r="AB54" s="2"/>
      <c r="AC54" s="2"/>
      <c r="AH54" s="8">
        <v>44109</v>
      </c>
      <c r="AI54" s="3">
        <v>1</v>
      </c>
      <c r="AJ54" s="3">
        <v>1.58</v>
      </c>
      <c r="AK54" s="8">
        <v>44280</v>
      </c>
      <c r="AL54" s="3">
        <v>1</v>
      </c>
      <c r="AM54" s="16">
        <v>5.4166666666666714</v>
      </c>
    </row>
    <row r="55" spans="1:40" x14ac:dyDescent="0.3">
      <c r="A55" s="13" t="s">
        <v>15</v>
      </c>
      <c r="B55" s="3" t="s">
        <v>14</v>
      </c>
      <c r="C55" s="3" t="s">
        <v>14</v>
      </c>
      <c r="D55" s="8">
        <v>41695</v>
      </c>
      <c r="E55" s="3">
        <f t="shared" si="8"/>
        <v>54</v>
      </c>
      <c r="F55" s="14">
        <v>8</v>
      </c>
      <c r="G55" s="3" t="s">
        <v>53</v>
      </c>
      <c r="H55" s="3">
        <v>0</v>
      </c>
      <c r="J55" s="8">
        <v>44997</v>
      </c>
      <c r="K55" s="3">
        <v>4</v>
      </c>
      <c r="L55" s="2">
        <v>8809</v>
      </c>
      <c r="M55" s="8">
        <v>45141</v>
      </c>
      <c r="N55" s="2">
        <v>4</v>
      </c>
      <c r="O55" s="2">
        <v>35.810377962844328</v>
      </c>
      <c r="P55" s="8">
        <v>44997</v>
      </c>
      <c r="Q55" s="3">
        <v>4</v>
      </c>
      <c r="R55" s="2">
        <v>1506</v>
      </c>
      <c r="S55" s="15">
        <v>44344</v>
      </c>
      <c r="T55" s="3">
        <v>1</v>
      </c>
      <c r="U55" s="2">
        <v>3300</v>
      </c>
      <c r="V55" s="8">
        <v>44362</v>
      </c>
      <c r="W55" s="3">
        <v>1</v>
      </c>
      <c r="X55" s="2">
        <v>4397</v>
      </c>
      <c r="AB55" s="2"/>
      <c r="AC55" s="2"/>
      <c r="AH55" s="8">
        <v>44109</v>
      </c>
      <c r="AI55" s="3">
        <v>1</v>
      </c>
      <c r="AJ55" s="3">
        <v>1.7999999999999998</v>
      </c>
      <c r="AK55" s="8">
        <v>44280</v>
      </c>
      <c r="AL55" s="3">
        <v>1</v>
      </c>
      <c r="AM55" s="16">
        <v>9.0166666666666657</v>
      </c>
      <c r="AN55" s="7"/>
    </row>
    <row r="56" spans="1:40" x14ac:dyDescent="0.3">
      <c r="A56" s="13" t="s">
        <v>15</v>
      </c>
      <c r="B56" s="3" t="s">
        <v>14</v>
      </c>
      <c r="C56" s="3" t="s">
        <v>14</v>
      </c>
      <c r="D56" s="8">
        <v>41709</v>
      </c>
      <c r="E56" s="3">
        <f t="shared" si="8"/>
        <v>68</v>
      </c>
      <c r="F56" s="14">
        <v>10</v>
      </c>
      <c r="G56" s="3" t="s">
        <v>53</v>
      </c>
      <c r="H56" s="3">
        <v>0</v>
      </c>
      <c r="J56" s="8">
        <v>44997</v>
      </c>
      <c r="K56" s="3">
        <v>4</v>
      </c>
      <c r="L56" s="2">
        <v>10406</v>
      </c>
      <c r="M56" s="8">
        <v>45141</v>
      </c>
      <c r="N56" s="2">
        <v>4</v>
      </c>
      <c r="O56" s="2">
        <v>36.791006642820648</v>
      </c>
      <c r="P56" s="8">
        <v>44997</v>
      </c>
      <c r="Q56" s="3">
        <v>4</v>
      </c>
      <c r="R56" s="2">
        <v>1698</v>
      </c>
      <c r="S56" s="15">
        <v>44344</v>
      </c>
      <c r="T56" s="3">
        <v>1</v>
      </c>
      <c r="U56" s="2">
        <v>4880</v>
      </c>
      <c r="V56" s="8">
        <v>44362</v>
      </c>
      <c r="W56" s="3">
        <v>1</v>
      </c>
      <c r="X56" s="2">
        <v>7384</v>
      </c>
      <c r="AB56" s="2"/>
      <c r="AC56" s="2"/>
      <c r="AH56" s="8">
        <v>44109</v>
      </c>
      <c r="AI56" s="3">
        <v>1</v>
      </c>
      <c r="AJ56" s="3">
        <v>2.0249999999999999</v>
      </c>
      <c r="AK56" s="8">
        <v>44280</v>
      </c>
      <c r="AL56" s="3">
        <v>1</v>
      </c>
      <c r="AM56" s="16">
        <v>0</v>
      </c>
    </row>
    <row r="57" spans="1:40" x14ac:dyDescent="0.3">
      <c r="A57" s="13" t="s">
        <v>15</v>
      </c>
      <c r="B57" s="3" t="s">
        <v>14</v>
      </c>
      <c r="C57" s="3" t="s">
        <v>14</v>
      </c>
      <c r="D57" s="8">
        <v>41732</v>
      </c>
      <c r="E57" s="3">
        <f t="shared" si="8"/>
        <v>91</v>
      </c>
      <c r="F57" s="14">
        <v>13</v>
      </c>
      <c r="G57" s="3" t="s">
        <v>53</v>
      </c>
      <c r="J57" s="8"/>
      <c r="P57" s="8"/>
      <c r="R57" s="2"/>
      <c r="S57" s="15">
        <v>44344</v>
      </c>
      <c r="T57" s="3">
        <v>1</v>
      </c>
      <c r="U57" s="2">
        <v>6683</v>
      </c>
      <c r="V57" s="8">
        <v>44362</v>
      </c>
      <c r="W57" s="3">
        <v>1</v>
      </c>
      <c r="X57" s="2">
        <v>20962</v>
      </c>
      <c r="Y57" s="8">
        <v>41880</v>
      </c>
      <c r="Z57" s="3">
        <v>1</v>
      </c>
      <c r="AA57" s="3">
        <v>30000</v>
      </c>
      <c r="AB57" s="15">
        <v>41956</v>
      </c>
      <c r="AC57" s="2">
        <v>1</v>
      </c>
      <c r="AD57" s="6">
        <v>30000</v>
      </c>
      <c r="AE57" s="6"/>
      <c r="AF57" s="6"/>
      <c r="AH57" s="8">
        <v>44109</v>
      </c>
      <c r="AI57" s="3">
        <v>1</v>
      </c>
      <c r="AJ57" s="3">
        <v>3.81</v>
      </c>
      <c r="AK57" s="8">
        <v>44280</v>
      </c>
      <c r="AL57" s="3">
        <v>1</v>
      </c>
      <c r="AM57" s="16">
        <v>4.6166666666666671</v>
      </c>
    </row>
    <row r="58" spans="1:40" x14ac:dyDescent="0.3">
      <c r="A58" s="13" t="s">
        <v>15</v>
      </c>
      <c r="B58" s="3" t="s">
        <v>14</v>
      </c>
      <c r="C58" s="3" t="s">
        <v>14</v>
      </c>
      <c r="D58" s="8">
        <v>41779</v>
      </c>
      <c r="E58" s="3">
        <f t="shared" si="8"/>
        <v>138</v>
      </c>
      <c r="F58" s="14">
        <v>20</v>
      </c>
      <c r="G58" s="3" t="s">
        <v>53</v>
      </c>
      <c r="J58" s="8"/>
      <c r="P58" s="8"/>
      <c r="R58" s="2"/>
      <c r="S58" s="15">
        <v>44344</v>
      </c>
      <c r="T58" s="3">
        <v>1</v>
      </c>
      <c r="U58" s="2">
        <v>3585</v>
      </c>
      <c r="V58" s="8">
        <v>44362</v>
      </c>
      <c r="W58" s="3">
        <v>1</v>
      </c>
      <c r="X58" s="2">
        <v>1498</v>
      </c>
      <c r="Y58" s="2"/>
      <c r="Z58" s="2"/>
      <c r="AH58" s="8">
        <v>44109</v>
      </c>
      <c r="AI58" s="3">
        <v>1</v>
      </c>
      <c r="AJ58" s="3">
        <v>3.9149999999999996</v>
      </c>
      <c r="AK58" s="8">
        <v>44280</v>
      </c>
      <c r="AL58" s="3">
        <v>1</v>
      </c>
      <c r="AM58" s="16">
        <v>18.466666666666665</v>
      </c>
    </row>
    <row r="59" spans="1:40" x14ac:dyDescent="0.3">
      <c r="A59" s="13" t="s">
        <v>15</v>
      </c>
      <c r="B59" s="3" t="s">
        <v>14</v>
      </c>
      <c r="C59" s="3" t="s">
        <v>14</v>
      </c>
      <c r="D59" s="8">
        <v>41794</v>
      </c>
      <c r="E59" s="3">
        <f t="shared" si="8"/>
        <v>153</v>
      </c>
      <c r="F59" s="14">
        <v>22</v>
      </c>
      <c r="G59" s="3" t="s">
        <v>53</v>
      </c>
      <c r="J59" s="8"/>
      <c r="P59" s="8"/>
      <c r="R59" s="2"/>
      <c r="S59" s="15">
        <v>44344</v>
      </c>
      <c r="T59" s="3">
        <v>2</v>
      </c>
      <c r="U59" s="2">
        <v>7938</v>
      </c>
      <c r="V59" s="8">
        <v>44362</v>
      </c>
      <c r="W59" s="3">
        <v>1</v>
      </c>
      <c r="X59" s="2">
        <v>10784</v>
      </c>
      <c r="Y59" s="2"/>
      <c r="Z59" s="2"/>
      <c r="AH59" s="8">
        <v>44020</v>
      </c>
      <c r="AI59" s="3">
        <v>1</v>
      </c>
      <c r="AJ59" s="3">
        <v>7.33</v>
      </c>
      <c r="AK59" s="8">
        <v>44280</v>
      </c>
      <c r="AL59" s="3">
        <v>1</v>
      </c>
      <c r="AM59" s="16">
        <v>9.56666666666667</v>
      </c>
    </row>
    <row r="60" spans="1:40" x14ac:dyDescent="0.3">
      <c r="A60" s="13" t="s">
        <v>87</v>
      </c>
      <c r="B60" s="3" t="s">
        <v>76</v>
      </c>
      <c r="C60" s="3" t="s">
        <v>76</v>
      </c>
      <c r="D60" s="8">
        <v>41666</v>
      </c>
      <c r="E60" s="3">
        <f t="shared" ref="E60:E62" si="9">D60-$D$63</f>
        <v>-22</v>
      </c>
      <c r="F60" s="14">
        <v>-3</v>
      </c>
      <c r="G60" s="3" t="s">
        <v>53</v>
      </c>
      <c r="H60" s="3">
        <v>0</v>
      </c>
    </row>
    <row r="61" spans="1:40" x14ac:dyDescent="0.3">
      <c r="A61" s="13" t="s">
        <v>87</v>
      </c>
      <c r="B61" s="3" t="s">
        <v>76</v>
      </c>
      <c r="C61" s="3" t="s">
        <v>76</v>
      </c>
      <c r="D61" s="8">
        <v>41674</v>
      </c>
      <c r="E61" s="3">
        <f t="shared" si="9"/>
        <v>-14</v>
      </c>
      <c r="F61" s="14">
        <v>-2</v>
      </c>
      <c r="G61" s="3" t="s">
        <v>53</v>
      </c>
      <c r="H61" s="3">
        <v>0</v>
      </c>
      <c r="J61" s="8">
        <v>44997</v>
      </c>
      <c r="K61" s="3">
        <v>4</v>
      </c>
      <c r="L61" s="2">
        <v>695.4</v>
      </c>
      <c r="M61" s="8">
        <v>45141</v>
      </c>
      <c r="N61" s="2">
        <v>4</v>
      </c>
      <c r="O61" s="2">
        <v>0</v>
      </c>
      <c r="P61" s="8">
        <v>44997</v>
      </c>
      <c r="Q61" s="3">
        <v>4</v>
      </c>
      <c r="R61" s="2">
        <v>530.1</v>
      </c>
      <c r="S61" s="15">
        <v>44305</v>
      </c>
      <c r="T61" s="3">
        <v>1</v>
      </c>
      <c r="U61" s="3">
        <v>15</v>
      </c>
      <c r="V61" s="15">
        <v>44305</v>
      </c>
      <c r="W61" s="3">
        <v>1</v>
      </c>
      <c r="X61" s="3">
        <v>15</v>
      </c>
      <c r="AE61" s="8">
        <v>44861</v>
      </c>
      <c r="AF61" s="3">
        <v>2</v>
      </c>
      <c r="AG61" s="3">
        <v>0.72</v>
      </c>
      <c r="AH61" s="8">
        <v>44109</v>
      </c>
      <c r="AI61" s="3">
        <v>1</v>
      </c>
      <c r="AJ61" s="3">
        <v>1.0049999999999999</v>
      </c>
      <c r="AK61" s="8">
        <v>44329</v>
      </c>
      <c r="AL61" s="3">
        <v>1</v>
      </c>
      <c r="AM61" s="3">
        <v>4.2833333333333314</v>
      </c>
    </row>
    <row r="62" spans="1:40" x14ac:dyDescent="0.3">
      <c r="A62" s="13" t="s">
        <v>87</v>
      </c>
      <c r="B62" s="3" t="s">
        <v>76</v>
      </c>
      <c r="C62" s="3" t="s">
        <v>76</v>
      </c>
      <c r="D62" s="8">
        <v>41681</v>
      </c>
      <c r="E62" s="3">
        <f t="shared" si="9"/>
        <v>-7</v>
      </c>
      <c r="F62" s="14">
        <v>-1</v>
      </c>
      <c r="G62" s="3" t="s">
        <v>53</v>
      </c>
      <c r="H62" s="3">
        <v>0</v>
      </c>
      <c r="J62" s="8">
        <v>44997</v>
      </c>
      <c r="K62" s="3">
        <v>4</v>
      </c>
      <c r="L62" s="2">
        <v>545.79999999999995</v>
      </c>
      <c r="M62" s="8">
        <v>45141</v>
      </c>
      <c r="N62" s="2">
        <v>4</v>
      </c>
      <c r="O62" s="2">
        <v>0</v>
      </c>
      <c r="P62" s="8">
        <v>44997</v>
      </c>
      <c r="Q62" s="3">
        <v>4</v>
      </c>
      <c r="R62" s="2">
        <v>504.5</v>
      </c>
      <c r="S62" s="15">
        <v>44305</v>
      </c>
      <c r="T62" s="3">
        <v>1</v>
      </c>
      <c r="U62" s="3">
        <v>15</v>
      </c>
      <c r="V62" s="15">
        <v>44305</v>
      </c>
      <c r="W62" s="3">
        <v>1</v>
      </c>
      <c r="X62" s="3">
        <v>15</v>
      </c>
      <c r="Y62" s="8">
        <v>41845</v>
      </c>
      <c r="Z62" s="3">
        <v>2</v>
      </c>
      <c r="AA62" s="3">
        <v>5</v>
      </c>
      <c r="AB62" s="8">
        <v>41967</v>
      </c>
      <c r="AC62" s="3">
        <v>1</v>
      </c>
      <c r="AD62" s="3">
        <v>11.702803579260328</v>
      </c>
      <c r="AE62" s="8">
        <v>44861</v>
      </c>
      <c r="AF62" s="3">
        <v>2</v>
      </c>
      <c r="AG62" s="3">
        <v>0.44999999999999996</v>
      </c>
      <c r="AH62" s="8">
        <v>44109</v>
      </c>
      <c r="AI62" s="3">
        <v>1</v>
      </c>
      <c r="AJ62" s="3">
        <v>1.87</v>
      </c>
      <c r="AK62" s="8">
        <v>44329</v>
      </c>
      <c r="AL62" s="3">
        <v>1</v>
      </c>
      <c r="AM62" s="3">
        <v>4.8833333333333329</v>
      </c>
    </row>
    <row r="63" spans="1:40" x14ac:dyDescent="0.3">
      <c r="A63" s="13" t="s">
        <v>87</v>
      </c>
      <c r="B63" s="3" t="s">
        <v>76</v>
      </c>
      <c r="C63" s="3" t="s">
        <v>76</v>
      </c>
      <c r="D63" s="8">
        <v>41688</v>
      </c>
      <c r="E63" s="3">
        <f>D63-$D$63</f>
        <v>0</v>
      </c>
      <c r="F63" s="14">
        <v>0</v>
      </c>
      <c r="G63" s="3" t="s">
        <v>53</v>
      </c>
      <c r="H63" s="3">
        <v>451.34690500000005</v>
      </c>
      <c r="J63" s="8">
        <v>44997</v>
      </c>
      <c r="K63" s="3">
        <v>4</v>
      </c>
      <c r="L63" s="2">
        <v>607.5</v>
      </c>
      <c r="M63" s="8">
        <v>45141</v>
      </c>
      <c r="N63" s="2">
        <v>4</v>
      </c>
      <c r="O63" s="2">
        <v>0</v>
      </c>
      <c r="P63" s="8">
        <v>44997</v>
      </c>
      <c r="Q63" s="3">
        <v>4</v>
      </c>
      <c r="R63" s="2">
        <v>489.7</v>
      </c>
      <c r="S63" s="15">
        <v>44305</v>
      </c>
      <c r="T63" s="3">
        <v>1</v>
      </c>
      <c r="U63" s="3">
        <v>15</v>
      </c>
      <c r="V63" s="15">
        <v>44305</v>
      </c>
      <c r="W63" s="3">
        <v>1</v>
      </c>
      <c r="X63" s="3">
        <v>15</v>
      </c>
      <c r="AE63" s="8">
        <v>44861</v>
      </c>
      <c r="AF63" s="3">
        <v>2</v>
      </c>
      <c r="AG63" s="3">
        <v>0.89</v>
      </c>
      <c r="AH63" s="8">
        <v>44109</v>
      </c>
      <c r="AI63" s="3">
        <v>1</v>
      </c>
      <c r="AJ63" s="3">
        <v>0.69</v>
      </c>
      <c r="AK63" s="8">
        <v>44329</v>
      </c>
      <c r="AL63" s="3">
        <v>1</v>
      </c>
      <c r="AM63" s="3">
        <v>3.2833333333333314</v>
      </c>
    </row>
    <row r="64" spans="1:40" x14ac:dyDescent="0.3">
      <c r="A64" s="13" t="s">
        <v>87</v>
      </c>
      <c r="B64" s="3" t="s">
        <v>76</v>
      </c>
      <c r="C64" s="3" t="s">
        <v>76</v>
      </c>
      <c r="D64" s="8">
        <v>41695</v>
      </c>
      <c r="E64" s="3">
        <f t="shared" ref="E64:E67" si="10">D64-$D$63</f>
        <v>7</v>
      </c>
      <c r="F64" s="14">
        <v>1</v>
      </c>
      <c r="G64" s="3" t="s">
        <v>53</v>
      </c>
      <c r="H64" s="3">
        <v>6177.9150499999996</v>
      </c>
      <c r="I64" s="3">
        <v>49.473593333333326</v>
      </c>
      <c r="J64" s="8">
        <v>44997</v>
      </c>
      <c r="K64" s="3">
        <v>4</v>
      </c>
      <c r="L64" s="2">
        <v>559.70000000000005</v>
      </c>
      <c r="M64" s="8">
        <v>45141</v>
      </c>
      <c r="N64" s="2">
        <v>4</v>
      </c>
      <c r="O64" s="2">
        <v>0</v>
      </c>
      <c r="P64" s="8">
        <v>44997</v>
      </c>
      <c r="Q64" s="3">
        <v>4</v>
      </c>
      <c r="R64" s="2">
        <v>493.6</v>
      </c>
      <c r="S64" s="15">
        <v>44305</v>
      </c>
      <c r="T64" s="3">
        <v>1</v>
      </c>
      <c r="U64" s="3">
        <v>30</v>
      </c>
      <c r="V64" s="15">
        <v>44305</v>
      </c>
      <c r="W64" s="3">
        <v>1</v>
      </c>
      <c r="X64" s="3">
        <v>41.11</v>
      </c>
      <c r="AE64" s="8">
        <v>44861</v>
      </c>
      <c r="AF64" s="3">
        <v>3</v>
      </c>
      <c r="AG64" s="3">
        <v>0.46999999999999992</v>
      </c>
      <c r="AH64" s="8">
        <v>44109</v>
      </c>
      <c r="AI64" s="3">
        <v>1</v>
      </c>
      <c r="AJ64" s="3">
        <v>0.67</v>
      </c>
      <c r="AK64" s="8">
        <v>44329</v>
      </c>
      <c r="AL64" s="3">
        <v>1</v>
      </c>
      <c r="AM64" s="3">
        <v>3.1833333333333336</v>
      </c>
    </row>
    <row r="65" spans="1:39" x14ac:dyDescent="0.3">
      <c r="A65" s="13" t="s">
        <v>87</v>
      </c>
      <c r="B65" s="3" t="s">
        <v>76</v>
      </c>
      <c r="C65" s="3" t="s">
        <v>76</v>
      </c>
      <c r="D65" s="8">
        <v>41702</v>
      </c>
      <c r="E65" s="3">
        <f t="shared" si="10"/>
        <v>14</v>
      </c>
      <c r="F65" s="14">
        <v>2</v>
      </c>
      <c r="G65" s="3" t="s">
        <v>53</v>
      </c>
      <c r="H65" s="3">
        <v>80724.294999999998</v>
      </c>
      <c r="Y65" s="8">
        <v>41865</v>
      </c>
      <c r="Z65" s="3">
        <v>2</v>
      </c>
      <c r="AA65" s="3">
        <v>1312.5508396540092</v>
      </c>
      <c r="AB65" s="8">
        <v>41967</v>
      </c>
      <c r="AC65" s="3">
        <v>1</v>
      </c>
      <c r="AD65" s="3">
        <v>5</v>
      </c>
    </row>
    <row r="66" spans="1:39" x14ac:dyDescent="0.3">
      <c r="A66" s="13" t="s">
        <v>87</v>
      </c>
      <c r="B66" s="3" t="s">
        <v>76</v>
      </c>
      <c r="C66" s="3" t="s">
        <v>76</v>
      </c>
      <c r="D66" s="8">
        <v>41708</v>
      </c>
      <c r="E66" s="3">
        <f t="shared" si="10"/>
        <v>20</v>
      </c>
      <c r="F66" s="14">
        <f>E66/7</f>
        <v>2.8571428571428572</v>
      </c>
      <c r="G66" s="3" t="s">
        <v>53</v>
      </c>
      <c r="H66" s="3">
        <v>63859.254500000003</v>
      </c>
      <c r="Y66" s="8">
        <v>41880</v>
      </c>
      <c r="Z66" s="3">
        <v>2</v>
      </c>
      <c r="AA66" s="3">
        <v>25.647175935978947</v>
      </c>
      <c r="AB66" s="8">
        <v>41994</v>
      </c>
      <c r="AC66" s="3">
        <v>1</v>
      </c>
      <c r="AD66" s="3">
        <v>38.209169204434197</v>
      </c>
    </row>
    <row r="67" spans="1:39" x14ac:dyDescent="0.3">
      <c r="A67" s="13" t="s">
        <v>87</v>
      </c>
      <c r="B67" s="3" t="s">
        <v>76</v>
      </c>
      <c r="C67" s="3" t="s">
        <v>76</v>
      </c>
      <c r="D67" s="8">
        <v>41716</v>
      </c>
      <c r="E67" s="3">
        <f t="shared" si="10"/>
        <v>28</v>
      </c>
      <c r="F67" s="14">
        <v>4</v>
      </c>
      <c r="G67" s="3" t="s">
        <v>53</v>
      </c>
      <c r="H67" s="3">
        <v>176721.71249999999</v>
      </c>
    </row>
    <row r="68" spans="1:39" x14ac:dyDescent="0.3">
      <c r="A68" s="13" t="s">
        <v>88</v>
      </c>
      <c r="B68" s="3" t="s">
        <v>76</v>
      </c>
      <c r="C68" s="3" t="s">
        <v>76</v>
      </c>
      <c r="D68" s="8">
        <v>41388</v>
      </c>
      <c r="E68" s="3">
        <f t="shared" ref="E68:E69" si="11">D68-$D$70</f>
        <v>-28</v>
      </c>
      <c r="F68" s="14">
        <f t="shared" ref="F68:F124" si="12">E68/7</f>
        <v>-4</v>
      </c>
      <c r="G68" s="3" t="s">
        <v>53</v>
      </c>
      <c r="H68" s="3">
        <v>0</v>
      </c>
      <c r="J68" s="8">
        <v>44997</v>
      </c>
      <c r="K68" s="3">
        <v>4</v>
      </c>
      <c r="L68" s="2">
        <v>745.9</v>
      </c>
      <c r="M68" s="8">
        <v>45141</v>
      </c>
      <c r="N68" s="2">
        <v>4</v>
      </c>
      <c r="O68" s="2">
        <v>0</v>
      </c>
      <c r="P68" s="8">
        <v>44997</v>
      </c>
      <c r="Q68" s="3">
        <v>4</v>
      </c>
      <c r="R68" s="2">
        <v>570.6</v>
      </c>
      <c r="S68" s="15">
        <v>44305</v>
      </c>
      <c r="T68" s="3">
        <v>2</v>
      </c>
      <c r="U68" s="3">
        <v>15</v>
      </c>
      <c r="V68" s="15">
        <v>44305</v>
      </c>
      <c r="W68" s="3">
        <v>2</v>
      </c>
      <c r="X68" s="3">
        <v>15</v>
      </c>
      <c r="AE68" s="8">
        <v>44861</v>
      </c>
      <c r="AF68" s="3">
        <v>3</v>
      </c>
      <c r="AG68" s="3">
        <v>1.0149999999999999</v>
      </c>
      <c r="AH68" s="8">
        <v>44109</v>
      </c>
      <c r="AI68" s="3">
        <v>2</v>
      </c>
      <c r="AJ68" s="3">
        <v>0.43</v>
      </c>
      <c r="AK68" s="8">
        <v>44329</v>
      </c>
      <c r="AL68" s="3">
        <v>1</v>
      </c>
      <c r="AM68" s="3">
        <v>4.4833333333333343</v>
      </c>
    </row>
    <row r="69" spans="1:39" x14ac:dyDescent="0.3">
      <c r="A69" s="13" t="s">
        <v>88</v>
      </c>
      <c r="B69" s="3" t="s">
        <v>76</v>
      </c>
      <c r="C69" s="3" t="s">
        <v>76</v>
      </c>
      <c r="D69" s="8">
        <v>41409</v>
      </c>
      <c r="E69" s="3">
        <f t="shared" si="11"/>
        <v>-7</v>
      </c>
      <c r="F69" s="14">
        <f t="shared" si="12"/>
        <v>-1</v>
      </c>
      <c r="G69" s="3" t="s">
        <v>53</v>
      </c>
      <c r="J69" s="8">
        <v>44997</v>
      </c>
      <c r="K69" s="3">
        <v>4</v>
      </c>
      <c r="L69" s="2">
        <v>532.5</v>
      </c>
      <c r="M69" s="8">
        <v>45141</v>
      </c>
      <c r="N69" s="2">
        <v>4</v>
      </c>
      <c r="O69" s="2">
        <v>0</v>
      </c>
      <c r="P69" s="8">
        <v>44997</v>
      </c>
      <c r="Q69" s="3">
        <v>4</v>
      </c>
      <c r="R69" s="2">
        <v>495.1</v>
      </c>
      <c r="S69" s="15">
        <v>44305</v>
      </c>
      <c r="T69" s="3">
        <v>3</v>
      </c>
      <c r="U69" s="3">
        <v>15</v>
      </c>
      <c r="V69" s="15">
        <v>44305</v>
      </c>
      <c r="W69" s="3">
        <v>3</v>
      </c>
      <c r="X69" s="3">
        <v>30</v>
      </c>
      <c r="AE69" s="8">
        <v>44861</v>
      </c>
      <c r="AF69" s="3">
        <v>3</v>
      </c>
      <c r="AG69" s="3">
        <v>0.66499999999999992</v>
      </c>
      <c r="AH69" s="8">
        <v>44109</v>
      </c>
      <c r="AI69" s="3">
        <v>2</v>
      </c>
      <c r="AJ69" s="3">
        <v>0.89500000000000002</v>
      </c>
      <c r="AK69" s="8">
        <v>44329</v>
      </c>
      <c r="AL69" s="3">
        <v>1</v>
      </c>
      <c r="AM69" s="3">
        <v>2.3170000000000002</v>
      </c>
    </row>
    <row r="70" spans="1:39" x14ac:dyDescent="0.3">
      <c r="A70" s="13" t="s">
        <v>88</v>
      </c>
      <c r="B70" s="3" t="s">
        <v>76</v>
      </c>
      <c r="C70" s="3" t="s">
        <v>76</v>
      </c>
      <c r="D70" s="8">
        <v>41416</v>
      </c>
      <c r="E70" s="3">
        <f>D70-$D$70</f>
        <v>0</v>
      </c>
      <c r="F70" s="14">
        <f t="shared" si="12"/>
        <v>0</v>
      </c>
      <c r="G70" s="3" t="s">
        <v>53</v>
      </c>
      <c r="H70" s="3">
        <v>0</v>
      </c>
      <c r="Y70" s="8">
        <v>41844</v>
      </c>
      <c r="Z70" s="3">
        <v>1</v>
      </c>
      <c r="AA70" s="3">
        <v>5</v>
      </c>
      <c r="AB70" s="8">
        <v>41967</v>
      </c>
      <c r="AC70" s="3">
        <v>1</v>
      </c>
      <c r="AD70" s="3">
        <v>5</v>
      </c>
    </row>
    <row r="71" spans="1:39" x14ac:dyDescent="0.3">
      <c r="A71" s="13" t="s">
        <v>88</v>
      </c>
      <c r="B71" s="3" t="s">
        <v>76</v>
      </c>
      <c r="C71" s="3" t="s">
        <v>76</v>
      </c>
      <c r="D71" s="8">
        <v>41422</v>
      </c>
      <c r="E71" s="3">
        <f t="shared" ref="E71:E78" si="13">D71-$D$70</f>
        <v>6</v>
      </c>
      <c r="F71" s="14">
        <f t="shared" si="12"/>
        <v>0.8571428571428571</v>
      </c>
      <c r="G71" s="3" t="s">
        <v>53</v>
      </c>
      <c r="H71" s="3">
        <v>111750</v>
      </c>
      <c r="I71" s="3">
        <v>371.70747333333338</v>
      </c>
      <c r="J71" s="8">
        <v>44997</v>
      </c>
      <c r="K71" s="3">
        <v>4</v>
      </c>
      <c r="L71" s="2">
        <v>774.9</v>
      </c>
      <c r="M71" s="8">
        <v>45141</v>
      </c>
      <c r="N71" s="2">
        <v>4</v>
      </c>
      <c r="O71" s="2">
        <v>0</v>
      </c>
      <c r="P71" s="8">
        <v>44997</v>
      </c>
      <c r="Q71" s="3">
        <v>4</v>
      </c>
      <c r="R71" s="2">
        <v>617.9</v>
      </c>
      <c r="S71" s="15">
        <v>44305</v>
      </c>
      <c r="T71" s="3">
        <v>3</v>
      </c>
      <c r="U71" s="3">
        <v>15</v>
      </c>
      <c r="V71" s="15">
        <v>44305</v>
      </c>
      <c r="W71" s="3">
        <v>3</v>
      </c>
      <c r="X71" s="3">
        <v>34.65</v>
      </c>
      <c r="AE71" s="8">
        <v>44861</v>
      </c>
      <c r="AF71" s="3">
        <v>3</v>
      </c>
      <c r="AG71" s="3">
        <v>0.54</v>
      </c>
      <c r="AH71" s="8">
        <v>44109</v>
      </c>
      <c r="AI71" s="3">
        <v>2</v>
      </c>
      <c r="AJ71" s="3">
        <v>0.54500000000000004</v>
      </c>
      <c r="AK71" s="8">
        <v>44329</v>
      </c>
      <c r="AL71" s="3">
        <v>1</v>
      </c>
      <c r="AM71" s="3">
        <v>3.9833333333333343</v>
      </c>
    </row>
    <row r="72" spans="1:39" x14ac:dyDescent="0.3">
      <c r="A72" s="13" t="s">
        <v>88</v>
      </c>
      <c r="B72" s="3" t="s">
        <v>76</v>
      </c>
      <c r="C72" s="3" t="s">
        <v>76</v>
      </c>
      <c r="D72" s="8">
        <v>41430</v>
      </c>
      <c r="E72" s="3">
        <f t="shared" si="13"/>
        <v>14</v>
      </c>
      <c r="F72" s="14">
        <f t="shared" si="12"/>
        <v>2</v>
      </c>
      <c r="G72" s="3" t="s">
        <v>53</v>
      </c>
      <c r="H72" s="3">
        <v>2065000</v>
      </c>
      <c r="S72" s="15">
        <v>44305</v>
      </c>
      <c r="T72" s="3">
        <v>3</v>
      </c>
      <c r="U72" s="3">
        <v>15</v>
      </c>
      <c r="V72" s="15">
        <v>44305</v>
      </c>
      <c r="W72" s="3">
        <v>3</v>
      </c>
      <c r="X72" s="3">
        <v>64.709999999999994</v>
      </c>
      <c r="Y72" s="8">
        <v>41844</v>
      </c>
      <c r="Z72" s="3">
        <v>1</v>
      </c>
      <c r="AA72" s="3">
        <v>11.801877604048244</v>
      </c>
      <c r="AB72" s="8">
        <v>41967</v>
      </c>
      <c r="AC72" s="3">
        <v>1</v>
      </c>
      <c r="AD72" s="3">
        <v>63.725930987283839</v>
      </c>
      <c r="AH72" s="8">
        <v>44109</v>
      </c>
      <c r="AI72" s="3">
        <v>2</v>
      </c>
      <c r="AJ72" s="3">
        <v>1.075</v>
      </c>
    </row>
    <row r="73" spans="1:39" x14ac:dyDescent="0.3">
      <c r="A73" s="13" t="s">
        <v>88</v>
      </c>
      <c r="B73" s="3" t="s">
        <v>76</v>
      </c>
      <c r="C73" s="3" t="s">
        <v>76</v>
      </c>
      <c r="D73" s="8">
        <v>41437</v>
      </c>
      <c r="E73" s="3">
        <f t="shared" si="13"/>
        <v>21</v>
      </c>
      <c r="F73" s="14">
        <f t="shared" si="12"/>
        <v>3</v>
      </c>
      <c r="G73" s="3" t="s">
        <v>53</v>
      </c>
      <c r="H73" s="3">
        <v>2336000</v>
      </c>
      <c r="S73" s="15">
        <v>44305</v>
      </c>
      <c r="T73" s="3">
        <v>3</v>
      </c>
      <c r="U73" s="3">
        <v>233.6</v>
      </c>
      <c r="V73" s="15">
        <v>44305</v>
      </c>
      <c r="W73" s="3">
        <v>3</v>
      </c>
      <c r="X73" s="3">
        <v>133</v>
      </c>
      <c r="Y73" s="8">
        <v>41859</v>
      </c>
      <c r="Z73" s="3">
        <v>2</v>
      </c>
      <c r="AA73" s="3">
        <v>5</v>
      </c>
      <c r="AB73" s="8">
        <v>41967</v>
      </c>
      <c r="AC73" s="3">
        <v>1</v>
      </c>
      <c r="AD73" s="3">
        <v>36.508435890596793</v>
      </c>
      <c r="AH73" s="8">
        <v>44109</v>
      </c>
      <c r="AI73" s="3">
        <v>2</v>
      </c>
      <c r="AJ73" s="3">
        <v>6.335</v>
      </c>
    </row>
    <row r="74" spans="1:39" x14ac:dyDescent="0.3">
      <c r="A74" s="13" t="s">
        <v>88</v>
      </c>
      <c r="B74" s="3" t="s">
        <v>76</v>
      </c>
      <c r="C74" s="3" t="s">
        <v>76</v>
      </c>
      <c r="D74" s="8">
        <v>41451</v>
      </c>
      <c r="E74" s="3">
        <f t="shared" si="13"/>
        <v>35</v>
      </c>
      <c r="F74" s="14">
        <f t="shared" si="12"/>
        <v>5</v>
      </c>
      <c r="G74" s="3" t="s">
        <v>53</v>
      </c>
      <c r="H74" s="3">
        <v>8155</v>
      </c>
      <c r="J74" s="8">
        <v>44997</v>
      </c>
      <c r="K74" s="3">
        <v>4</v>
      </c>
      <c r="L74" s="2">
        <v>14914</v>
      </c>
      <c r="M74" s="8">
        <v>45141</v>
      </c>
      <c r="N74" s="2">
        <v>4</v>
      </c>
      <c r="O74" s="2">
        <v>22.408427100790039</v>
      </c>
      <c r="P74" s="8">
        <v>44997</v>
      </c>
      <c r="Q74" s="3">
        <v>4</v>
      </c>
      <c r="R74" s="2">
        <v>2698</v>
      </c>
      <c r="S74" s="15">
        <v>44344</v>
      </c>
      <c r="T74" s="3">
        <v>2</v>
      </c>
      <c r="U74" s="3">
        <v>6519</v>
      </c>
      <c r="V74" s="8">
        <v>44362</v>
      </c>
      <c r="W74" s="3">
        <v>1</v>
      </c>
      <c r="X74" s="2">
        <v>7831</v>
      </c>
      <c r="AE74" s="8">
        <v>44861</v>
      </c>
      <c r="AF74" s="3">
        <v>3</v>
      </c>
      <c r="AG74" s="3">
        <v>24.45</v>
      </c>
      <c r="AH74" s="8">
        <v>44109</v>
      </c>
      <c r="AI74" s="3">
        <v>2</v>
      </c>
      <c r="AJ74" s="3">
        <v>2.65</v>
      </c>
      <c r="AK74" s="8">
        <v>44329</v>
      </c>
      <c r="AL74" s="3">
        <v>1</v>
      </c>
      <c r="AM74" s="3">
        <v>1.5333333333333314</v>
      </c>
    </row>
    <row r="75" spans="1:39" x14ac:dyDescent="0.3">
      <c r="A75" s="13" t="s">
        <v>88</v>
      </c>
      <c r="B75" s="3" t="s">
        <v>76</v>
      </c>
      <c r="C75" s="3" t="s">
        <v>76</v>
      </c>
      <c r="D75" s="8">
        <v>41464</v>
      </c>
      <c r="E75" s="3">
        <f t="shared" si="13"/>
        <v>48</v>
      </c>
      <c r="F75" s="14">
        <f t="shared" si="12"/>
        <v>6.8571428571428568</v>
      </c>
      <c r="G75" s="3" t="s">
        <v>53</v>
      </c>
      <c r="H75" s="3">
        <v>600</v>
      </c>
      <c r="AB75" s="8"/>
    </row>
    <row r="76" spans="1:39" x14ac:dyDescent="0.3">
      <c r="A76" s="13" t="s">
        <v>88</v>
      </c>
      <c r="B76" s="3" t="s">
        <v>76</v>
      </c>
      <c r="C76" s="3" t="s">
        <v>76</v>
      </c>
      <c r="D76" s="8">
        <v>41479</v>
      </c>
      <c r="E76" s="3">
        <f t="shared" si="13"/>
        <v>63</v>
      </c>
      <c r="F76" s="14">
        <f t="shared" si="12"/>
        <v>9</v>
      </c>
      <c r="G76" s="3" t="s">
        <v>53</v>
      </c>
      <c r="H76" s="3">
        <v>442</v>
      </c>
    </row>
    <row r="77" spans="1:39" x14ac:dyDescent="0.3">
      <c r="A77" s="13" t="s">
        <v>88</v>
      </c>
      <c r="B77" s="3" t="s">
        <v>76</v>
      </c>
      <c r="C77" s="3" t="s">
        <v>76</v>
      </c>
      <c r="D77" s="8">
        <v>41492</v>
      </c>
      <c r="E77" s="3">
        <f t="shared" si="13"/>
        <v>76</v>
      </c>
      <c r="F77" s="14">
        <f t="shared" si="12"/>
        <v>10.857142857142858</v>
      </c>
      <c r="G77" s="3" t="s">
        <v>53</v>
      </c>
      <c r="H77" s="3">
        <v>426.16215749999998</v>
      </c>
      <c r="J77" s="8">
        <v>44997</v>
      </c>
      <c r="K77" s="3">
        <v>4</v>
      </c>
      <c r="L77" s="2">
        <v>17472</v>
      </c>
      <c r="M77" s="8">
        <v>45141</v>
      </c>
      <c r="N77" s="2">
        <v>4</v>
      </c>
      <c r="O77" s="2">
        <v>35.373234700739737</v>
      </c>
      <c r="P77" s="8">
        <v>44997</v>
      </c>
      <c r="Q77" s="3">
        <v>4</v>
      </c>
      <c r="R77" s="2">
        <v>3394</v>
      </c>
      <c r="S77" s="15">
        <v>44344</v>
      </c>
      <c r="T77" s="3">
        <v>2</v>
      </c>
      <c r="U77" s="3">
        <v>8204</v>
      </c>
      <c r="V77" s="8">
        <v>44362</v>
      </c>
      <c r="W77" s="3">
        <v>1</v>
      </c>
      <c r="X77" s="2">
        <v>17618</v>
      </c>
      <c r="AH77" s="8">
        <v>44109</v>
      </c>
      <c r="AI77" s="3">
        <v>2</v>
      </c>
      <c r="AJ77" s="3">
        <v>2.895</v>
      </c>
      <c r="AK77" s="8">
        <v>44329</v>
      </c>
      <c r="AL77" s="3">
        <v>1</v>
      </c>
      <c r="AM77" s="3">
        <v>2.9333333333333371</v>
      </c>
    </row>
    <row r="78" spans="1:39" x14ac:dyDescent="0.3">
      <c r="A78" s="13" t="s">
        <v>88</v>
      </c>
      <c r="B78" s="3" t="s">
        <v>76</v>
      </c>
      <c r="C78" s="3" t="s">
        <v>76</v>
      </c>
      <c r="D78" s="8">
        <v>41506</v>
      </c>
      <c r="E78" s="3">
        <f t="shared" si="13"/>
        <v>90</v>
      </c>
      <c r="F78" s="14">
        <f t="shared" si="12"/>
        <v>12.857142857142858</v>
      </c>
      <c r="G78" s="3" t="s">
        <v>53</v>
      </c>
      <c r="H78" s="3">
        <v>50.894957500000004</v>
      </c>
      <c r="Y78" s="8">
        <v>41844</v>
      </c>
      <c r="Z78" s="3">
        <v>1</v>
      </c>
      <c r="AA78" s="3">
        <v>6767.9235260115447</v>
      </c>
      <c r="AB78" s="8">
        <v>41967</v>
      </c>
      <c r="AC78" s="3">
        <v>1</v>
      </c>
      <c r="AD78" s="3">
        <v>30000</v>
      </c>
    </row>
    <row r="79" spans="1:39" x14ac:dyDescent="0.3">
      <c r="A79" s="3" t="s">
        <v>81</v>
      </c>
      <c r="B79" s="3" t="s">
        <v>79</v>
      </c>
      <c r="C79" s="3" t="s">
        <v>80</v>
      </c>
      <c r="D79" s="19" t="s">
        <v>141</v>
      </c>
      <c r="E79" s="2">
        <f t="shared" ref="E79:E80" si="14">D79-$D$82</f>
        <v>-13</v>
      </c>
      <c r="F79" s="3">
        <f t="shared" si="12"/>
        <v>-1.8571428571428572</v>
      </c>
      <c r="G79" s="3" t="s">
        <v>53</v>
      </c>
      <c r="H79" s="2">
        <v>0</v>
      </c>
    </row>
    <row r="80" spans="1:39" x14ac:dyDescent="0.3">
      <c r="A80" s="3" t="s">
        <v>81</v>
      </c>
      <c r="B80" s="3" t="s">
        <v>79</v>
      </c>
      <c r="C80" s="3" t="s">
        <v>80</v>
      </c>
      <c r="D80" s="8">
        <v>42059</v>
      </c>
      <c r="E80" s="2">
        <f t="shared" si="14"/>
        <v>-7</v>
      </c>
      <c r="F80" s="3">
        <f t="shared" si="12"/>
        <v>-1</v>
      </c>
      <c r="G80" s="3" t="s">
        <v>53</v>
      </c>
      <c r="H80" s="2">
        <v>0</v>
      </c>
      <c r="J80" s="8">
        <v>44997</v>
      </c>
      <c r="K80" s="3">
        <v>4</v>
      </c>
      <c r="L80" s="2">
        <v>570.6</v>
      </c>
      <c r="M80" s="8">
        <v>45141</v>
      </c>
      <c r="N80" s="2">
        <v>4</v>
      </c>
      <c r="O80" s="2">
        <v>0</v>
      </c>
      <c r="P80" s="8">
        <v>44997</v>
      </c>
      <c r="Q80" s="3">
        <v>4</v>
      </c>
      <c r="R80" s="2">
        <v>639.6</v>
      </c>
      <c r="Y80" s="8">
        <v>42316</v>
      </c>
      <c r="Z80" s="3">
        <v>1</v>
      </c>
      <c r="AA80" s="20">
        <v>5</v>
      </c>
      <c r="AB80" s="8">
        <v>42395</v>
      </c>
      <c r="AC80" s="3" t="s">
        <v>173</v>
      </c>
      <c r="AD80" s="3">
        <v>5</v>
      </c>
      <c r="AE80" s="8">
        <v>44861</v>
      </c>
      <c r="AF80" s="3">
        <v>1</v>
      </c>
      <c r="AG80" s="3">
        <v>0.68</v>
      </c>
      <c r="AH80" s="8">
        <v>44109</v>
      </c>
      <c r="AI80" s="3">
        <v>4</v>
      </c>
      <c r="AJ80" s="3">
        <v>1.125</v>
      </c>
      <c r="AK80" s="8">
        <v>44329</v>
      </c>
      <c r="AL80" s="3">
        <v>1</v>
      </c>
      <c r="AM80" s="3">
        <v>3.0333333333333314</v>
      </c>
    </row>
    <row r="81" spans="1:40" x14ac:dyDescent="0.3">
      <c r="A81" s="3" t="s">
        <v>81</v>
      </c>
      <c r="B81" s="3" t="s">
        <v>79</v>
      </c>
      <c r="C81" s="3" t="s">
        <v>80</v>
      </c>
      <c r="D81" s="8">
        <v>42066</v>
      </c>
      <c r="E81" s="2">
        <v>-4.1700000000000001E-2</v>
      </c>
      <c r="F81" s="3">
        <f t="shared" si="12"/>
        <v>-5.957142857142857E-3</v>
      </c>
      <c r="G81" s="3" t="s">
        <v>53</v>
      </c>
      <c r="H81" s="2">
        <v>0</v>
      </c>
      <c r="Y81" s="8">
        <v>42316</v>
      </c>
      <c r="Z81" s="3">
        <v>1</v>
      </c>
      <c r="AA81" s="20">
        <v>38.469779899999999</v>
      </c>
      <c r="AB81" s="8">
        <v>42395</v>
      </c>
      <c r="AC81" s="3">
        <v>1</v>
      </c>
      <c r="AD81" s="3">
        <v>407.415333599642</v>
      </c>
    </row>
    <row r="82" spans="1:40" x14ac:dyDescent="0.3">
      <c r="A82" s="3" t="s">
        <v>81</v>
      </c>
      <c r="B82" s="3" t="s">
        <v>79</v>
      </c>
      <c r="C82" s="3" t="s">
        <v>80</v>
      </c>
      <c r="D82" s="8">
        <v>42066</v>
      </c>
      <c r="E82" s="2">
        <f>D82-$D$82</f>
        <v>0</v>
      </c>
      <c r="F82" s="3">
        <f t="shared" si="12"/>
        <v>0</v>
      </c>
      <c r="G82" s="3" t="s">
        <v>53</v>
      </c>
      <c r="H82" s="2">
        <v>0</v>
      </c>
      <c r="J82" s="8">
        <v>44997</v>
      </c>
      <c r="K82" s="3">
        <v>4</v>
      </c>
      <c r="L82" s="2">
        <v>2051</v>
      </c>
      <c r="M82" s="8">
        <v>45141</v>
      </c>
      <c r="N82" s="2">
        <v>4</v>
      </c>
      <c r="O82" s="2">
        <v>0</v>
      </c>
      <c r="P82" s="8">
        <v>44997</v>
      </c>
      <c r="Q82" s="3">
        <v>4</v>
      </c>
      <c r="R82" s="2">
        <v>1110</v>
      </c>
      <c r="S82" s="8">
        <v>42475</v>
      </c>
      <c r="T82" s="3">
        <v>3</v>
      </c>
      <c r="U82" s="3">
        <v>15</v>
      </c>
      <c r="V82" s="8">
        <v>42760</v>
      </c>
      <c r="W82" s="3">
        <v>3</v>
      </c>
      <c r="X82" s="3">
        <v>15</v>
      </c>
      <c r="Y82" s="8">
        <v>42316</v>
      </c>
      <c r="Z82" s="3">
        <v>1</v>
      </c>
      <c r="AA82" s="20">
        <v>5386.6013400000002</v>
      </c>
      <c r="AB82" s="8">
        <v>42395</v>
      </c>
      <c r="AC82" s="3">
        <v>1</v>
      </c>
      <c r="AD82" s="3">
        <v>869.07880814174814</v>
      </c>
      <c r="AE82" s="8">
        <v>44861</v>
      </c>
      <c r="AF82" s="3">
        <v>1</v>
      </c>
      <c r="AG82" s="3">
        <v>15.25</v>
      </c>
      <c r="AH82" s="8">
        <v>44109</v>
      </c>
      <c r="AI82" s="3">
        <v>4</v>
      </c>
      <c r="AJ82" s="3">
        <v>2.2999999999999998</v>
      </c>
      <c r="AK82" s="8">
        <v>44329</v>
      </c>
      <c r="AL82" s="3">
        <v>1</v>
      </c>
      <c r="AM82" s="3">
        <v>8.9833333333333307</v>
      </c>
    </row>
    <row r="83" spans="1:40" x14ac:dyDescent="0.3">
      <c r="A83" s="3" t="s">
        <v>81</v>
      </c>
      <c r="B83" s="3" t="s">
        <v>79</v>
      </c>
      <c r="C83" s="3" t="s">
        <v>80</v>
      </c>
      <c r="D83" s="8">
        <v>42068</v>
      </c>
      <c r="E83" s="2">
        <f t="shared" ref="E83:E91" si="15">D83-$D$82</f>
        <v>2</v>
      </c>
      <c r="F83" s="3">
        <f t="shared" si="12"/>
        <v>0.2857142857142857</v>
      </c>
      <c r="G83" s="3" t="s">
        <v>53</v>
      </c>
      <c r="H83" s="2">
        <v>0</v>
      </c>
      <c r="J83" s="8">
        <v>44997</v>
      </c>
      <c r="K83" s="3">
        <v>4</v>
      </c>
      <c r="L83" s="2">
        <v>1589</v>
      </c>
      <c r="M83" s="8">
        <v>45141</v>
      </c>
      <c r="N83" s="2">
        <v>4</v>
      </c>
      <c r="O83" s="2">
        <v>0</v>
      </c>
      <c r="P83" s="8">
        <v>44997</v>
      </c>
      <c r="Q83" s="3">
        <v>4</v>
      </c>
      <c r="R83" s="2">
        <v>872</v>
      </c>
      <c r="S83" s="8">
        <v>42475</v>
      </c>
      <c r="T83" s="3">
        <v>3</v>
      </c>
      <c r="U83" s="3">
        <v>1060</v>
      </c>
      <c r="V83" s="8">
        <v>42760</v>
      </c>
      <c r="W83" s="3">
        <v>3</v>
      </c>
      <c r="X83" s="3">
        <v>531.79999999999995</v>
      </c>
      <c r="Y83" s="8">
        <v>42316</v>
      </c>
      <c r="Z83" s="3">
        <v>1</v>
      </c>
      <c r="AA83" s="20">
        <v>2480.8094890000002</v>
      </c>
      <c r="AB83" s="8">
        <v>42395</v>
      </c>
      <c r="AC83" s="3">
        <v>1</v>
      </c>
      <c r="AD83" s="3">
        <v>978.46388682349709</v>
      </c>
      <c r="AE83" s="8">
        <v>44861</v>
      </c>
      <c r="AF83" s="3">
        <v>1</v>
      </c>
      <c r="AG83" s="3">
        <v>11.95</v>
      </c>
      <c r="AH83" s="8">
        <v>44109</v>
      </c>
      <c r="AI83" s="3">
        <v>4</v>
      </c>
      <c r="AJ83" s="3">
        <v>1.87</v>
      </c>
      <c r="AK83" s="8">
        <v>44329</v>
      </c>
      <c r="AL83" s="3">
        <v>1</v>
      </c>
      <c r="AM83" s="3">
        <v>7.8833333333333329</v>
      </c>
    </row>
    <row r="84" spans="1:40" x14ac:dyDescent="0.3">
      <c r="A84" s="3" t="s">
        <v>81</v>
      </c>
      <c r="B84" s="3" t="s">
        <v>79</v>
      </c>
      <c r="C84" s="3" t="s">
        <v>80</v>
      </c>
      <c r="D84" s="19" t="s">
        <v>142</v>
      </c>
      <c r="E84" s="2">
        <f t="shared" si="15"/>
        <v>4</v>
      </c>
      <c r="F84" s="3">
        <f t="shared" si="12"/>
        <v>0.5714285714285714</v>
      </c>
      <c r="G84" s="3" t="s">
        <v>53</v>
      </c>
      <c r="H84" s="2">
        <v>45465</v>
      </c>
      <c r="S84" s="8">
        <v>42475</v>
      </c>
      <c r="T84" s="3">
        <v>3</v>
      </c>
      <c r="U84" s="3">
        <v>866.3</v>
      </c>
      <c r="V84" s="8">
        <v>42760</v>
      </c>
      <c r="W84" s="3">
        <v>3</v>
      </c>
      <c r="X84" s="3">
        <v>388.1</v>
      </c>
      <c r="Y84" s="8">
        <v>42316</v>
      </c>
      <c r="Z84" s="3">
        <v>1</v>
      </c>
      <c r="AA84" s="20">
        <v>1036.3925919999999</v>
      </c>
      <c r="AB84" s="8">
        <v>42395</v>
      </c>
      <c r="AC84" s="3">
        <v>1</v>
      </c>
      <c r="AD84" s="3">
        <v>943.60428517704611</v>
      </c>
    </row>
    <row r="85" spans="1:40" x14ac:dyDescent="0.3">
      <c r="A85" s="3" t="s">
        <v>81</v>
      </c>
      <c r="B85" s="3" t="s">
        <v>79</v>
      </c>
      <c r="C85" s="3" t="s">
        <v>80</v>
      </c>
      <c r="D85" s="8">
        <v>42073</v>
      </c>
      <c r="E85" s="2">
        <f t="shared" si="15"/>
        <v>7</v>
      </c>
      <c r="F85" s="3">
        <f t="shared" si="12"/>
        <v>1</v>
      </c>
      <c r="G85" s="3" t="s">
        <v>53</v>
      </c>
      <c r="H85" s="2">
        <v>85206</v>
      </c>
      <c r="I85" s="2">
        <v>0</v>
      </c>
      <c r="J85" s="8">
        <v>44997</v>
      </c>
      <c r="K85" s="3">
        <v>4</v>
      </c>
      <c r="L85" s="2">
        <v>1173</v>
      </c>
      <c r="M85" s="8">
        <v>45149</v>
      </c>
      <c r="N85" s="2">
        <v>1</v>
      </c>
      <c r="O85" s="2">
        <v>0</v>
      </c>
      <c r="P85" s="8">
        <v>44997</v>
      </c>
      <c r="Q85" s="3">
        <v>4</v>
      </c>
      <c r="R85" s="2">
        <v>804.9</v>
      </c>
      <c r="S85" s="8">
        <v>42475</v>
      </c>
      <c r="T85" s="3">
        <v>3</v>
      </c>
      <c r="U85" s="3">
        <v>652.9</v>
      </c>
      <c r="Y85" s="8">
        <v>42316</v>
      </c>
      <c r="Z85" s="3">
        <v>2</v>
      </c>
      <c r="AA85" s="20">
        <v>270.0773064</v>
      </c>
      <c r="AB85" s="8">
        <v>42395</v>
      </c>
      <c r="AC85" s="3">
        <v>2</v>
      </c>
      <c r="AD85" s="3">
        <v>351.62698336415156</v>
      </c>
      <c r="AE85" s="8">
        <v>44861</v>
      </c>
      <c r="AF85" s="3">
        <v>1</v>
      </c>
      <c r="AG85" s="3">
        <v>7.5000000000000009</v>
      </c>
      <c r="AH85" s="8">
        <v>44109</v>
      </c>
      <c r="AI85" s="3">
        <v>4</v>
      </c>
      <c r="AJ85" s="3">
        <v>2.0249999999999999</v>
      </c>
      <c r="AK85" s="8">
        <v>44329</v>
      </c>
      <c r="AL85" s="3">
        <v>1</v>
      </c>
      <c r="AM85" s="3">
        <v>4.3833333333333258</v>
      </c>
    </row>
    <row r="86" spans="1:40" x14ac:dyDescent="0.3">
      <c r="A86" s="3" t="s">
        <v>81</v>
      </c>
      <c r="B86" s="3" t="s">
        <v>79</v>
      </c>
      <c r="C86" s="3" t="s">
        <v>80</v>
      </c>
      <c r="D86" s="19" t="s">
        <v>143</v>
      </c>
      <c r="E86" s="2">
        <f t="shared" si="15"/>
        <v>10</v>
      </c>
      <c r="F86" s="3">
        <f t="shared" si="12"/>
        <v>1.4285714285714286</v>
      </c>
      <c r="G86" s="3" t="s">
        <v>53</v>
      </c>
      <c r="H86" s="2">
        <v>107239</v>
      </c>
      <c r="S86" s="8">
        <v>42475</v>
      </c>
      <c r="T86" s="3">
        <v>3</v>
      </c>
      <c r="U86" s="3">
        <v>342.7</v>
      </c>
      <c r="V86" s="8">
        <v>42760</v>
      </c>
      <c r="W86" s="3">
        <v>3</v>
      </c>
      <c r="X86" s="3">
        <v>133.80000000000001</v>
      </c>
      <c r="Y86" s="8">
        <v>42316</v>
      </c>
      <c r="Z86" s="3">
        <v>2</v>
      </c>
      <c r="AA86" s="20">
        <v>326.82519079999997</v>
      </c>
      <c r="AB86" s="8">
        <v>42395</v>
      </c>
      <c r="AC86" s="3">
        <v>2</v>
      </c>
      <c r="AD86" s="3">
        <v>463.92618197419688</v>
      </c>
      <c r="AN86" s="7"/>
    </row>
    <row r="87" spans="1:40" x14ac:dyDescent="0.3">
      <c r="A87" s="3" t="s">
        <v>81</v>
      </c>
      <c r="B87" s="3" t="s">
        <v>79</v>
      </c>
      <c r="C87" s="3" t="s">
        <v>80</v>
      </c>
      <c r="D87" s="19" t="s">
        <v>144</v>
      </c>
      <c r="E87" s="2">
        <f t="shared" si="15"/>
        <v>14</v>
      </c>
      <c r="F87" s="3">
        <f t="shared" si="12"/>
        <v>2</v>
      </c>
      <c r="G87" s="3" t="s">
        <v>53</v>
      </c>
      <c r="H87" s="2">
        <v>130877</v>
      </c>
      <c r="I87" s="2">
        <v>100</v>
      </c>
      <c r="J87" s="8">
        <v>44997</v>
      </c>
      <c r="K87" s="3">
        <v>4</v>
      </c>
      <c r="L87" s="2">
        <v>796.7</v>
      </c>
      <c r="M87" s="8">
        <v>45149</v>
      </c>
      <c r="N87" s="2">
        <v>1</v>
      </c>
      <c r="O87" s="2">
        <v>0</v>
      </c>
      <c r="P87" s="8">
        <v>44997</v>
      </c>
      <c r="Q87" s="3">
        <v>4</v>
      </c>
      <c r="R87" s="2">
        <v>698</v>
      </c>
      <c r="S87" s="8">
        <v>42475</v>
      </c>
      <c r="T87" s="3">
        <v>3</v>
      </c>
      <c r="U87" s="3">
        <v>225.6</v>
      </c>
      <c r="Y87" s="8">
        <v>42316</v>
      </c>
      <c r="Z87" s="3">
        <v>2</v>
      </c>
      <c r="AA87" s="20">
        <v>77.520596929999996</v>
      </c>
      <c r="AB87" s="8">
        <v>42395</v>
      </c>
      <c r="AC87" s="3">
        <v>2</v>
      </c>
      <c r="AD87" s="3">
        <v>391.791451060859</v>
      </c>
      <c r="AE87" s="8">
        <v>44861</v>
      </c>
      <c r="AF87" s="3">
        <v>1</v>
      </c>
      <c r="AG87" s="3">
        <v>6.52</v>
      </c>
      <c r="AH87" s="8">
        <v>44109</v>
      </c>
      <c r="AI87" s="3">
        <v>4</v>
      </c>
      <c r="AJ87" s="3">
        <v>1.6149999999999998</v>
      </c>
      <c r="AK87" s="8">
        <v>44329</v>
      </c>
      <c r="AL87" s="3">
        <v>1</v>
      </c>
      <c r="AM87" s="3">
        <v>5.3833333333333329</v>
      </c>
    </row>
    <row r="88" spans="1:40" x14ac:dyDescent="0.3">
      <c r="A88" s="3" t="s">
        <v>81</v>
      </c>
      <c r="B88" s="3" t="s">
        <v>79</v>
      </c>
      <c r="C88" s="3" t="s">
        <v>80</v>
      </c>
      <c r="D88" s="19" t="s">
        <v>145</v>
      </c>
      <c r="E88" s="2">
        <f t="shared" si="15"/>
        <v>21</v>
      </c>
      <c r="F88" s="3">
        <f t="shared" si="12"/>
        <v>3</v>
      </c>
      <c r="G88" s="3" t="s">
        <v>53</v>
      </c>
      <c r="H88" s="2">
        <v>56563</v>
      </c>
      <c r="I88" s="2">
        <v>0</v>
      </c>
      <c r="J88" s="8">
        <v>44997</v>
      </c>
      <c r="K88" s="3">
        <v>4</v>
      </c>
      <c r="L88" s="2">
        <v>1112</v>
      </c>
      <c r="M88" s="8">
        <v>45149</v>
      </c>
      <c r="N88" s="2">
        <v>1</v>
      </c>
      <c r="O88" s="3">
        <v>0</v>
      </c>
      <c r="P88" s="8">
        <v>44997</v>
      </c>
      <c r="Q88" s="3">
        <v>4</v>
      </c>
      <c r="R88" s="2">
        <v>976.9</v>
      </c>
      <c r="S88" s="8">
        <v>42475</v>
      </c>
      <c r="T88" s="3">
        <v>3</v>
      </c>
      <c r="U88" s="3">
        <v>414.8</v>
      </c>
      <c r="Y88" s="8">
        <v>42316</v>
      </c>
      <c r="Z88" s="3">
        <v>2</v>
      </c>
      <c r="AA88" s="20">
        <v>66.753013659999993</v>
      </c>
      <c r="AB88" s="8">
        <v>42395</v>
      </c>
      <c r="AC88" s="3">
        <v>2</v>
      </c>
      <c r="AD88" s="3">
        <v>354.24299927492399</v>
      </c>
      <c r="AE88" s="8">
        <v>44861</v>
      </c>
      <c r="AF88" s="3">
        <v>1</v>
      </c>
      <c r="AG88" s="3">
        <v>13.100000000000001</v>
      </c>
      <c r="AH88" s="8">
        <v>44109</v>
      </c>
      <c r="AI88" s="3">
        <v>4</v>
      </c>
      <c r="AJ88" s="3">
        <v>1.635</v>
      </c>
      <c r="AK88" s="8">
        <v>44329</v>
      </c>
      <c r="AL88" s="3">
        <v>1</v>
      </c>
      <c r="AM88" s="3">
        <v>4.6333333333333329</v>
      </c>
    </row>
    <row r="89" spans="1:40" x14ac:dyDescent="0.3">
      <c r="A89" s="3" t="s">
        <v>81</v>
      </c>
      <c r="B89" s="3" t="s">
        <v>79</v>
      </c>
      <c r="C89" s="3" t="s">
        <v>80</v>
      </c>
      <c r="D89" s="19" t="s">
        <v>146</v>
      </c>
      <c r="E89" s="2">
        <f t="shared" si="15"/>
        <v>28</v>
      </c>
      <c r="F89" s="3">
        <f t="shared" si="12"/>
        <v>4</v>
      </c>
      <c r="G89" s="3" t="s">
        <v>53</v>
      </c>
      <c r="H89" s="2">
        <v>9397</v>
      </c>
      <c r="I89" s="2">
        <v>99</v>
      </c>
      <c r="S89" s="8">
        <v>42475</v>
      </c>
      <c r="T89" s="3">
        <v>3</v>
      </c>
      <c r="U89" s="3">
        <v>1349</v>
      </c>
      <c r="V89" s="8">
        <v>42760</v>
      </c>
      <c r="W89" s="3">
        <v>3</v>
      </c>
      <c r="X89" s="3">
        <v>141.9</v>
      </c>
      <c r="Y89" s="8">
        <v>42316</v>
      </c>
      <c r="Z89" s="3">
        <v>2</v>
      </c>
      <c r="AA89" s="20">
        <v>202.67017089999999</v>
      </c>
      <c r="AB89" s="8">
        <v>42395</v>
      </c>
      <c r="AC89" s="3">
        <v>2</v>
      </c>
      <c r="AD89" s="3">
        <v>536.02014831934741</v>
      </c>
    </row>
    <row r="90" spans="1:40" x14ac:dyDescent="0.3">
      <c r="A90" s="3" t="s">
        <v>81</v>
      </c>
      <c r="B90" s="3" t="s">
        <v>79</v>
      </c>
      <c r="C90" s="3" t="s">
        <v>80</v>
      </c>
      <c r="D90" s="19" t="s">
        <v>147</v>
      </c>
      <c r="E90" s="2">
        <f t="shared" si="15"/>
        <v>35</v>
      </c>
      <c r="F90" s="3">
        <f t="shared" si="12"/>
        <v>5</v>
      </c>
      <c r="G90" s="3" t="s">
        <v>53</v>
      </c>
      <c r="H90" s="2">
        <v>5257</v>
      </c>
      <c r="I90" s="2">
        <v>58</v>
      </c>
    </row>
    <row r="91" spans="1:40" x14ac:dyDescent="0.3">
      <c r="A91" s="3" t="s">
        <v>81</v>
      </c>
      <c r="B91" s="3" t="s">
        <v>79</v>
      </c>
      <c r="C91" s="3" t="s">
        <v>80</v>
      </c>
      <c r="D91" s="19" t="s">
        <v>148</v>
      </c>
      <c r="E91" s="2">
        <f t="shared" si="15"/>
        <v>42</v>
      </c>
      <c r="F91" s="3">
        <f t="shared" si="12"/>
        <v>6</v>
      </c>
      <c r="G91" s="3" t="s">
        <v>53</v>
      </c>
      <c r="H91" s="2">
        <v>4161</v>
      </c>
      <c r="I91" s="2">
        <v>93</v>
      </c>
      <c r="S91" s="8">
        <v>42475</v>
      </c>
      <c r="T91" s="3">
        <v>3</v>
      </c>
      <c r="U91" s="3">
        <v>7327</v>
      </c>
      <c r="V91" s="8">
        <v>42760</v>
      </c>
      <c r="W91" s="3">
        <v>3</v>
      </c>
      <c r="X91" s="3">
        <v>255.8</v>
      </c>
      <c r="Y91" s="8">
        <v>42316</v>
      </c>
      <c r="Z91" s="3">
        <v>2</v>
      </c>
      <c r="AA91" s="20">
        <v>3716.5280039999998</v>
      </c>
      <c r="AB91" s="8">
        <v>42395</v>
      </c>
      <c r="AC91" s="3">
        <v>2</v>
      </c>
      <c r="AD91" s="3">
        <v>974.06217904688162</v>
      </c>
    </row>
    <row r="92" spans="1:40" x14ac:dyDescent="0.3">
      <c r="A92" s="3" t="s">
        <v>75</v>
      </c>
      <c r="B92" s="3" t="s">
        <v>76</v>
      </c>
      <c r="C92" s="3" t="s">
        <v>76</v>
      </c>
      <c r="D92" s="8">
        <v>42094</v>
      </c>
      <c r="E92" s="2">
        <f t="shared" ref="E92:E93" si="16">D92-$D$94</f>
        <v>-14</v>
      </c>
      <c r="F92" s="3">
        <f t="shared" si="12"/>
        <v>-2</v>
      </c>
      <c r="G92" s="3" t="s">
        <v>53</v>
      </c>
      <c r="H92" s="2">
        <v>0</v>
      </c>
      <c r="J92" s="8">
        <v>44997</v>
      </c>
      <c r="K92" s="3">
        <v>4</v>
      </c>
      <c r="L92" s="2">
        <v>610.70000000000005</v>
      </c>
      <c r="M92" s="8">
        <v>45141</v>
      </c>
      <c r="N92" s="2">
        <v>5</v>
      </c>
      <c r="O92" s="2">
        <v>0</v>
      </c>
      <c r="P92" s="8">
        <v>44997</v>
      </c>
      <c r="Q92" s="3">
        <v>4</v>
      </c>
      <c r="R92" s="2">
        <v>579.5</v>
      </c>
      <c r="AE92" s="8">
        <v>44861</v>
      </c>
      <c r="AF92" s="3">
        <v>1</v>
      </c>
      <c r="AG92" s="3">
        <v>0.61499999999999999</v>
      </c>
      <c r="AH92" s="8">
        <v>44109</v>
      </c>
      <c r="AI92" s="3">
        <v>4</v>
      </c>
      <c r="AJ92" s="3">
        <v>1.5699999999999998</v>
      </c>
    </row>
    <row r="93" spans="1:40" x14ac:dyDescent="0.3">
      <c r="A93" s="3" t="s">
        <v>75</v>
      </c>
      <c r="B93" s="3" t="s">
        <v>76</v>
      </c>
      <c r="C93" s="3" t="s">
        <v>76</v>
      </c>
      <c r="D93" s="8">
        <v>42101</v>
      </c>
      <c r="E93" s="2">
        <f t="shared" si="16"/>
        <v>-7</v>
      </c>
      <c r="F93" s="3">
        <f t="shared" si="12"/>
        <v>-1</v>
      </c>
      <c r="G93" s="3" t="s">
        <v>53</v>
      </c>
      <c r="H93" s="2">
        <v>0</v>
      </c>
      <c r="J93" s="8">
        <v>44997</v>
      </c>
      <c r="K93" s="3">
        <v>5</v>
      </c>
      <c r="L93" s="2">
        <v>869.9</v>
      </c>
      <c r="M93" s="8">
        <v>45141</v>
      </c>
      <c r="N93" s="2">
        <v>7</v>
      </c>
      <c r="O93" s="2">
        <v>0</v>
      </c>
      <c r="P93" s="8">
        <v>44997</v>
      </c>
      <c r="Q93" s="3">
        <v>5</v>
      </c>
      <c r="R93" s="2">
        <v>596.9</v>
      </c>
      <c r="Y93" s="8">
        <v>42316</v>
      </c>
      <c r="Z93" s="3">
        <v>1</v>
      </c>
      <c r="AA93" s="20">
        <v>5</v>
      </c>
      <c r="AB93" s="8">
        <v>42395</v>
      </c>
      <c r="AC93" s="3">
        <v>1</v>
      </c>
      <c r="AD93" s="3">
        <v>5</v>
      </c>
      <c r="AE93" s="8">
        <v>44861</v>
      </c>
      <c r="AF93" s="3">
        <v>1</v>
      </c>
      <c r="AG93" s="3">
        <v>0.625</v>
      </c>
      <c r="AH93" s="8">
        <v>44109</v>
      </c>
      <c r="AI93" s="3">
        <v>4</v>
      </c>
      <c r="AJ93" s="3">
        <v>1.675</v>
      </c>
      <c r="AK93" s="8">
        <v>44336</v>
      </c>
      <c r="AL93" s="3">
        <v>1</v>
      </c>
      <c r="AM93" s="3">
        <v>0</v>
      </c>
    </row>
    <row r="94" spans="1:40" x14ac:dyDescent="0.3">
      <c r="A94" s="3" t="s">
        <v>75</v>
      </c>
      <c r="B94" s="3" t="s">
        <v>76</v>
      </c>
      <c r="C94" s="3" t="s">
        <v>76</v>
      </c>
      <c r="D94" s="8">
        <v>42108</v>
      </c>
      <c r="E94" s="2">
        <f>D94-$D$94</f>
        <v>0</v>
      </c>
      <c r="F94" s="3">
        <f t="shared" si="12"/>
        <v>0</v>
      </c>
      <c r="G94" s="3" t="s">
        <v>53</v>
      </c>
      <c r="H94" s="2">
        <v>0</v>
      </c>
      <c r="J94" s="8">
        <v>44997</v>
      </c>
      <c r="K94" s="3">
        <v>5</v>
      </c>
      <c r="L94" s="2">
        <v>707</v>
      </c>
      <c r="M94" s="8">
        <v>45141</v>
      </c>
      <c r="N94" s="2">
        <v>5</v>
      </c>
      <c r="O94" s="2">
        <v>0</v>
      </c>
      <c r="P94" s="8">
        <v>44997</v>
      </c>
      <c r="Q94" s="3">
        <v>5</v>
      </c>
      <c r="R94" s="2">
        <v>619</v>
      </c>
      <c r="S94" s="8">
        <v>42475</v>
      </c>
      <c r="T94" s="3">
        <v>1</v>
      </c>
      <c r="U94" s="3">
        <v>15</v>
      </c>
      <c r="V94" s="8">
        <v>42760</v>
      </c>
      <c r="W94" s="3">
        <v>1</v>
      </c>
      <c r="X94" s="3">
        <v>15</v>
      </c>
      <c r="Y94" s="8">
        <v>42316</v>
      </c>
      <c r="Z94" s="3">
        <v>1</v>
      </c>
      <c r="AA94" s="20">
        <v>42.991287929999999</v>
      </c>
      <c r="AB94" s="8">
        <v>42395</v>
      </c>
      <c r="AC94" s="3">
        <v>1</v>
      </c>
      <c r="AD94" s="3">
        <v>481.89427948744179</v>
      </c>
      <c r="AE94" s="8">
        <v>44861</v>
      </c>
      <c r="AF94" s="3">
        <v>1</v>
      </c>
      <c r="AG94" s="3">
        <v>0.45000000000000007</v>
      </c>
      <c r="AH94" s="8">
        <v>44109</v>
      </c>
      <c r="AI94" s="3">
        <v>4</v>
      </c>
      <c r="AJ94" s="3">
        <v>1.6099999999999999</v>
      </c>
      <c r="AK94" s="8">
        <v>44336</v>
      </c>
      <c r="AL94" s="3">
        <v>1</v>
      </c>
      <c r="AM94" s="3">
        <v>2.0833333333333286</v>
      </c>
    </row>
    <row r="95" spans="1:40" x14ac:dyDescent="0.3">
      <c r="A95" s="3" t="s">
        <v>75</v>
      </c>
      <c r="B95" s="3" t="s">
        <v>76</v>
      </c>
      <c r="C95" s="3" t="s">
        <v>76</v>
      </c>
      <c r="D95" s="8">
        <v>42110</v>
      </c>
      <c r="E95" s="2">
        <f t="shared" ref="E95:E103" si="17">D95-$D$94</f>
        <v>2</v>
      </c>
      <c r="F95" s="3">
        <f t="shared" si="12"/>
        <v>0.2857142857142857</v>
      </c>
      <c r="G95" s="3" t="s">
        <v>53</v>
      </c>
      <c r="H95" s="2">
        <v>0</v>
      </c>
      <c r="S95" s="8">
        <v>42475</v>
      </c>
      <c r="T95" s="3">
        <v>1</v>
      </c>
      <c r="U95" s="3">
        <v>15</v>
      </c>
      <c r="V95" s="8">
        <v>42760</v>
      </c>
      <c r="W95" s="3">
        <v>1</v>
      </c>
      <c r="X95" s="3">
        <v>15</v>
      </c>
      <c r="Y95" s="8">
        <v>42316</v>
      </c>
      <c r="Z95" s="3">
        <v>1</v>
      </c>
      <c r="AA95" s="20">
        <v>59.840568320000003</v>
      </c>
      <c r="AB95" s="8">
        <v>42395</v>
      </c>
      <c r="AC95" s="3">
        <v>1</v>
      </c>
      <c r="AD95" s="3">
        <v>798.18146040515853</v>
      </c>
      <c r="AE95" s="8">
        <v>44861</v>
      </c>
      <c r="AF95" s="3">
        <v>1</v>
      </c>
      <c r="AG95" s="3">
        <v>0.49499999999999994</v>
      </c>
      <c r="AH95" s="8">
        <v>44109</v>
      </c>
      <c r="AI95" s="3">
        <v>4</v>
      </c>
      <c r="AJ95" s="3">
        <v>1.4550000000000001</v>
      </c>
    </row>
    <row r="96" spans="1:40" x14ac:dyDescent="0.3">
      <c r="A96" s="3" t="s">
        <v>75</v>
      </c>
      <c r="B96" s="3" t="s">
        <v>76</v>
      </c>
      <c r="C96" s="3" t="s">
        <v>76</v>
      </c>
      <c r="D96" s="19" t="s">
        <v>149</v>
      </c>
      <c r="E96" s="2">
        <f t="shared" si="17"/>
        <v>4</v>
      </c>
      <c r="F96" s="3">
        <f t="shared" si="12"/>
        <v>0.5714285714285714</v>
      </c>
      <c r="G96" s="3" t="s">
        <v>53</v>
      </c>
      <c r="H96" s="2">
        <v>13122</v>
      </c>
      <c r="J96" s="8">
        <v>44997</v>
      </c>
      <c r="K96" s="3">
        <v>5</v>
      </c>
      <c r="L96" s="2">
        <v>596.20000000000005</v>
      </c>
      <c r="M96" s="8">
        <v>45141</v>
      </c>
      <c r="N96" s="2">
        <v>5</v>
      </c>
      <c r="O96" s="2">
        <v>0</v>
      </c>
      <c r="P96" s="8">
        <v>44997</v>
      </c>
      <c r="Q96" s="3">
        <v>5</v>
      </c>
      <c r="R96" s="2">
        <v>589.79999999999995</v>
      </c>
      <c r="S96" s="8">
        <v>42475</v>
      </c>
      <c r="T96" s="3">
        <v>1</v>
      </c>
      <c r="U96" s="3">
        <v>15</v>
      </c>
      <c r="V96" s="8">
        <v>42760</v>
      </c>
      <c r="W96" s="3">
        <v>1</v>
      </c>
      <c r="X96" s="3">
        <v>15</v>
      </c>
      <c r="Y96" s="8">
        <v>42316</v>
      </c>
      <c r="Z96" s="3">
        <v>1</v>
      </c>
      <c r="AA96" s="20">
        <v>46.236510590000002</v>
      </c>
      <c r="AB96" s="8">
        <v>42395</v>
      </c>
      <c r="AC96" s="3">
        <v>1</v>
      </c>
      <c r="AD96" s="3">
        <v>893.46364817919198</v>
      </c>
      <c r="AK96" s="8">
        <v>44336</v>
      </c>
      <c r="AL96" s="3">
        <v>1</v>
      </c>
      <c r="AM96" s="3">
        <v>0.53333333333333144</v>
      </c>
    </row>
    <row r="97" spans="1:45" x14ac:dyDescent="0.3">
      <c r="A97" s="3" t="s">
        <v>75</v>
      </c>
      <c r="B97" s="3" t="s">
        <v>76</v>
      </c>
      <c r="C97" s="3" t="s">
        <v>76</v>
      </c>
      <c r="D97" s="19" t="s">
        <v>150</v>
      </c>
      <c r="E97" s="2">
        <f t="shared" si="17"/>
        <v>7</v>
      </c>
      <c r="F97" s="3">
        <f t="shared" si="12"/>
        <v>1</v>
      </c>
      <c r="G97" s="3" t="s">
        <v>53</v>
      </c>
      <c r="H97" s="2">
        <v>40079</v>
      </c>
      <c r="I97" s="2">
        <v>0</v>
      </c>
      <c r="J97" s="8">
        <v>44997</v>
      </c>
      <c r="K97" s="3">
        <v>5</v>
      </c>
      <c r="L97" s="2">
        <v>608.29999999999995</v>
      </c>
      <c r="M97" s="8">
        <v>45149</v>
      </c>
      <c r="N97" s="2">
        <v>1</v>
      </c>
      <c r="O97" s="3">
        <v>0</v>
      </c>
      <c r="P97" s="8">
        <v>44997</v>
      </c>
      <c r="Q97" s="3">
        <v>5</v>
      </c>
      <c r="R97" s="2">
        <v>631.1</v>
      </c>
      <c r="S97" s="8">
        <v>42475</v>
      </c>
      <c r="T97" s="3">
        <v>1</v>
      </c>
      <c r="U97" s="3">
        <v>15</v>
      </c>
      <c r="V97" s="8">
        <v>42760</v>
      </c>
      <c r="W97" s="3">
        <v>1</v>
      </c>
      <c r="X97" s="3">
        <v>15</v>
      </c>
      <c r="Y97" s="8">
        <v>42316</v>
      </c>
      <c r="Z97" s="3">
        <v>1</v>
      </c>
      <c r="AA97" s="20">
        <v>58.657385159999997</v>
      </c>
      <c r="AB97" s="8">
        <v>42395</v>
      </c>
      <c r="AC97" s="3">
        <v>1</v>
      </c>
      <c r="AD97" s="3">
        <v>485.16130281731233</v>
      </c>
      <c r="AE97" s="8">
        <v>44861</v>
      </c>
      <c r="AF97" s="3">
        <v>1</v>
      </c>
      <c r="AG97" s="3">
        <v>0.55999999999999994</v>
      </c>
      <c r="AH97" s="8">
        <v>44109</v>
      </c>
      <c r="AI97" s="3">
        <v>4</v>
      </c>
      <c r="AJ97" s="3">
        <v>1.69</v>
      </c>
      <c r="AK97" s="8">
        <v>44336</v>
      </c>
      <c r="AL97" s="3">
        <v>1</v>
      </c>
      <c r="AM97" s="3">
        <v>0.38333333333332575</v>
      </c>
    </row>
    <row r="98" spans="1:45" x14ac:dyDescent="0.3">
      <c r="A98" s="3" t="s">
        <v>75</v>
      </c>
      <c r="B98" s="3" t="s">
        <v>76</v>
      </c>
      <c r="C98" s="3" t="s">
        <v>76</v>
      </c>
      <c r="D98" s="19" t="s">
        <v>151</v>
      </c>
      <c r="E98" s="2">
        <f t="shared" si="17"/>
        <v>10</v>
      </c>
      <c r="F98" s="3">
        <f t="shared" si="12"/>
        <v>1.4285714285714286</v>
      </c>
      <c r="G98" s="3" t="s">
        <v>53</v>
      </c>
      <c r="H98" s="2">
        <v>67474</v>
      </c>
      <c r="I98" s="2">
        <v>29</v>
      </c>
      <c r="S98" s="8">
        <v>42475</v>
      </c>
      <c r="T98" s="3">
        <v>1</v>
      </c>
      <c r="U98" s="3">
        <v>15</v>
      </c>
      <c r="Y98" s="8">
        <v>42316</v>
      </c>
      <c r="Z98" s="3">
        <v>2</v>
      </c>
      <c r="AA98" s="20">
        <v>53.204269709999998</v>
      </c>
      <c r="AB98" s="8">
        <v>42395</v>
      </c>
      <c r="AC98" s="3">
        <v>1</v>
      </c>
      <c r="AD98" s="3">
        <v>500.89328254099235</v>
      </c>
    </row>
    <row r="99" spans="1:45" x14ac:dyDescent="0.3">
      <c r="A99" s="3" t="s">
        <v>75</v>
      </c>
      <c r="B99" s="3" t="s">
        <v>76</v>
      </c>
      <c r="C99" s="3" t="s">
        <v>76</v>
      </c>
      <c r="D99" s="19" t="s">
        <v>152</v>
      </c>
      <c r="E99" s="2">
        <f t="shared" si="17"/>
        <v>14</v>
      </c>
      <c r="F99" s="3">
        <f t="shared" si="12"/>
        <v>2</v>
      </c>
      <c r="G99" s="3" t="s">
        <v>53</v>
      </c>
      <c r="H99" s="2">
        <v>184539</v>
      </c>
      <c r="I99" s="2">
        <v>482</v>
      </c>
      <c r="J99" s="8">
        <v>44997</v>
      </c>
      <c r="K99" s="3">
        <v>5</v>
      </c>
      <c r="L99" s="2">
        <v>557.5</v>
      </c>
      <c r="M99" s="8">
        <v>45141</v>
      </c>
      <c r="N99" s="2">
        <v>5</v>
      </c>
      <c r="O99" s="2">
        <v>0</v>
      </c>
      <c r="P99" s="8">
        <v>44997</v>
      </c>
      <c r="Q99" s="3">
        <v>5</v>
      </c>
      <c r="R99" s="2">
        <v>761.8</v>
      </c>
      <c r="S99" s="8">
        <v>42475</v>
      </c>
      <c r="T99" s="3">
        <v>1</v>
      </c>
      <c r="U99" s="3">
        <v>15</v>
      </c>
      <c r="V99" s="8">
        <v>42760</v>
      </c>
      <c r="W99" s="3">
        <v>1</v>
      </c>
      <c r="X99" s="3">
        <v>15</v>
      </c>
      <c r="Y99" s="8">
        <v>42316</v>
      </c>
      <c r="Z99" s="3">
        <v>2</v>
      </c>
      <c r="AA99" s="20">
        <v>76.957153000000005</v>
      </c>
      <c r="AB99" s="8">
        <v>42395</v>
      </c>
      <c r="AC99" s="3">
        <v>2</v>
      </c>
      <c r="AD99" s="3">
        <v>317.25059967371095</v>
      </c>
      <c r="AE99" s="8">
        <v>44861</v>
      </c>
      <c r="AF99" s="3">
        <v>1</v>
      </c>
      <c r="AG99" s="3">
        <v>0.69499999999999995</v>
      </c>
      <c r="AH99" s="8">
        <v>44109</v>
      </c>
      <c r="AI99" s="3">
        <v>4</v>
      </c>
      <c r="AJ99" s="3">
        <v>1.365</v>
      </c>
      <c r="AK99" s="8">
        <v>44336</v>
      </c>
      <c r="AL99" s="3">
        <v>1</v>
      </c>
      <c r="AM99" s="3">
        <v>0.5833333333333286</v>
      </c>
    </row>
    <row r="100" spans="1:45" x14ac:dyDescent="0.3">
      <c r="A100" s="3" t="s">
        <v>75</v>
      </c>
      <c r="B100" s="3" t="s">
        <v>76</v>
      </c>
      <c r="C100" s="3" t="s">
        <v>76</v>
      </c>
      <c r="D100" s="19" t="s">
        <v>153</v>
      </c>
      <c r="E100" s="2">
        <f t="shared" si="17"/>
        <v>21</v>
      </c>
      <c r="F100" s="3">
        <f t="shared" si="12"/>
        <v>3</v>
      </c>
      <c r="G100" s="3" t="s">
        <v>53</v>
      </c>
      <c r="H100" s="2">
        <v>107739</v>
      </c>
      <c r="J100" s="8">
        <v>44997</v>
      </c>
      <c r="K100" s="3">
        <v>5</v>
      </c>
      <c r="L100" s="2">
        <v>516.6</v>
      </c>
      <c r="M100" s="8">
        <v>45149</v>
      </c>
      <c r="N100" s="2">
        <v>1</v>
      </c>
      <c r="O100" s="3">
        <v>0</v>
      </c>
      <c r="P100" s="8">
        <v>44997</v>
      </c>
      <c r="Q100" s="3">
        <v>5</v>
      </c>
      <c r="R100" s="2">
        <v>538</v>
      </c>
      <c r="S100" s="8">
        <v>42475</v>
      </c>
      <c r="T100" s="3">
        <v>1</v>
      </c>
      <c r="U100" s="3">
        <v>15</v>
      </c>
      <c r="V100" s="8">
        <v>42760</v>
      </c>
      <c r="W100" s="3">
        <v>1</v>
      </c>
      <c r="X100" s="3">
        <v>28.06</v>
      </c>
      <c r="Y100" s="8">
        <v>42316</v>
      </c>
      <c r="Z100" s="3">
        <v>2</v>
      </c>
      <c r="AA100" s="20">
        <v>822.15663749999999</v>
      </c>
      <c r="AB100" s="8">
        <v>42395</v>
      </c>
      <c r="AC100" s="3">
        <v>2</v>
      </c>
      <c r="AD100" s="3">
        <v>458.47097574333577</v>
      </c>
      <c r="AE100" s="8">
        <v>44861</v>
      </c>
      <c r="AF100" s="3">
        <v>1</v>
      </c>
      <c r="AG100" s="3">
        <v>0.57000000000000006</v>
      </c>
      <c r="AH100" s="8">
        <v>44109</v>
      </c>
      <c r="AI100" s="3">
        <v>4</v>
      </c>
      <c r="AJ100" s="3">
        <v>1.2549999999999999</v>
      </c>
      <c r="AK100" s="8">
        <v>44336</v>
      </c>
      <c r="AL100" s="3">
        <v>1</v>
      </c>
      <c r="AM100" s="3">
        <v>0</v>
      </c>
    </row>
    <row r="101" spans="1:45" x14ac:dyDescent="0.3">
      <c r="A101" s="3" t="s">
        <v>75</v>
      </c>
      <c r="B101" s="3" t="s">
        <v>76</v>
      </c>
      <c r="C101" s="3" t="s">
        <v>76</v>
      </c>
      <c r="D101" s="19" t="s">
        <v>154</v>
      </c>
      <c r="E101" s="2">
        <f t="shared" si="17"/>
        <v>28</v>
      </c>
      <c r="F101" s="3">
        <f t="shared" si="12"/>
        <v>4</v>
      </c>
      <c r="G101" s="3" t="s">
        <v>53</v>
      </c>
      <c r="H101" s="2">
        <v>195387</v>
      </c>
      <c r="S101" s="8">
        <v>42475</v>
      </c>
      <c r="T101" s="3">
        <v>1</v>
      </c>
      <c r="U101" s="3">
        <v>77.34</v>
      </c>
      <c r="V101" s="8">
        <v>42760</v>
      </c>
      <c r="W101" s="3">
        <v>1</v>
      </c>
      <c r="X101" s="3">
        <v>45.07</v>
      </c>
      <c r="Y101" s="8">
        <v>42316</v>
      </c>
      <c r="Z101" s="3">
        <v>2</v>
      </c>
      <c r="AA101" s="20">
        <v>3476.924426</v>
      </c>
      <c r="AB101" s="8">
        <v>42395</v>
      </c>
      <c r="AC101" s="3">
        <v>2</v>
      </c>
      <c r="AD101" s="3">
        <v>511.60779704254395</v>
      </c>
    </row>
    <row r="102" spans="1:45" x14ac:dyDescent="0.3">
      <c r="A102" s="3" t="s">
        <v>75</v>
      </c>
      <c r="B102" s="3" t="s">
        <v>76</v>
      </c>
      <c r="C102" s="3" t="s">
        <v>76</v>
      </c>
      <c r="D102" s="19" t="s">
        <v>155</v>
      </c>
      <c r="E102" s="2">
        <f t="shared" si="17"/>
        <v>35</v>
      </c>
      <c r="F102" s="3">
        <f t="shared" si="12"/>
        <v>5</v>
      </c>
      <c r="G102" s="3" t="s">
        <v>53</v>
      </c>
      <c r="H102" s="2">
        <v>11360</v>
      </c>
      <c r="S102" s="8">
        <v>42475</v>
      </c>
      <c r="T102" s="3">
        <v>1</v>
      </c>
      <c r="U102" s="3">
        <v>6589</v>
      </c>
      <c r="Y102" s="8">
        <v>42316</v>
      </c>
      <c r="Z102" s="3">
        <v>2</v>
      </c>
      <c r="AA102" s="20">
        <v>5612.5366080000003</v>
      </c>
      <c r="AB102" s="8">
        <v>42395</v>
      </c>
      <c r="AC102" s="3">
        <v>2</v>
      </c>
      <c r="AD102" s="3">
        <v>812.53254100551544</v>
      </c>
    </row>
    <row r="103" spans="1:45" x14ac:dyDescent="0.3">
      <c r="A103" s="3" t="s">
        <v>75</v>
      </c>
      <c r="B103" s="3" t="s">
        <v>76</v>
      </c>
      <c r="C103" s="3" t="s">
        <v>76</v>
      </c>
      <c r="D103" s="19" t="s">
        <v>156</v>
      </c>
      <c r="E103" s="2">
        <f t="shared" si="17"/>
        <v>44</v>
      </c>
      <c r="F103" s="3">
        <f t="shared" si="12"/>
        <v>6.2857142857142856</v>
      </c>
      <c r="G103" s="3" t="s">
        <v>53</v>
      </c>
      <c r="H103" s="2">
        <v>5555</v>
      </c>
    </row>
    <row r="104" spans="1:45" x14ac:dyDescent="0.3">
      <c r="A104" s="3" t="s">
        <v>77</v>
      </c>
      <c r="B104" s="3" t="s">
        <v>76</v>
      </c>
      <c r="C104" s="3" t="s">
        <v>76</v>
      </c>
      <c r="D104" s="21">
        <v>42394</v>
      </c>
      <c r="E104" s="2">
        <f>D104-$D$105</f>
        <v>-7</v>
      </c>
      <c r="F104" s="3">
        <f t="shared" si="12"/>
        <v>-1</v>
      </c>
      <c r="G104" s="3" t="s">
        <v>53</v>
      </c>
      <c r="H104" s="2">
        <v>0</v>
      </c>
      <c r="J104" s="8">
        <v>44997</v>
      </c>
      <c r="K104" s="3">
        <v>5</v>
      </c>
      <c r="L104" s="2">
        <v>552.70000000000005</v>
      </c>
      <c r="M104" s="8">
        <v>45141</v>
      </c>
      <c r="N104" s="2">
        <v>5</v>
      </c>
      <c r="O104" s="2">
        <v>0</v>
      </c>
      <c r="P104" s="8">
        <v>44997</v>
      </c>
      <c r="Q104" s="3">
        <v>5</v>
      </c>
      <c r="R104" s="2">
        <v>494</v>
      </c>
      <c r="V104" s="8"/>
      <c r="Y104" s="8">
        <v>42479</v>
      </c>
      <c r="Z104" s="3" t="s">
        <v>172</v>
      </c>
      <c r="AA104" s="3">
        <v>572.17699758711001</v>
      </c>
      <c r="AB104" s="8">
        <v>42487</v>
      </c>
      <c r="AC104" s="3">
        <v>3</v>
      </c>
      <c r="AD104" s="3">
        <v>403.20203627561978</v>
      </c>
      <c r="AE104" s="8">
        <v>44861</v>
      </c>
      <c r="AF104" s="3">
        <v>1</v>
      </c>
      <c r="AG104" s="3">
        <v>0.625</v>
      </c>
      <c r="AH104" s="8">
        <v>44109</v>
      </c>
      <c r="AI104" s="3">
        <v>4</v>
      </c>
      <c r="AJ104" s="3">
        <v>1.425</v>
      </c>
      <c r="AK104" s="8">
        <v>44329</v>
      </c>
      <c r="AL104" s="3">
        <v>1</v>
      </c>
      <c r="AM104" s="3">
        <v>0.53333333333332789</v>
      </c>
    </row>
    <row r="105" spans="1:45" x14ac:dyDescent="0.3">
      <c r="A105" s="3" t="s">
        <v>77</v>
      </c>
      <c r="B105" s="3" t="s">
        <v>76</v>
      </c>
      <c r="C105" s="3" t="s">
        <v>76</v>
      </c>
      <c r="D105" s="21">
        <v>42401</v>
      </c>
      <c r="E105" s="2">
        <f>D105-$D$105</f>
        <v>0</v>
      </c>
      <c r="F105" s="3">
        <f t="shared" si="12"/>
        <v>0</v>
      </c>
      <c r="G105" s="3" t="s">
        <v>53</v>
      </c>
      <c r="H105" s="2">
        <v>0</v>
      </c>
      <c r="J105" s="8">
        <v>44997</v>
      </c>
      <c r="K105" s="3">
        <v>5</v>
      </c>
      <c r="L105" s="2">
        <v>595.4</v>
      </c>
      <c r="M105" s="8">
        <v>45141</v>
      </c>
      <c r="N105" s="2">
        <v>5</v>
      </c>
      <c r="O105" s="2">
        <v>0</v>
      </c>
      <c r="P105" s="8">
        <v>44997</v>
      </c>
      <c r="Q105" s="3">
        <v>5</v>
      </c>
      <c r="R105" s="2">
        <v>526.4</v>
      </c>
      <c r="S105" s="8">
        <v>42475</v>
      </c>
      <c r="T105" s="3">
        <v>1</v>
      </c>
      <c r="U105" s="3">
        <v>15</v>
      </c>
      <c r="V105" s="8">
        <v>42760</v>
      </c>
      <c r="W105" s="3">
        <v>1</v>
      </c>
      <c r="X105" s="3">
        <v>15</v>
      </c>
      <c r="Y105" s="8">
        <v>42479</v>
      </c>
      <c r="Z105" s="3">
        <v>1</v>
      </c>
      <c r="AA105" s="3">
        <v>606.86429353069536</v>
      </c>
      <c r="AB105" s="8">
        <v>42487</v>
      </c>
      <c r="AC105" s="3">
        <v>1</v>
      </c>
      <c r="AD105" s="3">
        <v>688.17030930580904</v>
      </c>
      <c r="AE105" s="8">
        <v>44861</v>
      </c>
      <c r="AF105" s="3">
        <v>1</v>
      </c>
      <c r="AG105" s="3">
        <v>0.71000000000000008</v>
      </c>
      <c r="AH105" s="8">
        <v>44109</v>
      </c>
      <c r="AI105" s="3">
        <v>4</v>
      </c>
      <c r="AJ105" s="3">
        <v>1.59</v>
      </c>
      <c r="AK105" s="8">
        <v>44329</v>
      </c>
      <c r="AL105" s="3">
        <v>1</v>
      </c>
      <c r="AM105" s="3">
        <v>4.7333333333333307</v>
      </c>
    </row>
    <row r="106" spans="1:45" x14ac:dyDescent="0.3">
      <c r="A106" s="3" t="s">
        <v>77</v>
      </c>
      <c r="B106" s="3" t="s">
        <v>76</v>
      </c>
      <c r="C106" s="3" t="s">
        <v>76</v>
      </c>
      <c r="D106" s="21">
        <v>42402</v>
      </c>
      <c r="E106" s="2">
        <f t="shared" ref="E106:E119" si="18">D106-$D$105</f>
        <v>1</v>
      </c>
      <c r="F106" s="3">
        <f t="shared" si="12"/>
        <v>0.14285714285714285</v>
      </c>
      <c r="G106" s="3" t="s">
        <v>53</v>
      </c>
      <c r="H106" s="2">
        <v>102.0266</v>
      </c>
      <c r="S106" s="8">
        <v>42475</v>
      </c>
      <c r="T106" s="3">
        <v>1</v>
      </c>
      <c r="U106" s="3">
        <v>15</v>
      </c>
      <c r="V106" s="8">
        <v>42760</v>
      </c>
      <c r="W106" s="3">
        <v>1</v>
      </c>
      <c r="X106" s="3">
        <v>15</v>
      </c>
      <c r="Y106" s="8">
        <v>42479</v>
      </c>
      <c r="Z106" s="3">
        <v>1</v>
      </c>
      <c r="AA106" s="3">
        <v>1217.8586773714992</v>
      </c>
      <c r="AB106" s="8">
        <v>42487</v>
      </c>
      <c r="AC106" s="3">
        <v>1</v>
      </c>
      <c r="AD106" s="3">
        <v>722.38124777631606</v>
      </c>
    </row>
    <row r="107" spans="1:45" x14ac:dyDescent="0.3">
      <c r="A107" s="3" t="s">
        <v>77</v>
      </c>
      <c r="B107" s="3" t="s">
        <v>76</v>
      </c>
      <c r="C107" s="3" t="s">
        <v>76</v>
      </c>
      <c r="D107" s="21">
        <v>42403</v>
      </c>
      <c r="E107" s="2">
        <f t="shared" si="18"/>
        <v>2</v>
      </c>
      <c r="F107" s="3">
        <f t="shared" si="12"/>
        <v>0.2857142857142857</v>
      </c>
      <c r="G107" s="3" t="s">
        <v>53</v>
      </c>
      <c r="H107" s="2">
        <v>0</v>
      </c>
      <c r="J107" s="8">
        <v>44997</v>
      </c>
      <c r="K107" s="3">
        <v>5</v>
      </c>
      <c r="L107" s="2">
        <v>713.5</v>
      </c>
      <c r="M107" s="8">
        <v>45141</v>
      </c>
      <c r="N107" s="2">
        <v>5</v>
      </c>
      <c r="O107" s="2">
        <v>0</v>
      </c>
      <c r="P107" s="8">
        <v>44997</v>
      </c>
      <c r="Q107" s="3">
        <v>5</v>
      </c>
      <c r="R107" s="2">
        <v>590.4</v>
      </c>
      <c r="S107" s="8">
        <v>42475</v>
      </c>
      <c r="T107" s="3">
        <v>1</v>
      </c>
      <c r="U107" s="3">
        <v>15</v>
      </c>
      <c r="V107" s="8">
        <v>42760</v>
      </c>
      <c r="W107" s="3">
        <v>1</v>
      </c>
      <c r="X107" s="3">
        <v>15</v>
      </c>
      <c r="Y107" s="8">
        <v>42479</v>
      </c>
      <c r="Z107" s="3">
        <v>1</v>
      </c>
      <c r="AA107" s="3">
        <v>509.6918343976979</v>
      </c>
      <c r="AB107" s="8">
        <v>42487</v>
      </c>
      <c r="AC107" s="3">
        <v>1</v>
      </c>
      <c r="AD107" s="3">
        <v>384.46582551131036</v>
      </c>
      <c r="AE107" s="8">
        <v>44861</v>
      </c>
      <c r="AF107" s="3">
        <v>1</v>
      </c>
      <c r="AG107" s="3">
        <v>0.58499999999999996</v>
      </c>
      <c r="AH107" s="8">
        <v>44109</v>
      </c>
      <c r="AI107" s="3">
        <v>5</v>
      </c>
      <c r="AJ107" s="3">
        <v>1.27</v>
      </c>
      <c r="AK107" s="8">
        <v>44329</v>
      </c>
      <c r="AL107" s="3">
        <v>1</v>
      </c>
      <c r="AM107" s="3">
        <v>1.93333333333333</v>
      </c>
    </row>
    <row r="108" spans="1:45" x14ac:dyDescent="0.3">
      <c r="A108" s="3" t="s">
        <v>77</v>
      </c>
      <c r="B108" s="3" t="s">
        <v>76</v>
      </c>
      <c r="C108" s="3" t="s">
        <v>76</v>
      </c>
      <c r="D108" s="21">
        <v>42405</v>
      </c>
      <c r="E108" s="2">
        <f t="shared" si="18"/>
        <v>4</v>
      </c>
      <c r="F108" s="3">
        <f t="shared" si="12"/>
        <v>0.5714285714285714</v>
      </c>
      <c r="G108" s="3" t="s">
        <v>53</v>
      </c>
      <c r="H108" s="2">
        <v>2306.7260000000001</v>
      </c>
      <c r="S108" s="8">
        <v>42475</v>
      </c>
      <c r="T108" s="3">
        <v>1</v>
      </c>
      <c r="U108" s="3">
        <v>15</v>
      </c>
      <c r="V108" s="8">
        <v>42760</v>
      </c>
      <c r="W108" s="3">
        <v>1</v>
      </c>
      <c r="X108" s="3">
        <v>15</v>
      </c>
      <c r="Y108" s="8">
        <v>42479</v>
      </c>
      <c r="Z108" s="3">
        <v>1</v>
      </c>
      <c r="AA108" s="3">
        <v>673.88695167645926</v>
      </c>
      <c r="AB108" s="8">
        <v>42487</v>
      </c>
      <c r="AC108" s="3">
        <v>1</v>
      </c>
      <c r="AD108" s="3">
        <v>670.53071204386708</v>
      </c>
    </row>
    <row r="109" spans="1:45" x14ac:dyDescent="0.3">
      <c r="A109" s="3" t="s">
        <v>77</v>
      </c>
      <c r="B109" s="3" t="s">
        <v>76</v>
      </c>
      <c r="C109" s="3" t="s">
        <v>76</v>
      </c>
      <c r="D109" s="21">
        <v>42410</v>
      </c>
      <c r="E109" s="2">
        <f t="shared" si="18"/>
        <v>9</v>
      </c>
      <c r="F109" s="3">
        <f t="shared" si="12"/>
        <v>1.2857142857142858</v>
      </c>
      <c r="G109" s="3" t="s">
        <v>53</v>
      </c>
      <c r="H109" s="2">
        <v>17788.03</v>
      </c>
      <c r="I109" s="2">
        <v>0</v>
      </c>
      <c r="J109" s="8">
        <v>44997</v>
      </c>
      <c r="K109" s="3">
        <v>5</v>
      </c>
      <c r="L109" s="2">
        <v>752.4</v>
      </c>
      <c r="M109" s="8">
        <v>45141</v>
      </c>
      <c r="N109" s="2">
        <v>5</v>
      </c>
      <c r="O109" s="2">
        <v>0</v>
      </c>
      <c r="P109" s="8">
        <v>44997</v>
      </c>
      <c r="Q109" s="3">
        <v>5</v>
      </c>
      <c r="R109" s="2">
        <v>616.9</v>
      </c>
      <c r="S109" s="8">
        <v>42475</v>
      </c>
      <c r="T109" s="3">
        <v>1</v>
      </c>
      <c r="U109" s="3">
        <v>15</v>
      </c>
      <c r="V109" s="8">
        <v>42760</v>
      </c>
      <c r="W109" s="3">
        <v>1</v>
      </c>
      <c r="X109" s="3">
        <v>15</v>
      </c>
      <c r="Y109" s="8">
        <v>42479</v>
      </c>
      <c r="Z109" s="3">
        <v>2</v>
      </c>
      <c r="AA109" s="3">
        <v>459.70030881709795</v>
      </c>
      <c r="AB109" s="8">
        <v>42487</v>
      </c>
      <c r="AC109" s="3">
        <v>1</v>
      </c>
      <c r="AD109" s="3">
        <v>828.80159136506018</v>
      </c>
      <c r="AE109" s="8">
        <v>44861</v>
      </c>
      <c r="AF109" s="3">
        <v>1</v>
      </c>
      <c r="AG109" s="3">
        <v>0.82500000000000007</v>
      </c>
      <c r="AH109" s="8">
        <v>44109</v>
      </c>
      <c r="AI109" s="3">
        <v>5</v>
      </c>
      <c r="AJ109" s="3">
        <v>1.2400000000000002</v>
      </c>
      <c r="AK109" s="8">
        <v>44329</v>
      </c>
      <c r="AL109" s="3">
        <v>1</v>
      </c>
      <c r="AM109" s="3">
        <v>4.0833333333333321</v>
      </c>
    </row>
    <row r="110" spans="1:45" x14ac:dyDescent="0.3">
      <c r="A110" s="3" t="s">
        <v>77</v>
      </c>
      <c r="B110" s="3" t="s">
        <v>76</v>
      </c>
      <c r="C110" s="3" t="s">
        <v>76</v>
      </c>
      <c r="D110" s="21">
        <v>42415</v>
      </c>
      <c r="E110" s="2">
        <f t="shared" si="18"/>
        <v>14</v>
      </c>
      <c r="F110" s="3">
        <f t="shared" si="12"/>
        <v>2</v>
      </c>
      <c r="G110" s="3" t="s">
        <v>53</v>
      </c>
      <c r="H110" s="2">
        <v>99121.27</v>
      </c>
      <c r="I110" s="2">
        <v>0</v>
      </c>
      <c r="J110" s="8">
        <v>44997</v>
      </c>
      <c r="K110" s="3">
        <v>5</v>
      </c>
      <c r="L110" s="2">
        <v>642.6</v>
      </c>
      <c r="M110" s="8">
        <v>45141</v>
      </c>
      <c r="N110" s="2">
        <v>5</v>
      </c>
      <c r="O110" s="2">
        <v>0</v>
      </c>
      <c r="P110" s="8">
        <v>44997</v>
      </c>
      <c r="Q110" s="3">
        <v>5</v>
      </c>
      <c r="R110" s="2">
        <v>575.79999999999995</v>
      </c>
      <c r="S110" s="8">
        <v>42475</v>
      </c>
      <c r="T110" s="3">
        <v>1</v>
      </c>
      <c r="U110" s="3">
        <v>15</v>
      </c>
      <c r="V110" s="8">
        <v>42760</v>
      </c>
      <c r="W110" s="3">
        <v>1</v>
      </c>
      <c r="X110" s="3">
        <v>15</v>
      </c>
      <c r="Y110" s="8">
        <v>42479</v>
      </c>
      <c r="Z110" s="3">
        <v>2</v>
      </c>
      <c r="AA110" s="3">
        <v>462.74167302958625</v>
      </c>
      <c r="AB110" s="8">
        <v>42487</v>
      </c>
      <c r="AC110" s="3">
        <v>2</v>
      </c>
      <c r="AD110" s="3">
        <v>956.31570832386694</v>
      </c>
      <c r="AE110" s="8">
        <v>44861</v>
      </c>
      <c r="AF110" s="3">
        <v>1</v>
      </c>
      <c r="AG110" s="3">
        <v>0.745</v>
      </c>
      <c r="AH110" s="8">
        <v>44109</v>
      </c>
      <c r="AI110" s="3">
        <v>5</v>
      </c>
      <c r="AJ110" s="3">
        <v>1.085</v>
      </c>
      <c r="AK110" s="8">
        <v>44329</v>
      </c>
      <c r="AL110" s="3">
        <v>1</v>
      </c>
      <c r="AM110" s="3">
        <v>3.3333333333333321</v>
      </c>
    </row>
    <row r="111" spans="1:45" x14ac:dyDescent="0.3">
      <c r="A111" s="3" t="s">
        <v>77</v>
      </c>
      <c r="B111" s="3" t="s">
        <v>76</v>
      </c>
      <c r="C111" s="3" t="s">
        <v>76</v>
      </c>
      <c r="D111" s="21">
        <v>42422</v>
      </c>
      <c r="E111" s="2">
        <f t="shared" si="18"/>
        <v>21</v>
      </c>
      <c r="F111" s="3">
        <f t="shared" si="12"/>
        <v>3</v>
      </c>
      <c r="G111" s="3" t="s">
        <v>53</v>
      </c>
      <c r="H111" s="2">
        <v>433788.3</v>
      </c>
      <c r="I111" s="2">
        <v>521</v>
      </c>
      <c r="J111" s="8">
        <v>44997</v>
      </c>
      <c r="K111" s="3">
        <v>5</v>
      </c>
      <c r="L111" s="2">
        <v>759.1</v>
      </c>
      <c r="M111" s="8">
        <v>45141</v>
      </c>
      <c r="N111" s="2">
        <v>5</v>
      </c>
      <c r="O111" s="2">
        <v>0</v>
      </c>
      <c r="P111" s="8">
        <v>44997</v>
      </c>
      <c r="Q111" s="3">
        <v>5</v>
      </c>
      <c r="R111" s="2">
        <v>588.29999999999995</v>
      </c>
      <c r="S111" s="8">
        <v>42475</v>
      </c>
      <c r="T111" s="3">
        <v>1</v>
      </c>
      <c r="U111" s="3">
        <v>85.58</v>
      </c>
      <c r="V111" s="8">
        <v>42760</v>
      </c>
      <c r="W111" s="3">
        <v>1</v>
      </c>
      <c r="X111" s="3">
        <v>85.58</v>
      </c>
      <c r="Y111" s="8">
        <v>42479</v>
      </c>
      <c r="Z111" s="3">
        <v>2</v>
      </c>
      <c r="AA111" s="3">
        <v>491.46866193476041</v>
      </c>
      <c r="AB111" s="8">
        <v>42487</v>
      </c>
      <c r="AC111" s="3">
        <v>2</v>
      </c>
      <c r="AD111" s="3">
        <v>768.71599270118713</v>
      </c>
      <c r="AE111" s="8">
        <v>44861</v>
      </c>
      <c r="AF111" s="3">
        <v>1</v>
      </c>
      <c r="AG111" s="3">
        <v>0.89500000000000002</v>
      </c>
      <c r="AH111" s="8">
        <v>44109</v>
      </c>
      <c r="AI111" s="3">
        <v>5</v>
      </c>
      <c r="AJ111" s="3">
        <v>3.35</v>
      </c>
      <c r="AK111" s="8">
        <v>44329</v>
      </c>
      <c r="AL111" s="3">
        <v>1</v>
      </c>
      <c r="AM111" s="3">
        <v>3.18333333333333</v>
      </c>
    </row>
    <row r="112" spans="1:45" x14ac:dyDescent="0.3">
      <c r="A112" s="3" t="s">
        <v>77</v>
      </c>
      <c r="B112" s="3" t="s">
        <v>76</v>
      </c>
      <c r="C112" s="3" t="s">
        <v>76</v>
      </c>
      <c r="D112" s="21">
        <v>42429</v>
      </c>
      <c r="E112" s="2">
        <f t="shared" si="18"/>
        <v>28</v>
      </c>
      <c r="F112" s="3">
        <f t="shared" si="12"/>
        <v>4</v>
      </c>
      <c r="G112" s="3" t="s">
        <v>53</v>
      </c>
      <c r="H112" s="2">
        <v>315782.90000000002</v>
      </c>
      <c r="S112" s="8">
        <v>42475</v>
      </c>
      <c r="T112" s="3">
        <v>1</v>
      </c>
      <c r="U112" s="3">
        <v>3838</v>
      </c>
      <c r="V112" s="8">
        <v>42760</v>
      </c>
      <c r="W112" s="3">
        <v>1</v>
      </c>
      <c r="X112" s="3">
        <v>3838</v>
      </c>
      <c r="Y112" s="8">
        <v>42479</v>
      </c>
      <c r="Z112" s="3">
        <v>2</v>
      </c>
      <c r="AA112" s="3">
        <v>684.0256956969738</v>
      </c>
      <c r="AB112" s="8">
        <v>42487</v>
      </c>
      <c r="AC112" s="3">
        <v>2</v>
      </c>
      <c r="AD112" s="3">
        <v>588.8994105288441</v>
      </c>
      <c r="AH112" s="8">
        <v>44109</v>
      </c>
      <c r="AI112" s="3">
        <v>5</v>
      </c>
      <c r="AJ112" s="3">
        <v>3.7949999999999999</v>
      </c>
      <c r="AN112" s="7"/>
      <c r="AO112" s="2"/>
      <c r="AP112" s="2"/>
      <c r="AQ112" s="2"/>
      <c r="AR112" s="2"/>
      <c r="AS112" s="2"/>
    </row>
    <row r="113" spans="1:42" x14ac:dyDescent="0.3">
      <c r="A113" s="3" t="s">
        <v>77</v>
      </c>
      <c r="B113" s="3" t="s">
        <v>76</v>
      </c>
      <c r="C113" s="3" t="s">
        <v>76</v>
      </c>
      <c r="D113" s="21">
        <v>42436</v>
      </c>
      <c r="E113" s="2">
        <f t="shared" si="18"/>
        <v>35</v>
      </c>
      <c r="F113" s="3">
        <f t="shared" si="12"/>
        <v>5</v>
      </c>
      <c r="G113" s="3" t="s">
        <v>53</v>
      </c>
      <c r="H113" s="2">
        <v>23059.360000000001</v>
      </c>
      <c r="J113" s="8">
        <v>44997</v>
      </c>
      <c r="K113" s="3">
        <v>6</v>
      </c>
      <c r="L113" s="2">
        <v>3281</v>
      </c>
      <c r="M113" s="8">
        <v>45141</v>
      </c>
      <c r="N113" s="2">
        <v>10</v>
      </c>
      <c r="O113" s="2">
        <v>0</v>
      </c>
      <c r="P113" s="8">
        <v>44997</v>
      </c>
      <c r="Q113" s="3">
        <v>6</v>
      </c>
      <c r="R113" s="2">
        <v>1886</v>
      </c>
      <c r="S113" s="8">
        <v>42475</v>
      </c>
      <c r="T113" s="3">
        <v>1</v>
      </c>
      <c r="U113" s="3">
        <v>14945</v>
      </c>
      <c r="Y113" s="8">
        <v>42479</v>
      </c>
      <c r="Z113" s="3">
        <v>2</v>
      </c>
      <c r="AA113" s="3">
        <v>2728.6524099678263</v>
      </c>
      <c r="AB113" s="8">
        <v>42487</v>
      </c>
      <c r="AC113" s="3">
        <v>2</v>
      </c>
      <c r="AD113" s="3">
        <v>814.0576266067859</v>
      </c>
      <c r="AE113" s="8">
        <v>44861</v>
      </c>
      <c r="AF113" s="3">
        <v>1</v>
      </c>
      <c r="AG113" s="3">
        <v>22.2</v>
      </c>
      <c r="AH113" s="8">
        <v>44109</v>
      </c>
      <c r="AI113" s="3">
        <v>5</v>
      </c>
      <c r="AJ113" s="3">
        <v>5.0449999999999999</v>
      </c>
    </row>
    <row r="114" spans="1:42" x14ac:dyDescent="0.3">
      <c r="A114" s="3" t="s">
        <v>77</v>
      </c>
      <c r="B114" s="3" t="s">
        <v>76</v>
      </c>
      <c r="C114" s="3" t="s">
        <v>76</v>
      </c>
      <c r="D114" s="21">
        <v>42443</v>
      </c>
      <c r="E114" s="2">
        <f t="shared" si="18"/>
        <v>42</v>
      </c>
      <c r="F114" s="3">
        <f t="shared" si="12"/>
        <v>6</v>
      </c>
      <c r="G114" s="3" t="s">
        <v>53</v>
      </c>
      <c r="H114" s="2">
        <v>5802.8090000000002</v>
      </c>
      <c r="J114" s="8">
        <v>44997</v>
      </c>
      <c r="K114" s="3">
        <v>6</v>
      </c>
      <c r="L114" s="2">
        <v>4087</v>
      </c>
      <c r="M114" s="8">
        <v>45141</v>
      </c>
      <c r="N114" s="2">
        <v>10</v>
      </c>
      <c r="O114" s="2">
        <v>36.794986571172785</v>
      </c>
      <c r="P114" s="8">
        <v>44997</v>
      </c>
      <c r="Q114" s="3">
        <v>6</v>
      </c>
      <c r="R114" s="2">
        <v>1886</v>
      </c>
      <c r="V114" s="8">
        <v>42760</v>
      </c>
      <c r="W114" s="3">
        <v>1</v>
      </c>
      <c r="X114" s="3">
        <v>14945</v>
      </c>
      <c r="Y114" s="8">
        <v>42479</v>
      </c>
      <c r="Z114" s="3">
        <v>2</v>
      </c>
      <c r="AA114" s="3">
        <v>6895.7808546496535</v>
      </c>
      <c r="AB114" s="8">
        <v>42487</v>
      </c>
      <c r="AC114" s="3">
        <v>2</v>
      </c>
      <c r="AD114" s="3">
        <v>1930.9158374668848</v>
      </c>
    </row>
    <row r="115" spans="1:42" x14ac:dyDescent="0.3">
      <c r="A115" s="3" t="s">
        <v>77</v>
      </c>
      <c r="B115" s="3" t="s">
        <v>76</v>
      </c>
      <c r="C115" s="3" t="s">
        <v>76</v>
      </c>
      <c r="D115" s="21">
        <v>42450</v>
      </c>
      <c r="E115" s="2">
        <f t="shared" si="18"/>
        <v>49</v>
      </c>
      <c r="F115" s="3">
        <f t="shared" si="12"/>
        <v>7</v>
      </c>
      <c r="G115" s="3" t="s">
        <v>53</v>
      </c>
      <c r="H115" s="2">
        <v>1729.98</v>
      </c>
    </row>
    <row r="116" spans="1:42" x14ac:dyDescent="0.3">
      <c r="A116" s="3" t="s">
        <v>77</v>
      </c>
      <c r="B116" s="3" t="s">
        <v>76</v>
      </c>
      <c r="C116" s="3" t="s">
        <v>76</v>
      </c>
      <c r="D116" s="21">
        <v>42457</v>
      </c>
      <c r="E116" s="2">
        <f t="shared" si="18"/>
        <v>56</v>
      </c>
      <c r="F116" s="3">
        <f t="shared" si="12"/>
        <v>8</v>
      </c>
      <c r="G116" s="3" t="s">
        <v>53</v>
      </c>
      <c r="H116" s="2">
        <v>430.07690000000002</v>
      </c>
    </row>
    <row r="117" spans="1:42" x14ac:dyDescent="0.3">
      <c r="A117" s="3" t="s">
        <v>77</v>
      </c>
      <c r="B117" s="3" t="s">
        <v>76</v>
      </c>
      <c r="C117" s="3" t="s">
        <v>76</v>
      </c>
      <c r="D117" s="21">
        <v>42464</v>
      </c>
      <c r="E117" s="2">
        <f t="shared" si="18"/>
        <v>63</v>
      </c>
      <c r="F117" s="3">
        <f t="shared" si="12"/>
        <v>9</v>
      </c>
      <c r="G117" s="3" t="s">
        <v>53</v>
      </c>
      <c r="H117" s="2">
        <v>585.5059</v>
      </c>
    </row>
    <row r="118" spans="1:42" x14ac:dyDescent="0.3">
      <c r="A118" s="3" t="s">
        <v>77</v>
      </c>
      <c r="B118" s="3" t="s">
        <v>76</v>
      </c>
      <c r="C118" s="3" t="s">
        <v>76</v>
      </c>
      <c r="D118" s="21">
        <v>42471</v>
      </c>
      <c r="E118" s="2">
        <f t="shared" si="18"/>
        <v>70</v>
      </c>
      <c r="F118" s="3">
        <f t="shared" si="12"/>
        <v>10</v>
      </c>
      <c r="G118" s="3" t="s">
        <v>53</v>
      </c>
      <c r="H118" s="2">
        <v>145.54939999999999</v>
      </c>
    </row>
    <row r="119" spans="1:42" x14ac:dyDescent="0.3">
      <c r="A119" s="3" t="s">
        <v>77</v>
      </c>
      <c r="B119" s="3" t="s">
        <v>76</v>
      </c>
      <c r="C119" s="3" t="s">
        <v>76</v>
      </c>
      <c r="D119" s="21">
        <v>42480</v>
      </c>
      <c r="E119" s="2">
        <f t="shared" si="18"/>
        <v>79</v>
      </c>
      <c r="F119" s="3">
        <f t="shared" si="12"/>
        <v>11.285714285714286</v>
      </c>
      <c r="G119" s="3" t="s">
        <v>53</v>
      </c>
      <c r="H119" s="2">
        <v>0.82303999999999999</v>
      </c>
    </row>
    <row r="120" spans="1:42" x14ac:dyDescent="0.3">
      <c r="A120" s="3" t="s">
        <v>86</v>
      </c>
      <c r="B120" s="3" t="s">
        <v>79</v>
      </c>
      <c r="C120" s="3" t="s">
        <v>84</v>
      </c>
      <c r="D120" s="21">
        <v>42388</v>
      </c>
      <c r="E120" s="2">
        <f t="shared" ref="E120:E121" si="19">D120-$D$123</f>
        <v>-13</v>
      </c>
      <c r="F120" s="3">
        <f t="shared" si="12"/>
        <v>-1.8571428571428572</v>
      </c>
      <c r="G120" s="3" t="s">
        <v>54</v>
      </c>
      <c r="H120" s="2">
        <v>0</v>
      </c>
    </row>
    <row r="121" spans="1:42" x14ac:dyDescent="0.3">
      <c r="A121" s="3" t="s">
        <v>86</v>
      </c>
      <c r="B121" s="3" t="s">
        <v>79</v>
      </c>
      <c r="C121" s="3" t="s">
        <v>84</v>
      </c>
      <c r="D121" s="21">
        <v>42394</v>
      </c>
      <c r="E121" s="2">
        <f t="shared" si="19"/>
        <v>-7</v>
      </c>
      <c r="F121" s="3">
        <f t="shared" si="12"/>
        <v>-1</v>
      </c>
      <c r="G121" s="3" t="s">
        <v>54</v>
      </c>
      <c r="H121" s="2">
        <v>0</v>
      </c>
      <c r="J121" s="8">
        <v>44997</v>
      </c>
      <c r="K121" s="3">
        <v>5</v>
      </c>
      <c r="L121" s="2">
        <v>558.9</v>
      </c>
      <c r="M121" s="8">
        <v>45141</v>
      </c>
      <c r="N121" s="2">
        <v>5</v>
      </c>
      <c r="O121" s="2">
        <v>0</v>
      </c>
      <c r="P121" s="8">
        <v>44997</v>
      </c>
      <c r="Q121" s="3">
        <v>5</v>
      </c>
      <c r="R121" s="2">
        <v>531.79999999999995</v>
      </c>
      <c r="Y121" s="8">
        <v>42479</v>
      </c>
      <c r="Z121" s="3" t="s">
        <v>91</v>
      </c>
      <c r="AA121" s="3">
        <v>701.00211230628906</v>
      </c>
      <c r="AB121" s="8">
        <v>42487</v>
      </c>
      <c r="AC121" s="3">
        <v>1</v>
      </c>
      <c r="AD121" s="3">
        <v>414.61320685538561</v>
      </c>
      <c r="AE121" s="8">
        <v>44861</v>
      </c>
      <c r="AF121" s="3">
        <v>2</v>
      </c>
      <c r="AG121" s="3">
        <v>0.69</v>
      </c>
      <c r="AH121" s="8">
        <v>44109</v>
      </c>
      <c r="AI121" s="3">
        <v>3</v>
      </c>
      <c r="AJ121" s="3">
        <v>0.38999999999999996</v>
      </c>
      <c r="AK121" s="8">
        <v>44336</v>
      </c>
      <c r="AL121" s="3">
        <v>1</v>
      </c>
      <c r="AM121" s="3">
        <v>0</v>
      </c>
    </row>
    <row r="122" spans="1:42" x14ac:dyDescent="0.3">
      <c r="A122" s="3" t="s">
        <v>86</v>
      </c>
      <c r="B122" s="3" t="s">
        <v>79</v>
      </c>
      <c r="C122" s="3" t="s">
        <v>84</v>
      </c>
      <c r="D122" s="21">
        <v>42401</v>
      </c>
      <c r="E122" s="2">
        <v>-4.1700000000000001E-2</v>
      </c>
      <c r="F122" s="3">
        <f t="shared" si="12"/>
        <v>-5.957142857142857E-3</v>
      </c>
      <c r="G122" s="3" t="s">
        <v>54</v>
      </c>
      <c r="H122" s="2">
        <v>0</v>
      </c>
      <c r="S122" s="8">
        <v>42475</v>
      </c>
      <c r="T122" s="3">
        <v>4</v>
      </c>
      <c r="U122" s="3">
        <v>15</v>
      </c>
      <c r="V122" s="8">
        <v>42760</v>
      </c>
      <c r="W122" s="3">
        <v>4</v>
      </c>
      <c r="X122" s="3">
        <v>15</v>
      </c>
      <c r="Y122" s="8">
        <v>42479</v>
      </c>
      <c r="Z122" s="3" t="s">
        <v>91</v>
      </c>
      <c r="AA122" s="3">
        <v>918.92775073728899</v>
      </c>
      <c r="AB122" s="8">
        <v>42487</v>
      </c>
      <c r="AC122" s="3">
        <v>1</v>
      </c>
      <c r="AD122" s="3">
        <v>636.62580383334569</v>
      </c>
    </row>
    <row r="123" spans="1:42" x14ac:dyDescent="0.3">
      <c r="A123" s="3" t="s">
        <v>86</v>
      </c>
      <c r="B123" s="3" t="s">
        <v>79</v>
      </c>
      <c r="C123" s="3" t="s">
        <v>84</v>
      </c>
      <c r="D123" s="21">
        <v>42401</v>
      </c>
      <c r="E123" s="2">
        <f>D123-$D$123</f>
        <v>0</v>
      </c>
      <c r="F123" s="3">
        <f t="shared" si="12"/>
        <v>0</v>
      </c>
      <c r="G123" s="3" t="s">
        <v>54</v>
      </c>
      <c r="H123" s="2">
        <v>0</v>
      </c>
      <c r="J123" s="8">
        <v>44997</v>
      </c>
      <c r="K123" s="3">
        <v>5</v>
      </c>
      <c r="L123" s="2">
        <v>2011</v>
      </c>
      <c r="M123" s="8">
        <v>45141</v>
      </c>
      <c r="N123" s="2">
        <v>5</v>
      </c>
      <c r="O123" s="2">
        <v>0</v>
      </c>
      <c r="P123" s="8">
        <v>44997</v>
      </c>
      <c r="Q123" s="3">
        <v>5</v>
      </c>
      <c r="R123" s="2">
        <v>952.8</v>
      </c>
      <c r="S123" s="8">
        <v>42475</v>
      </c>
      <c r="T123" s="3">
        <v>4</v>
      </c>
      <c r="U123" s="3">
        <v>2328</v>
      </c>
      <c r="V123" s="8">
        <v>42760</v>
      </c>
      <c r="W123" s="3">
        <v>4</v>
      </c>
      <c r="X123" s="3">
        <v>625.4</v>
      </c>
      <c r="Y123" s="8">
        <v>42479</v>
      </c>
      <c r="Z123" s="3" t="s">
        <v>91</v>
      </c>
      <c r="AA123" s="3">
        <v>5697.4435894373955</v>
      </c>
      <c r="AB123" s="8">
        <v>42487</v>
      </c>
      <c r="AC123" s="3">
        <v>1</v>
      </c>
      <c r="AD123" s="3">
        <v>958.71387647341544</v>
      </c>
      <c r="AE123" s="8">
        <v>44861</v>
      </c>
      <c r="AF123" s="3">
        <v>2</v>
      </c>
      <c r="AG123" s="3">
        <v>15.45</v>
      </c>
      <c r="AH123" s="8">
        <v>44109</v>
      </c>
      <c r="AI123" s="3">
        <v>3</v>
      </c>
      <c r="AJ123" s="3">
        <v>1.06</v>
      </c>
      <c r="AK123" s="8">
        <v>44336</v>
      </c>
      <c r="AL123" s="3">
        <v>1</v>
      </c>
      <c r="AM123" s="3">
        <v>5.1833333333333229</v>
      </c>
      <c r="AN123" s="7"/>
      <c r="AP123" s="2"/>
    </row>
    <row r="124" spans="1:42" x14ac:dyDescent="0.3">
      <c r="A124" s="3" t="s">
        <v>86</v>
      </c>
      <c r="B124" s="3" t="s">
        <v>79</v>
      </c>
      <c r="C124" s="3" t="s">
        <v>84</v>
      </c>
      <c r="D124" s="21">
        <v>42401</v>
      </c>
      <c r="E124" s="2">
        <v>0.29199999999999998</v>
      </c>
      <c r="F124" s="3">
        <f t="shared" si="12"/>
        <v>4.1714285714285711E-2</v>
      </c>
      <c r="G124" s="3" t="s">
        <v>54</v>
      </c>
      <c r="H124" s="2">
        <v>0</v>
      </c>
      <c r="J124" s="8">
        <v>44997</v>
      </c>
      <c r="K124" s="3">
        <v>5</v>
      </c>
      <c r="L124" s="2">
        <v>1956</v>
      </c>
      <c r="M124" s="8">
        <v>45141</v>
      </c>
      <c r="N124" s="2">
        <v>5</v>
      </c>
      <c r="O124" s="2">
        <v>0</v>
      </c>
      <c r="P124" s="8">
        <v>44997</v>
      </c>
      <c r="Q124" s="3">
        <v>5</v>
      </c>
      <c r="R124" s="2">
        <v>893.3</v>
      </c>
      <c r="Y124" s="8">
        <v>42479</v>
      </c>
      <c r="Z124" s="3" t="s">
        <v>91</v>
      </c>
      <c r="AA124" s="3">
        <v>4671.84555945376</v>
      </c>
      <c r="AB124" s="8">
        <v>42487</v>
      </c>
      <c r="AC124" s="3">
        <v>1</v>
      </c>
      <c r="AD124" s="3">
        <v>969.58426484201971</v>
      </c>
      <c r="AE124" s="8">
        <v>44861</v>
      </c>
      <c r="AF124" s="3">
        <v>2</v>
      </c>
      <c r="AG124" s="3">
        <v>13.7</v>
      </c>
      <c r="AH124" s="8">
        <v>44109</v>
      </c>
      <c r="AI124" s="3">
        <v>3</v>
      </c>
      <c r="AJ124" s="3">
        <v>1.25</v>
      </c>
      <c r="AK124" s="8">
        <v>44336</v>
      </c>
      <c r="AL124" s="3">
        <v>1</v>
      </c>
      <c r="AM124" s="3">
        <v>0</v>
      </c>
    </row>
    <row r="125" spans="1:42" x14ac:dyDescent="0.3">
      <c r="A125" s="3" t="s">
        <v>86</v>
      </c>
      <c r="B125" s="3" t="s">
        <v>79</v>
      </c>
      <c r="C125" s="3" t="s">
        <v>84</v>
      </c>
      <c r="D125" s="21">
        <v>42402</v>
      </c>
      <c r="E125" s="2">
        <f t="shared" ref="E125:E127" si="20">D125-$D$123</f>
        <v>1</v>
      </c>
      <c r="F125" s="3">
        <f t="shared" ref="F125:F183" si="21">E125/7</f>
        <v>0.14285714285714285</v>
      </c>
      <c r="G125" s="3" t="s">
        <v>54</v>
      </c>
      <c r="H125" s="2">
        <v>0</v>
      </c>
      <c r="S125" s="8">
        <v>42475</v>
      </c>
      <c r="T125" s="3">
        <v>4</v>
      </c>
      <c r="U125" s="3">
        <v>1708</v>
      </c>
      <c r="V125" s="8">
        <v>42760</v>
      </c>
      <c r="W125" s="3">
        <v>4</v>
      </c>
      <c r="X125" s="3">
        <v>398</v>
      </c>
      <c r="Y125" s="8">
        <v>42479</v>
      </c>
      <c r="Z125" s="3" t="s">
        <v>92</v>
      </c>
      <c r="AA125" s="3">
        <v>3224.720618090375</v>
      </c>
      <c r="AB125" s="8">
        <v>42487</v>
      </c>
      <c r="AC125" s="3">
        <v>2</v>
      </c>
      <c r="AD125" s="3">
        <v>1078.2664679888576</v>
      </c>
    </row>
    <row r="126" spans="1:42" x14ac:dyDescent="0.3">
      <c r="A126" s="3" t="s">
        <v>86</v>
      </c>
      <c r="B126" s="3" t="s">
        <v>79</v>
      </c>
      <c r="C126" s="3" t="s">
        <v>84</v>
      </c>
      <c r="D126" s="21">
        <v>42403</v>
      </c>
      <c r="E126" s="2">
        <f t="shared" si="20"/>
        <v>2</v>
      </c>
      <c r="F126" s="3">
        <f t="shared" si="21"/>
        <v>0.2857142857142857</v>
      </c>
      <c r="G126" s="3" t="s">
        <v>54</v>
      </c>
      <c r="H126" s="2">
        <v>0</v>
      </c>
      <c r="J126" s="8">
        <v>44997</v>
      </c>
      <c r="K126" s="3">
        <v>5</v>
      </c>
      <c r="L126" s="2">
        <v>1436</v>
      </c>
      <c r="M126" s="8">
        <v>45141</v>
      </c>
      <c r="N126" s="2">
        <v>5</v>
      </c>
      <c r="O126" s="2">
        <v>0</v>
      </c>
      <c r="P126" s="8">
        <v>44997</v>
      </c>
      <c r="Q126" s="3">
        <v>5</v>
      </c>
      <c r="R126" s="2">
        <v>870.8</v>
      </c>
      <c r="Y126" s="8">
        <v>42479</v>
      </c>
      <c r="Z126" s="3" t="s">
        <v>92</v>
      </c>
      <c r="AA126" s="3">
        <v>3106.61671919431</v>
      </c>
      <c r="AB126" s="8">
        <v>42487</v>
      </c>
      <c r="AC126" s="3">
        <v>2</v>
      </c>
      <c r="AD126" s="3">
        <v>752.61146944811208</v>
      </c>
      <c r="AE126" s="8">
        <v>44861</v>
      </c>
      <c r="AF126" s="3">
        <v>2</v>
      </c>
      <c r="AG126" s="3">
        <v>11.1</v>
      </c>
      <c r="AH126" s="8">
        <v>44109</v>
      </c>
      <c r="AI126" s="3">
        <v>5</v>
      </c>
      <c r="AJ126" s="3">
        <v>2.7349999999999999</v>
      </c>
      <c r="AK126" s="8">
        <v>44336</v>
      </c>
      <c r="AL126" s="3">
        <v>1</v>
      </c>
      <c r="AM126" s="3">
        <v>7.4833333333333272</v>
      </c>
    </row>
    <row r="127" spans="1:42" x14ac:dyDescent="0.3">
      <c r="A127" s="3" t="s">
        <v>86</v>
      </c>
      <c r="B127" s="3" t="s">
        <v>79</v>
      </c>
      <c r="C127" s="3" t="s">
        <v>84</v>
      </c>
      <c r="D127" s="21">
        <v>42404</v>
      </c>
      <c r="E127" s="2">
        <f t="shared" si="20"/>
        <v>3</v>
      </c>
      <c r="F127" s="3">
        <f t="shared" si="21"/>
        <v>0.42857142857142855</v>
      </c>
      <c r="G127" s="3" t="s">
        <v>54</v>
      </c>
      <c r="H127" s="2">
        <v>0</v>
      </c>
      <c r="S127" s="8">
        <v>42475</v>
      </c>
      <c r="T127" s="3">
        <v>4</v>
      </c>
      <c r="U127" s="3">
        <v>970.4</v>
      </c>
      <c r="V127" s="8">
        <v>42760</v>
      </c>
      <c r="W127" s="3">
        <v>4</v>
      </c>
      <c r="X127" s="3">
        <v>275.60000000000002</v>
      </c>
      <c r="Y127" s="8">
        <v>42479</v>
      </c>
      <c r="Z127" s="3" t="s">
        <v>92</v>
      </c>
      <c r="AA127" s="3">
        <v>3467.3859394699948</v>
      </c>
      <c r="AB127" s="8">
        <v>42487</v>
      </c>
      <c r="AC127" s="3">
        <v>2</v>
      </c>
      <c r="AD127" s="3">
        <v>633.55789208892259</v>
      </c>
      <c r="AE127" s="8">
        <v>44861</v>
      </c>
      <c r="AF127" s="3">
        <v>2</v>
      </c>
      <c r="AG127" s="3">
        <v>16.400000000000002</v>
      </c>
      <c r="AH127" s="8">
        <v>44109</v>
      </c>
      <c r="AI127" s="3">
        <v>3</v>
      </c>
      <c r="AJ127" s="3">
        <v>0.9900000000000001</v>
      </c>
      <c r="AK127" s="8">
        <v>44336</v>
      </c>
      <c r="AL127" s="3">
        <v>1</v>
      </c>
      <c r="AM127" s="3">
        <v>10.433333333333334</v>
      </c>
    </row>
    <row r="128" spans="1:42" x14ac:dyDescent="0.3">
      <c r="A128" s="3" t="s">
        <v>86</v>
      </c>
      <c r="B128" s="3" t="s">
        <v>79</v>
      </c>
      <c r="C128" s="3" t="s">
        <v>84</v>
      </c>
      <c r="D128" s="21">
        <v>42404</v>
      </c>
      <c r="E128" s="2">
        <v>3.0417000000000001</v>
      </c>
      <c r="F128" s="3">
        <f t="shared" si="21"/>
        <v>0.43452857142857143</v>
      </c>
      <c r="G128" s="3" t="s">
        <v>54</v>
      </c>
      <c r="H128" s="2">
        <v>0</v>
      </c>
      <c r="J128" s="8">
        <v>44997</v>
      </c>
      <c r="K128" s="3">
        <v>5</v>
      </c>
      <c r="L128" s="2">
        <v>3057</v>
      </c>
      <c r="M128" s="8">
        <v>45149</v>
      </c>
      <c r="N128" s="2">
        <v>1</v>
      </c>
      <c r="O128" s="2">
        <v>0</v>
      </c>
      <c r="P128" s="8">
        <v>44997</v>
      </c>
      <c r="Q128" s="3">
        <v>5</v>
      </c>
      <c r="R128" s="2">
        <v>1293</v>
      </c>
      <c r="S128" s="8">
        <v>42475</v>
      </c>
      <c r="T128" s="3">
        <v>4</v>
      </c>
      <c r="U128" s="3">
        <v>3167</v>
      </c>
      <c r="V128" s="8">
        <v>42760</v>
      </c>
      <c r="W128" s="3">
        <v>4</v>
      </c>
      <c r="X128" s="3">
        <v>789</v>
      </c>
      <c r="Y128" s="8">
        <v>42479</v>
      </c>
      <c r="Z128" s="3" t="s">
        <v>92</v>
      </c>
      <c r="AA128" s="3">
        <v>7365.623313670776</v>
      </c>
      <c r="AB128" s="8">
        <v>42487</v>
      </c>
      <c r="AC128" s="3">
        <v>2</v>
      </c>
      <c r="AD128" s="3">
        <v>1727.9281739674104</v>
      </c>
    </row>
    <row r="129" spans="1:39" x14ac:dyDescent="0.3">
      <c r="A129" s="3" t="s">
        <v>86</v>
      </c>
      <c r="B129" s="3" t="s">
        <v>79</v>
      </c>
      <c r="C129" s="3" t="s">
        <v>84</v>
      </c>
      <c r="D129" s="21">
        <v>42405</v>
      </c>
      <c r="E129" s="2">
        <f t="shared" ref="E129:E140" si="22">D129-$D$123</f>
        <v>4</v>
      </c>
      <c r="F129" s="3">
        <f t="shared" si="21"/>
        <v>0.5714285714285714</v>
      </c>
      <c r="G129" s="3" t="s">
        <v>54</v>
      </c>
      <c r="H129" s="2">
        <v>16.433540000000001</v>
      </c>
      <c r="S129" s="8">
        <v>42475</v>
      </c>
      <c r="T129" s="3">
        <v>4</v>
      </c>
      <c r="U129" s="3">
        <v>2138</v>
      </c>
      <c r="V129" s="8">
        <v>42760</v>
      </c>
      <c r="W129" s="3">
        <v>4</v>
      </c>
      <c r="X129" s="3">
        <v>666.7</v>
      </c>
      <c r="Y129" s="8">
        <v>42479</v>
      </c>
      <c r="Z129" s="3" t="s">
        <v>92</v>
      </c>
      <c r="AA129" s="3">
        <v>5389.1210949826809</v>
      </c>
      <c r="AB129" s="8">
        <v>42487</v>
      </c>
      <c r="AC129" s="3">
        <v>2</v>
      </c>
      <c r="AD129" s="3">
        <v>839.67041937517115</v>
      </c>
    </row>
    <row r="130" spans="1:39" x14ac:dyDescent="0.3">
      <c r="A130" s="3" t="s">
        <v>86</v>
      </c>
      <c r="B130" s="3" t="s">
        <v>79</v>
      </c>
      <c r="C130" s="3" t="s">
        <v>84</v>
      </c>
      <c r="D130" s="21">
        <v>42410</v>
      </c>
      <c r="E130" s="2">
        <f t="shared" si="22"/>
        <v>9</v>
      </c>
      <c r="F130" s="3">
        <f t="shared" si="21"/>
        <v>1.2857142857142858</v>
      </c>
      <c r="G130" s="3" t="s">
        <v>54</v>
      </c>
      <c r="H130" s="2">
        <v>35.770740000000004</v>
      </c>
      <c r="I130" s="2">
        <v>0</v>
      </c>
      <c r="J130" s="8">
        <v>44997</v>
      </c>
      <c r="K130" s="3">
        <v>5</v>
      </c>
      <c r="L130" s="2">
        <v>1645</v>
      </c>
      <c r="M130" s="8">
        <v>45141</v>
      </c>
      <c r="N130" s="2">
        <v>5</v>
      </c>
      <c r="O130" s="2">
        <v>0</v>
      </c>
      <c r="P130" s="8">
        <v>44997</v>
      </c>
      <c r="Q130" s="3">
        <v>5</v>
      </c>
      <c r="R130" s="2">
        <v>938.5</v>
      </c>
      <c r="S130" s="8">
        <v>42475</v>
      </c>
      <c r="T130" s="3">
        <v>4</v>
      </c>
      <c r="U130" s="3">
        <v>1331</v>
      </c>
      <c r="V130" s="8">
        <v>42760</v>
      </c>
      <c r="W130" s="3">
        <v>4</v>
      </c>
      <c r="X130" s="3">
        <v>290.8</v>
      </c>
      <c r="Y130" s="8">
        <v>42479</v>
      </c>
      <c r="Z130" s="3" t="s">
        <v>92</v>
      </c>
      <c r="AA130" s="3">
        <v>2078.2330458170186</v>
      </c>
      <c r="AB130" s="8">
        <v>42487</v>
      </c>
      <c r="AC130" s="3">
        <v>2</v>
      </c>
      <c r="AD130" s="3">
        <v>917.49839194800632</v>
      </c>
      <c r="AE130" s="8">
        <v>44861</v>
      </c>
      <c r="AF130" s="3">
        <v>2</v>
      </c>
      <c r="AG130" s="3">
        <v>10.95</v>
      </c>
      <c r="AH130" s="8">
        <v>44109</v>
      </c>
      <c r="AI130" s="3">
        <v>4</v>
      </c>
      <c r="AJ130" s="3">
        <v>1.9</v>
      </c>
      <c r="AK130" s="8">
        <v>44336</v>
      </c>
      <c r="AL130" s="3">
        <v>1</v>
      </c>
      <c r="AM130" s="3">
        <v>3.6333333333333258</v>
      </c>
    </row>
    <row r="131" spans="1:39" x14ac:dyDescent="0.3">
      <c r="A131" s="3" t="s">
        <v>86</v>
      </c>
      <c r="B131" s="3" t="s">
        <v>79</v>
      </c>
      <c r="C131" s="3" t="s">
        <v>84</v>
      </c>
      <c r="D131" s="21">
        <v>42415</v>
      </c>
      <c r="E131" s="2">
        <f t="shared" si="22"/>
        <v>14</v>
      </c>
      <c r="F131" s="3">
        <f t="shared" si="21"/>
        <v>2</v>
      </c>
      <c r="G131" s="3" t="s">
        <v>54</v>
      </c>
      <c r="H131" s="2">
        <v>760.95500000000004</v>
      </c>
      <c r="I131" s="2"/>
      <c r="J131" s="8">
        <v>44997</v>
      </c>
      <c r="K131" s="3">
        <v>5</v>
      </c>
      <c r="L131" s="2">
        <v>1315</v>
      </c>
      <c r="M131" s="8">
        <v>45141</v>
      </c>
      <c r="N131" s="2">
        <v>5</v>
      </c>
      <c r="O131" s="2">
        <v>0</v>
      </c>
      <c r="P131" s="8">
        <v>44997</v>
      </c>
      <c r="Q131" s="3">
        <v>5</v>
      </c>
      <c r="R131" s="2">
        <v>953.5</v>
      </c>
      <c r="S131" s="8">
        <v>42475</v>
      </c>
      <c r="T131" s="3">
        <v>4</v>
      </c>
      <c r="U131" s="3">
        <v>364.4</v>
      </c>
      <c r="V131" s="8">
        <v>42760</v>
      </c>
      <c r="W131" s="3">
        <v>4</v>
      </c>
      <c r="X131" s="3">
        <v>95.9</v>
      </c>
      <c r="Y131" s="8">
        <v>42479</v>
      </c>
      <c r="Z131" s="3" t="s">
        <v>93</v>
      </c>
      <c r="AA131" s="3">
        <v>1059.212508977741</v>
      </c>
      <c r="AB131" s="8">
        <v>42487</v>
      </c>
      <c r="AC131" s="3">
        <v>3</v>
      </c>
      <c r="AD131" s="3">
        <v>923.54247458830935</v>
      </c>
      <c r="AE131" s="8">
        <v>44861</v>
      </c>
      <c r="AF131" s="3">
        <v>2</v>
      </c>
      <c r="AG131" s="3">
        <v>8.84</v>
      </c>
      <c r="AH131" s="8">
        <v>44109</v>
      </c>
      <c r="AI131" s="3">
        <v>4</v>
      </c>
      <c r="AJ131" s="3">
        <v>1.7849999999999997</v>
      </c>
      <c r="AK131" s="8">
        <v>44336</v>
      </c>
      <c r="AL131" s="3">
        <v>1</v>
      </c>
      <c r="AM131" s="3">
        <v>4.0833333333333286</v>
      </c>
    </row>
    <row r="132" spans="1:39" x14ac:dyDescent="0.3">
      <c r="A132" s="3" t="s">
        <v>86</v>
      </c>
      <c r="B132" s="3" t="s">
        <v>79</v>
      </c>
      <c r="C132" s="3" t="s">
        <v>84</v>
      </c>
      <c r="D132" s="21">
        <v>42422</v>
      </c>
      <c r="E132" s="2">
        <f t="shared" si="22"/>
        <v>21</v>
      </c>
      <c r="F132" s="3">
        <f t="shared" si="21"/>
        <v>3</v>
      </c>
      <c r="G132" s="3" t="s">
        <v>54</v>
      </c>
      <c r="H132" s="2">
        <v>5246.0190000000002</v>
      </c>
      <c r="I132" s="2">
        <v>0</v>
      </c>
      <c r="J132" s="8">
        <v>44997</v>
      </c>
      <c r="K132" s="3">
        <v>5</v>
      </c>
      <c r="L132" s="2">
        <v>957.6</v>
      </c>
      <c r="M132" s="8">
        <v>45141</v>
      </c>
      <c r="N132" s="2">
        <v>5</v>
      </c>
      <c r="O132" s="2">
        <v>0</v>
      </c>
      <c r="P132" s="8">
        <v>44997</v>
      </c>
      <c r="Q132" s="3">
        <v>5</v>
      </c>
      <c r="R132" s="2">
        <v>890.1</v>
      </c>
      <c r="S132" s="8">
        <v>42475</v>
      </c>
      <c r="T132" s="3">
        <v>4</v>
      </c>
      <c r="U132" s="3">
        <v>189.8</v>
      </c>
      <c r="V132" s="8">
        <v>42760</v>
      </c>
      <c r="W132" s="3">
        <v>4</v>
      </c>
      <c r="X132" s="3">
        <v>79.3</v>
      </c>
      <c r="Y132" s="8">
        <v>42479</v>
      </c>
      <c r="Z132" s="3" t="s">
        <v>93</v>
      </c>
      <c r="AA132" s="3">
        <v>1017.0787584662718</v>
      </c>
      <c r="AB132" s="8">
        <v>42487</v>
      </c>
      <c r="AC132" s="3">
        <v>3</v>
      </c>
      <c r="AD132" s="3">
        <v>1312.1373923345898</v>
      </c>
      <c r="AE132" s="8">
        <v>44861</v>
      </c>
      <c r="AF132" s="3">
        <v>2</v>
      </c>
      <c r="AG132" s="3">
        <v>4.7699999999999996</v>
      </c>
      <c r="AH132" s="8">
        <v>44109</v>
      </c>
      <c r="AI132" s="3">
        <v>4</v>
      </c>
      <c r="AJ132" s="3">
        <v>1.7750000000000001</v>
      </c>
      <c r="AK132" s="8">
        <v>44336</v>
      </c>
      <c r="AL132" s="3">
        <v>1</v>
      </c>
      <c r="AM132" s="3">
        <v>0.48333333333332718</v>
      </c>
    </row>
    <row r="133" spans="1:39" x14ac:dyDescent="0.3">
      <c r="A133" s="3" t="s">
        <v>86</v>
      </c>
      <c r="B133" s="3" t="s">
        <v>79</v>
      </c>
      <c r="C133" s="3" t="s">
        <v>84</v>
      </c>
      <c r="D133" s="21">
        <v>42429</v>
      </c>
      <c r="E133" s="2">
        <f t="shared" si="22"/>
        <v>28</v>
      </c>
      <c r="F133" s="3">
        <f t="shared" si="21"/>
        <v>4</v>
      </c>
      <c r="G133" s="3" t="s">
        <v>54</v>
      </c>
      <c r="H133" s="2">
        <v>6374.5370000000003</v>
      </c>
      <c r="I133" s="2">
        <v>0</v>
      </c>
      <c r="S133" s="8">
        <v>42475</v>
      </c>
      <c r="T133" s="3">
        <v>4</v>
      </c>
      <c r="U133" s="3">
        <v>4296</v>
      </c>
      <c r="Y133" s="8">
        <v>42479</v>
      </c>
      <c r="Z133" s="3" t="s">
        <v>93</v>
      </c>
      <c r="AA133" s="3">
        <v>880.4302455032896</v>
      </c>
      <c r="AB133" s="8">
        <v>42487</v>
      </c>
      <c r="AC133" s="3">
        <v>3</v>
      </c>
      <c r="AD133" s="3">
        <v>1206.5582676506017</v>
      </c>
    </row>
    <row r="134" spans="1:39" x14ac:dyDescent="0.3">
      <c r="A134" s="3" t="s">
        <v>86</v>
      </c>
      <c r="B134" s="3" t="s">
        <v>79</v>
      </c>
      <c r="C134" s="3" t="s">
        <v>84</v>
      </c>
      <c r="D134" s="21">
        <v>42436</v>
      </c>
      <c r="E134" s="2">
        <f t="shared" si="22"/>
        <v>35</v>
      </c>
      <c r="F134" s="3">
        <f t="shared" si="21"/>
        <v>5</v>
      </c>
      <c r="G134" s="3" t="s">
        <v>54</v>
      </c>
      <c r="H134" s="2">
        <v>736.82759999999996</v>
      </c>
      <c r="I134" s="2">
        <v>0</v>
      </c>
      <c r="Y134" s="8">
        <v>42479</v>
      </c>
      <c r="Z134" s="3" t="s">
        <v>93</v>
      </c>
      <c r="AA134" s="3">
        <v>1529.91532620006</v>
      </c>
      <c r="AB134" s="8">
        <v>42487</v>
      </c>
      <c r="AC134" s="3">
        <v>3</v>
      </c>
      <c r="AD134" s="3">
        <v>3855.0922450221083</v>
      </c>
      <c r="AH134" s="8">
        <v>44109</v>
      </c>
      <c r="AI134" s="3">
        <v>5</v>
      </c>
      <c r="AJ134" s="3">
        <v>2.56</v>
      </c>
    </row>
    <row r="135" spans="1:39" x14ac:dyDescent="0.3">
      <c r="A135" s="3" t="s">
        <v>86</v>
      </c>
      <c r="B135" s="3" t="s">
        <v>79</v>
      </c>
      <c r="C135" s="3" t="s">
        <v>84</v>
      </c>
      <c r="D135" s="21">
        <v>42443</v>
      </c>
      <c r="E135" s="2">
        <f t="shared" si="22"/>
        <v>42</v>
      </c>
      <c r="F135" s="3">
        <f t="shared" si="21"/>
        <v>6</v>
      </c>
      <c r="G135" s="3" t="s">
        <v>54</v>
      </c>
      <c r="H135" s="2">
        <v>116.01900000000001</v>
      </c>
      <c r="I135" s="2">
        <v>0</v>
      </c>
      <c r="S135" s="8">
        <v>42475</v>
      </c>
      <c r="T135" s="3">
        <v>4</v>
      </c>
      <c r="U135" s="3">
        <v>6462</v>
      </c>
      <c r="V135" s="8">
        <v>42760</v>
      </c>
      <c r="W135" s="3">
        <v>4</v>
      </c>
      <c r="X135" s="3">
        <v>18.03</v>
      </c>
      <c r="Y135" s="8">
        <v>42479</v>
      </c>
      <c r="Z135" s="3" t="s">
        <v>93</v>
      </c>
      <c r="AA135" s="3">
        <v>1242.7598729929425</v>
      </c>
      <c r="AB135" s="8">
        <v>42487</v>
      </c>
      <c r="AC135" s="3">
        <v>3</v>
      </c>
      <c r="AD135" s="3">
        <v>3715.968729560514</v>
      </c>
    </row>
    <row r="136" spans="1:39" x14ac:dyDescent="0.3">
      <c r="A136" s="3" t="s">
        <v>86</v>
      </c>
      <c r="B136" s="3" t="s">
        <v>79</v>
      </c>
      <c r="C136" s="3" t="s">
        <v>84</v>
      </c>
      <c r="D136" s="21">
        <v>42450</v>
      </c>
      <c r="E136" s="2">
        <f t="shared" si="22"/>
        <v>49</v>
      </c>
      <c r="F136" s="3">
        <f t="shared" si="21"/>
        <v>7</v>
      </c>
      <c r="G136" s="3" t="s">
        <v>54</v>
      </c>
      <c r="H136" s="2">
        <v>0</v>
      </c>
      <c r="I136" s="2">
        <v>0</v>
      </c>
    </row>
    <row r="137" spans="1:39" x14ac:dyDescent="0.3">
      <c r="A137" s="3" t="s">
        <v>86</v>
      </c>
      <c r="B137" s="3" t="s">
        <v>79</v>
      </c>
      <c r="C137" s="3" t="s">
        <v>84</v>
      </c>
      <c r="D137" s="21">
        <v>42457</v>
      </c>
      <c r="E137" s="2">
        <f t="shared" si="22"/>
        <v>56</v>
      </c>
      <c r="F137" s="3">
        <f t="shared" si="21"/>
        <v>8</v>
      </c>
      <c r="G137" s="3" t="s">
        <v>54</v>
      </c>
      <c r="H137" s="2">
        <v>0</v>
      </c>
      <c r="I137" s="2">
        <v>0</v>
      </c>
    </row>
    <row r="138" spans="1:39" x14ac:dyDescent="0.3">
      <c r="A138" s="3" t="s">
        <v>86</v>
      </c>
      <c r="B138" s="3" t="s">
        <v>79</v>
      </c>
      <c r="C138" s="3" t="s">
        <v>84</v>
      </c>
      <c r="D138" s="21">
        <v>42464</v>
      </c>
      <c r="E138" s="2">
        <f t="shared" si="22"/>
        <v>63</v>
      </c>
      <c r="F138" s="3">
        <f t="shared" si="21"/>
        <v>9</v>
      </c>
      <c r="G138" s="3" t="s">
        <v>54</v>
      </c>
      <c r="H138" s="2">
        <v>0</v>
      </c>
      <c r="I138" s="2">
        <v>0</v>
      </c>
    </row>
    <row r="139" spans="1:39" x14ac:dyDescent="0.3">
      <c r="A139" s="3" t="s">
        <v>86</v>
      </c>
      <c r="B139" s="3" t="s">
        <v>79</v>
      </c>
      <c r="C139" s="3" t="s">
        <v>84</v>
      </c>
      <c r="D139" s="21">
        <v>42471</v>
      </c>
      <c r="E139" s="2">
        <f t="shared" si="22"/>
        <v>70</v>
      </c>
      <c r="F139" s="3">
        <f t="shared" si="21"/>
        <v>10</v>
      </c>
      <c r="G139" s="3" t="s">
        <v>54</v>
      </c>
      <c r="H139" s="2">
        <v>0</v>
      </c>
      <c r="I139" s="2">
        <v>0</v>
      </c>
    </row>
    <row r="140" spans="1:39" x14ac:dyDescent="0.3">
      <c r="A140" s="3" t="s">
        <v>86</v>
      </c>
      <c r="B140" s="3" t="s">
        <v>79</v>
      </c>
      <c r="C140" s="3" t="s">
        <v>84</v>
      </c>
      <c r="D140" s="21">
        <v>42478</v>
      </c>
      <c r="E140" s="2">
        <f t="shared" si="22"/>
        <v>77</v>
      </c>
      <c r="F140" s="3">
        <f t="shared" si="21"/>
        <v>11</v>
      </c>
      <c r="G140" s="3" t="s">
        <v>54</v>
      </c>
      <c r="H140" s="2">
        <v>0</v>
      </c>
      <c r="I140" s="2">
        <v>0</v>
      </c>
    </row>
    <row r="141" spans="1:39" x14ac:dyDescent="0.3">
      <c r="A141" s="3" t="s">
        <v>85</v>
      </c>
      <c r="B141" s="3" t="s">
        <v>79</v>
      </c>
      <c r="C141" s="3" t="s">
        <v>84</v>
      </c>
      <c r="D141" s="21">
        <v>42367</v>
      </c>
      <c r="E141" s="2">
        <f t="shared" ref="E141:E142" si="23">D141-$D$144</f>
        <v>-14</v>
      </c>
      <c r="F141" s="3">
        <f t="shared" si="21"/>
        <v>-2</v>
      </c>
      <c r="G141" s="3" t="s">
        <v>54</v>
      </c>
      <c r="H141" s="2">
        <v>0</v>
      </c>
    </row>
    <row r="142" spans="1:39" x14ac:dyDescent="0.3">
      <c r="A142" s="3" t="s">
        <v>85</v>
      </c>
      <c r="B142" s="3" t="s">
        <v>79</v>
      </c>
      <c r="C142" s="3" t="s">
        <v>84</v>
      </c>
      <c r="D142" s="21">
        <v>42374</v>
      </c>
      <c r="E142" s="2">
        <f t="shared" si="23"/>
        <v>-7</v>
      </c>
      <c r="F142" s="3">
        <f t="shared" si="21"/>
        <v>-1</v>
      </c>
      <c r="G142" s="3" t="s">
        <v>54</v>
      </c>
      <c r="H142" s="2">
        <v>0</v>
      </c>
      <c r="J142" s="8">
        <v>44997</v>
      </c>
      <c r="K142" s="3">
        <v>5</v>
      </c>
      <c r="L142" s="2">
        <v>688.5</v>
      </c>
      <c r="M142" s="8">
        <v>45141</v>
      </c>
      <c r="N142" s="2">
        <v>5</v>
      </c>
      <c r="O142" s="2">
        <v>0</v>
      </c>
      <c r="P142" s="8">
        <v>44997</v>
      </c>
      <c r="Q142" s="3">
        <v>5</v>
      </c>
      <c r="R142" s="2">
        <v>612.1</v>
      </c>
      <c r="Y142" s="8">
        <v>42479</v>
      </c>
      <c r="Z142" s="3" t="s">
        <v>91</v>
      </c>
      <c r="AA142" s="22">
        <v>600.4645389348475</v>
      </c>
      <c r="AB142" s="8">
        <v>42487</v>
      </c>
      <c r="AC142" s="3">
        <v>1</v>
      </c>
      <c r="AD142" s="3">
        <v>354.3775417954443</v>
      </c>
      <c r="AE142" s="8">
        <v>44861</v>
      </c>
      <c r="AF142" s="3">
        <v>2</v>
      </c>
      <c r="AG142" s="3">
        <v>0.53500000000000003</v>
      </c>
      <c r="AH142" s="8">
        <v>44109</v>
      </c>
      <c r="AI142" s="3">
        <v>3</v>
      </c>
      <c r="AJ142" s="3">
        <v>0.64</v>
      </c>
      <c r="AK142" s="8">
        <v>44336</v>
      </c>
      <c r="AL142" s="3">
        <v>1</v>
      </c>
      <c r="AM142" s="3">
        <v>0</v>
      </c>
    </row>
    <row r="143" spans="1:39" x14ac:dyDescent="0.3">
      <c r="A143" s="3" t="s">
        <v>85</v>
      </c>
      <c r="B143" s="3" t="s">
        <v>79</v>
      </c>
      <c r="C143" s="3" t="s">
        <v>84</v>
      </c>
      <c r="D143" s="21">
        <v>42381</v>
      </c>
      <c r="E143" s="2">
        <v>-4.1700000000000001E-2</v>
      </c>
      <c r="F143" s="3">
        <f t="shared" si="21"/>
        <v>-5.957142857142857E-3</v>
      </c>
      <c r="G143" s="3" t="s">
        <v>54</v>
      </c>
      <c r="H143" s="2">
        <v>0</v>
      </c>
      <c r="Y143" s="8">
        <v>42479</v>
      </c>
      <c r="Z143" s="3" t="s">
        <v>91</v>
      </c>
      <c r="AA143" s="22">
        <v>960.48082231234298</v>
      </c>
      <c r="AB143" s="8">
        <v>42487</v>
      </c>
      <c r="AC143" s="3">
        <v>1</v>
      </c>
      <c r="AD143" s="3">
        <v>323.75689858986897</v>
      </c>
      <c r="AH143" s="8">
        <v>44109</v>
      </c>
      <c r="AI143" s="3">
        <v>3</v>
      </c>
      <c r="AJ143" s="3">
        <v>0.57000000000000006</v>
      </c>
    </row>
    <row r="144" spans="1:39" x14ac:dyDescent="0.3">
      <c r="A144" s="3" t="s">
        <v>85</v>
      </c>
      <c r="B144" s="3" t="s">
        <v>79</v>
      </c>
      <c r="C144" s="3" t="s">
        <v>84</v>
      </c>
      <c r="D144" s="21">
        <v>42381</v>
      </c>
      <c r="E144" s="2">
        <f>D144-$D$144</f>
        <v>0</v>
      </c>
      <c r="F144" s="3">
        <f t="shared" si="21"/>
        <v>0</v>
      </c>
      <c r="G144" s="3" t="s">
        <v>54</v>
      </c>
      <c r="H144" s="2">
        <v>0</v>
      </c>
      <c r="J144" s="8">
        <v>44997</v>
      </c>
      <c r="K144" s="3">
        <v>5</v>
      </c>
      <c r="L144" s="2">
        <v>688.4</v>
      </c>
      <c r="M144" s="8">
        <v>45141</v>
      </c>
      <c r="N144" s="2">
        <v>5</v>
      </c>
      <c r="O144" s="2">
        <v>0</v>
      </c>
      <c r="P144" s="8">
        <v>44997</v>
      </c>
      <c r="Q144" s="3">
        <v>5</v>
      </c>
      <c r="R144" s="2">
        <v>587.29999999999995</v>
      </c>
      <c r="S144" s="8">
        <v>42475</v>
      </c>
      <c r="T144" s="3">
        <v>3</v>
      </c>
      <c r="U144" s="3">
        <v>15</v>
      </c>
      <c r="V144" s="8">
        <v>42760</v>
      </c>
      <c r="W144" s="3">
        <v>3</v>
      </c>
      <c r="X144" s="3">
        <v>15</v>
      </c>
      <c r="Y144" s="8">
        <v>42479</v>
      </c>
      <c r="Z144" s="3" t="s">
        <v>91</v>
      </c>
      <c r="AA144" s="22">
        <v>446.73565233916383</v>
      </c>
      <c r="AB144" s="8">
        <v>42487</v>
      </c>
      <c r="AC144" s="3">
        <v>1</v>
      </c>
      <c r="AD144" s="3">
        <v>383.6999236802543</v>
      </c>
      <c r="AE144" s="8">
        <v>44861</v>
      </c>
      <c r="AF144" s="3">
        <v>2</v>
      </c>
      <c r="AG144" s="3">
        <v>0.70000000000000007</v>
      </c>
      <c r="AH144" s="8">
        <v>44109</v>
      </c>
      <c r="AI144" s="3">
        <v>3</v>
      </c>
      <c r="AJ144" s="3">
        <v>1.0349999999999999</v>
      </c>
      <c r="AK144" s="8">
        <v>44336</v>
      </c>
      <c r="AL144" s="3">
        <v>1</v>
      </c>
      <c r="AM144" s="3">
        <v>0</v>
      </c>
    </row>
    <row r="145" spans="1:39" x14ac:dyDescent="0.3">
      <c r="A145" s="3" t="s">
        <v>85</v>
      </c>
      <c r="B145" s="3" t="s">
        <v>79</v>
      </c>
      <c r="C145" s="3" t="s">
        <v>84</v>
      </c>
      <c r="D145" s="21">
        <v>42381</v>
      </c>
      <c r="E145" s="2">
        <v>0.29199999999999998</v>
      </c>
      <c r="F145" s="3">
        <f t="shared" si="21"/>
        <v>4.1714285714285711E-2</v>
      </c>
      <c r="G145" s="3" t="s">
        <v>54</v>
      </c>
      <c r="H145" s="2">
        <v>0</v>
      </c>
      <c r="J145" s="8">
        <v>44997</v>
      </c>
      <c r="K145" s="3">
        <v>5</v>
      </c>
      <c r="L145" s="2">
        <v>2252</v>
      </c>
      <c r="M145" s="8">
        <v>45141</v>
      </c>
      <c r="N145" s="2">
        <v>5</v>
      </c>
      <c r="O145" s="2">
        <v>0</v>
      </c>
      <c r="P145" s="8">
        <v>44997</v>
      </c>
      <c r="Q145" s="3">
        <v>5</v>
      </c>
      <c r="R145" s="2">
        <v>1091</v>
      </c>
      <c r="S145" s="8">
        <v>42475</v>
      </c>
      <c r="T145" s="3">
        <v>3</v>
      </c>
      <c r="U145" s="3">
        <v>2772</v>
      </c>
      <c r="V145" s="8">
        <v>42760</v>
      </c>
      <c r="W145" s="3">
        <v>3</v>
      </c>
      <c r="X145" s="3">
        <v>659.7</v>
      </c>
      <c r="Y145" s="8">
        <v>42479</v>
      </c>
      <c r="Z145" s="3" t="s">
        <v>91</v>
      </c>
      <c r="AA145" s="22">
        <v>2108.0141037970379</v>
      </c>
      <c r="AB145" s="8">
        <v>42487</v>
      </c>
      <c r="AC145" s="3">
        <v>1</v>
      </c>
      <c r="AD145" s="3">
        <v>779.61682836402827</v>
      </c>
      <c r="AE145" s="8">
        <v>44861</v>
      </c>
      <c r="AF145" s="3">
        <v>2</v>
      </c>
      <c r="AG145" s="3">
        <v>14.000000000000002</v>
      </c>
      <c r="AH145" s="8">
        <v>44109</v>
      </c>
      <c r="AI145" s="3">
        <v>3</v>
      </c>
      <c r="AJ145" s="3">
        <v>0.93500000000000005</v>
      </c>
      <c r="AK145" s="8">
        <v>44336</v>
      </c>
      <c r="AL145" s="3">
        <v>1</v>
      </c>
      <c r="AM145" s="3">
        <v>8.2333333333333272</v>
      </c>
    </row>
    <row r="146" spans="1:39" x14ac:dyDescent="0.3">
      <c r="A146" s="3" t="s">
        <v>85</v>
      </c>
      <c r="B146" s="3" t="s">
        <v>79</v>
      </c>
      <c r="C146" s="3" t="s">
        <v>84</v>
      </c>
      <c r="D146" s="21">
        <v>42382</v>
      </c>
      <c r="E146" s="2">
        <f t="shared" ref="E146:E148" si="24">D146-$D$144</f>
        <v>1</v>
      </c>
      <c r="F146" s="3">
        <f t="shared" si="21"/>
        <v>0.14285714285714285</v>
      </c>
      <c r="G146" s="3" t="s">
        <v>54</v>
      </c>
      <c r="H146" s="2">
        <v>0</v>
      </c>
      <c r="S146" s="8">
        <v>42475</v>
      </c>
      <c r="T146" s="3">
        <v>3</v>
      </c>
      <c r="U146" s="3">
        <v>1815</v>
      </c>
      <c r="V146" s="8">
        <v>42760</v>
      </c>
      <c r="W146" s="3">
        <v>3</v>
      </c>
      <c r="X146" s="3">
        <v>483.5</v>
      </c>
      <c r="Y146" s="8">
        <v>42479</v>
      </c>
      <c r="Z146" s="3" t="s">
        <v>92</v>
      </c>
      <c r="AA146" s="22">
        <v>3556.618859510098</v>
      </c>
      <c r="AB146" s="8">
        <v>42487</v>
      </c>
      <c r="AC146" s="3">
        <v>2</v>
      </c>
      <c r="AD146" s="3">
        <v>661.93432953199874</v>
      </c>
    </row>
    <row r="147" spans="1:39" x14ac:dyDescent="0.3">
      <c r="A147" s="3" t="s">
        <v>85</v>
      </c>
      <c r="B147" s="3" t="s">
        <v>79</v>
      </c>
      <c r="C147" s="3" t="s">
        <v>84</v>
      </c>
      <c r="D147" s="21">
        <v>42383</v>
      </c>
      <c r="E147" s="2">
        <f t="shared" si="24"/>
        <v>2</v>
      </c>
      <c r="F147" s="3">
        <f t="shared" si="21"/>
        <v>0.2857142857142857</v>
      </c>
      <c r="G147" s="3" t="s">
        <v>54</v>
      </c>
      <c r="H147" s="2">
        <v>0</v>
      </c>
      <c r="M147" s="8">
        <v>45149</v>
      </c>
      <c r="N147" s="2">
        <v>1</v>
      </c>
      <c r="O147" s="2">
        <v>0</v>
      </c>
      <c r="Y147" s="8">
        <v>42479</v>
      </c>
      <c r="Z147" s="3" t="s">
        <v>92</v>
      </c>
      <c r="AA147" s="22">
        <v>2990.1208746824959</v>
      </c>
      <c r="AB147" s="8">
        <v>42487</v>
      </c>
      <c r="AC147" s="3">
        <v>2</v>
      </c>
      <c r="AD147" s="3">
        <v>560.7731682407458</v>
      </c>
      <c r="AE147" s="8">
        <v>44861</v>
      </c>
      <c r="AF147" s="3">
        <v>2</v>
      </c>
      <c r="AG147" s="3">
        <v>11.85</v>
      </c>
      <c r="AH147" s="8">
        <v>44109</v>
      </c>
      <c r="AJ147" s="3">
        <v>1.7599999999999998</v>
      </c>
      <c r="AK147" s="8">
        <v>44336</v>
      </c>
      <c r="AL147" s="3">
        <v>1</v>
      </c>
      <c r="AM147" s="3">
        <v>7.083333333333325</v>
      </c>
    </row>
    <row r="148" spans="1:39" x14ac:dyDescent="0.3">
      <c r="A148" s="3" t="s">
        <v>85</v>
      </c>
      <c r="B148" s="3" t="s">
        <v>79</v>
      </c>
      <c r="C148" s="3" t="s">
        <v>84</v>
      </c>
      <c r="D148" s="21">
        <v>42384</v>
      </c>
      <c r="E148" s="2">
        <f t="shared" si="24"/>
        <v>3</v>
      </c>
      <c r="F148" s="3">
        <f t="shared" si="21"/>
        <v>0.42857142857142855</v>
      </c>
      <c r="G148" s="3" t="s">
        <v>54</v>
      </c>
      <c r="H148" s="2">
        <v>0</v>
      </c>
      <c r="S148" s="8">
        <v>42475</v>
      </c>
      <c r="T148" s="3">
        <v>3</v>
      </c>
      <c r="U148" s="3">
        <v>1024</v>
      </c>
      <c r="V148" s="8">
        <v>42760</v>
      </c>
      <c r="W148" s="3">
        <v>3</v>
      </c>
      <c r="X148" s="3">
        <v>307.7</v>
      </c>
      <c r="Y148" s="8">
        <v>42479</v>
      </c>
      <c r="Z148" s="3" t="s">
        <v>92</v>
      </c>
      <c r="AA148" s="22">
        <v>3119.5242107772683</v>
      </c>
      <c r="AB148" s="8">
        <v>42487</v>
      </c>
      <c r="AC148" s="3">
        <v>2</v>
      </c>
      <c r="AD148" s="3">
        <v>703.58438720525635</v>
      </c>
      <c r="AK148" s="8">
        <v>44336</v>
      </c>
      <c r="AL148" s="3">
        <v>1</v>
      </c>
      <c r="AM148" s="3">
        <v>9.93333333333333</v>
      </c>
    </row>
    <row r="149" spans="1:39" x14ac:dyDescent="0.3">
      <c r="A149" s="3" t="s">
        <v>85</v>
      </c>
      <c r="B149" s="3" t="s">
        <v>79</v>
      </c>
      <c r="C149" s="3" t="s">
        <v>84</v>
      </c>
      <c r="D149" s="21">
        <v>42384</v>
      </c>
      <c r="E149" s="2">
        <v>3.0417000000000001</v>
      </c>
      <c r="F149" s="3">
        <f t="shared" si="21"/>
        <v>0.43452857142857143</v>
      </c>
      <c r="G149" s="3" t="s">
        <v>54</v>
      </c>
      <c r="H149" s="2">
        <v>0</v>
      </c>
      <c r="J149" s="8">
        <v>44997</v>
      </c>
      <c r="K149" s="3">
        <v>5</v>
      </c>
      <c r="L149" s="2">
        <v>2299</v>
      </c>
      <c r="M149" s="8">
        <v>45141</v>
      </c>
      <c r="N149" s="2">
        <v>5</v>
      </c>
      <c r="O149" s="2">
        <v>0</v>
      </c>
      <c r="P149" s="8">
        <v>44997</v>
      </c>
      <c r="Q149" s="3">
        <v>5</v>
      </c>
      <c r="R149" s="2">
        <v>1121</v>
      </c>
      <c r="S149" s="8">
        <v>42475</v>
      </c>
      <c r="T149" s="3">
        <v>3</v>
      </c>
      <c r="U149" s="3">
        <v>2998</v>
      </c>
      <c r="V149" s="8">
        <v>42760</v>
      </c>
      <c r="W149" s="3">
        <v>3</v>
      </c>
      <c r="X149" s="3">
        <v>734.9</v>
      </c>
      <c r="Y149" s="8">
        <v>42479</v>
      </c>
      <c r="Z149" s="3" t="s">
        <v>92</v>
      </c>
      <c r="AA149" s="22">
        <v>5068.1085084661991</v>
      </c>
      <c r="AB149" s="8">
        <v>42487</v>
      </c>
      <c r="AC149" s="3">
        <v>2</v>
      </c>
      <c r="AD149" s="3">
        <v>1968.117790157585</v>
      </c>
      <c r="AE149" s="8">
        <v>44861</v>
      </c>
      <c r="AF149" s="3">
        <v>2</v>
      </c>
      <c r="AG149" s="3">
        <v>14.249999999999998</v>
      </c>
      <c r="AH149" s="8">
        <v>44109</v>
      </c>
      <c r="AI149" s="3">
        <v>3</v>
      </c>
      <c r="AJ149" s="3">
        <v>1.1349999999999998</v>
      </c>
    </row>
    <row r="150" spans="1:39" x14ac:dyDescent="0.3">
      <c r="A150" s="3" t="s">
        <v>85</v>
      </c>
      <c r="B150" s="3" t="s">
        <v>79</v>
      </c>
      <c r="C150" s="3" t="s">
        <v>84</v>
      </c>
      <c r="D150" s="21">
        <v>42385</v>
      </c>
      <c r="E150" s="2">
        <f t="shared" ref="E150:E162" si="25">D150-$D$144</f>
        <v>4</v>
      </c>
      <c r="F150" s="3">
        <f t="shared" si="21"/>
        <v>0.5714285714285714</v>
      </c>
      <c r="G150" s="3" t="s">
        <v>54</v>
      </c>
      <c r="H150" s="2">
        <v>0</v>
      </c>
      <c r="S150" s="8">
        <v>42475</v>
      </c>
      <c r="T150" s="3">
        <v>3</v>
      </c>
      <c r="U150" s="3">
        <v>2006</v>
      </c>
      <c r="V150" s="8">
        <v>42760</v>
      </c>
      <c r="W150" s="3">
        <v>3</v>
      </c>
      <c r="X150" s="3">
        <v>497.9</v>
      </c>
      <c r="Y150" s="8">
        <v>42479</v>
      </c>
      <c r="Z150" s="3" t="s">
        <v>92</v>
      </c>
      <c r="AA150" s="22">
        <v>2110.284444805734</v>
      </c>
      <c r="AB150" s="8">
        <v>42487</v>
      </c>
      <c r="AC150" s="3">
        <v>2</v>
      </c>
      <c r="AD150" s="3">
        <v>2278.5533849761769</v>
      </c>
    </row>
    <row r="151" spans="1:39" x14ac:dyDescent="0.3">
      <c r="A151" s="3" t="s">
        <v>85</v>
      </c>
      <c r="B151" s="3" t="s">
        <v>79</v>
      </c>
      <c r="C151" s="3" t="s">
        <v>84</v>
      </c>
      <c r="D151" s="21">
        <v>42388</v>
      </c>
      <c r="E151" s="2">
        <f t="shared" si="25"/>
        <v>7</v>
      </c>
      <c r="F151" s="3">
        <f t="shared" si="21"/>
        <v>1</v>
      </c>
      <c r="G151" s="3" t="s">
        <v>54</v>
      </c>
      <c r="H151" s="2">
        <v>0</v>
      </c>
      <c r="I151" s="2">
        <v>0</v>
      </c>
      <c r="S151" s="8">
        <v>42475</v>
      </c>
      <c r="T151" s="3">
        <v>3</v>
      </c>
      <c r="U151" s="3">
        <v>1131</v>
      </c>
      <c r="V151" s="8">
        <v>42760</v>
      </c>
      <c r="W151" s="3">
        <v>3</v>
      </c>
      <c r="X151" s="3">
        <v>324.10000000000002</v>
      </c>
      <c r="Y151" s="8">
        <v>42479</v>
      </c>
      <c r="Z151" s="3" t="s">
        <v>92</v>
      </c>
      <c r="AA151" s="22">
        <v>819.42142343237288</v>
      </c>
      <c r="AB151" s="8">
        <v>42487</v>
      </c>
      <c r="AC151" s="3">
        <v>2</v>
      </c>
      <c r="AD151" s="3">
        <v>1101.1133155206155</v>
      </c>
      <c r="AE151" s="8">
        <v>44861</v>
      </c>
      <c r="AF151" s="3">
        <v>2</v>
      </c>
      <c r="AG151" s="3">
        <v>14.200000000000001</v>
      </c>
      <c r="AH151" s="8">
        <v>44109</v>
      </c>
      <c r="AI151" s="3">
        <v>3</v>
      </c>
      <c r="AJ151" s="3">
        <v>0.94500000000000006</v>
      </c>
      <c r="AK151" s="8">
        <v>44336</v>
      </c>
      <c r="AL151" s="3">
        <v>1</v>
      </c>
      <c r="AM151" s="3">
        <v>4.1333333333333329</v>
      </c>
    </row>
    <row r="152" spans="1:39" x14ac:dyDescent="0.3">
      <c r="A152" s="3" t="s">
        <v>85</v>
      </c>
      <c r="B152" s="3" t="s">
        <v>79</v>
      </c>
      <c r="C152" s="3" t="s">
        <v>84</v>
      </c>
      <c r="D152" s="21">
        <v>42391</v>
      </c>
      <c r="E152" s="2">
        <f t="shared" si="25"/>
        <v>10</v>
      </c>
      <c r="F152" s="3">
        <f t="shared" si="21"/>
        <v>1.4285714285714286</v>
      </c>
      <c r="G152" s="3" t="s">
        <v>54</v>
      </c>
      <c r="H152" s="2">
        <v>79.377660000000006</v>
      </c>
      <c r="S152" s="8">
        <v>42475</v>
      </c>
      <c r="T152" s="3">
        <v>3</v>
      </c>
      <c r="U152" s="3">
        <v>628.1</v>
      </c>
      <c r="V152" s="8">
        <v>42760</v>
      </c>
      <c r="W152" s="3">
        <v>3</v>
      </c>
      <c r="X152" s="3">
        <v>191.3</v>
      </c>
      <c r="Y152" s="8">
        <v>42479</v>
      </c>
      <c r="Z152" s="3" t="s">
        <v>93</v>
      </c>
      <c r="AA152" s="22">
        <v>2633.2442375730093</v>
      </c>
      <c r="AB152" s="8">
        <v>42487</v>
      </c>
      <c r="AC152" s="3">
        <v>3</v>
      </c>
      <c r="AD152" s="3">
        <v>919.04080398197959</v>
      </c>
    </row>
    <row r="153" spans="1:39" x14ac:dyDescent="0.3">
      <c r="A153" s="3" t="s">
        <v>85</v>
      </c>
      <c r="B153" s="3" t="s">
        <v>79</v>
      </c>
      <c r="C153" s="3" t="s">
        <v>84</v>
      </c>
      <c r="D153" s="21">
        <v>42395</v>
      </c>
      <c r="E153" s="2">
        <f t="shared" si="25"/>
        <v>14</v>
      </c>
      <c r="F153" s="3">
        <f t="shared" si="21"/>
        <v>2</v>
      </c>
      <c r="G153" s="3" t="s">
        <v>54</v>
      </c>
      <c r="H153" s="2">
        <v>39.96116</v>
      </c>
      <c r="I153" s="2">
        <v>0</v>
      </c>
      <c r="J153" s="8">
        <v>44997</v>
      </c>
      <c r="K153" s="3">
        <v>5</v>
      </c>
      <c r="L153" s="2">
        <v>1239</v>
      </c>
      <c r="M153" s="15">
        <v>45149</v>
      </c>
      <c r="N153" s="2">
        <v>1</v>
      </c>
      <c r="O153" s="2">
        <v>0</v>
      </c>
      <c r="P153" s="8">
        <v>44997</v>
      </c>
      <c r="Q153" s="3">
        <v>5</v>
      </c>
      <c r="R153" s="2">
        <v>728.5</v>
      </c>
      <c r="S153" s="8">
        <v>42475</v>
      </c>
      <c r="T153" s="3">
        <v>3</v>
      </c>
      <c r="U153" s="3">
        <v>397.5</v>
      </c>
      <c r="V153" s="8">
        <v>42760</v>
      </c>
      <c r="W153" s="3">
        <v>3</v>
      </c>
      <c r="X153" s="3">
        <v>91.28</v>
      </c>
      <c r="Y153" s="8">
        <v>42479</v>
      </c>
      <c r="Z153" s="3" t="s">
        <v>93</v>
      </c>
      <c r="AA153" s="22">
        <v>2781.1437871089861</v>
      </c>
      <c r="AB153" s="8">
        <v>42487</v>
      </c>
      <c r="AC153" s="3">
        <v>3</v>
      </c>
      <c r="AD153" s="3">
        <v>715.2120210721514</v>
      </c>
      <c r="AE153" s="8">
        <v>44861</v>
      </c>
      <c r="AF153" s="3">
        <v>2</v>
      </c>
      <c r="AG153" s="3">
        <v>5.8</v>
      </c>
      <c r="AH153" s="8">
        <v>44109</v>
      </c>
      <c r="AJ153" s="3">
        <v>0.94500000000000006</v>
      </c>
      <c r="AK153" s="8">
        <v>44336</v>
      </c>
      <c r="AL153" s="3">
        <v>1</v>
      </c>
      <c r="AM153" s="3">
        <v>4.2333333333333272</v>
      </c>
    </row>
    <row r="154" spans="1:39" x14ac:dyDescent="0.3">
      <c r="A154" s="3" t="s">
        <v>85</v>
      </c>
      <c r="B154" s="3" t="s">
        <v>79</v>
      </c>
      <c r="C154" s="3" t="s">
        <v>84</v>
      </c>
      <c r="D154" s="21">
        <v>42402</v>
      </c>
      <c r="E154" s="2">
        <f t="shared" si="25"/>
        <v>21</v>
      </c>
      <c r="F154" s="3">
        <f t="shared" si="21"/>
        <v>3</v>
      </c>
      <c r="G154" s="3" t="s">
        <v>54</v>
      </c>
      <c r="H154" s="2">
        <v>1701.1010000000001</v>
      </c>
      <c r="I154" s="2">
        <v>0</v>
      </c>
      <c r="J154" s="8">
        <v>44997</v>
      </c>
      <c r="K154" s="3">
        <v>5</v>
      </c>
      <c r="L154" s="2">
        <v>965.2</v>
      </c>
      <c r="M154" s="8">
        <v>45141</v>
      </c>
      <c r="N154" s="2">
        <v>5</v>
      </c>
      <c r="O154" s="2">
        <v>0</v>
      </c>
      <c r="P154" s="8">
        <v>44997</v>
      </c>
      <c r="Q154" s="3">
        <v>5</v>
      </c>
      <c r="R154" s="2">
        <v>605</v>
      </c>
      <c r="S154" s="8">
        <v>42475</v>
      </c>
      <c r="T154" s="3">
        <v>3</v>
      </c>
      <c r="U154" s="3">
        <v>211.6</v>
      </c>
      <c r="V154" s="8">
        <v>42760</v>
      </c>
      <c r="W154" s="3">
        <v>3</v>
      </c>
      <c r="X154" s="3">
        <v>102.4</v>
      </c>
      <c r="Y154" s="8">
        <v>42479</v>
      </c>
      <c r="Z154" s="3" t="s">
        <v>93</v>
      </c>
      <c r="AA154" s="22">
        <v>1515.5107224063152</v>
      </c>
      <c r="AB154" s="8">
        <v>42487</v>
      </c>
      <c r="AC154" s="3">
        <v>3</v>
      </c>
      <c r="AD154" s="3">
        <v>537.01929346295503</v>
      </c>
      <c r="AH154" s="8">
        <v>44109</v>
      </c>
      <c r="AI154" s="3">
        <v>3</v>
      </c>
      <c r="AJ154" s="3">
        <v>1.0350000000000001</v>
      </c>
      <c r="AK154" s="8">
        <v>44336</v>
      </c>
      <c r="AL154" s="3">
        <v>1</v>
      </c>
      <c r="AM154" s="3">
        <v>0.53333333333333144</v>
      </c>
    </row>
    <row r="155" spans="1:39" x14ac:dyDescent="0.3">
      <c r="A155" s="3" t="s">
        <v>85</v>
      </c>
      <c r="B155" s="3" t="s">
        <v>79</v>
      </c>
      <c r="C155" s="3" t="s">
        <v>84</v>
      </c>
      <c r="D155" s="21">
        <v>42410</v>
      </c>
      <c r="E155" s="2">
        <f t="shared" si="25"/>
        <v>29</v>
      </c>
      <c r="F155" s="3">
        <f t="shared" si="21"/>
        <v>4.1428571428571432</v>
      </c>
      <c r="G155" s="3" t="s">
        <v>54</v>
      </c>
      <c r="H155" s="2">
        <v>2596.9380000000001</v>
      </c>
      <c r="I155" s="2"/>
      <c r="S155" s="8">
        <v>42475</v>
      </c>
      <c r="T155" s="3">
        <v>3</v>
      </c>
      <c r="U155" s="3">
        <v>133.1</v>
      </c>
      <c r="V155" s="8">
        <v>42760</v>
      </c>
      <c r="W155" s="3">
        <v>3</v>
      </c>
      <c r="X155" s="3">
        <v>26.73</v>
      </c>
      <c r="Y155" s="8">
        <v>42479</v>
      </c>
      <c r="Z155" s="3" t="s">
        <v>93</v>
      </c>
      <c r="AA155" s="22">
        <v>1212.6380307166064</v>
      </c>
      <c r="AB155" s="8">
        <v>42487</v>
      </c>
      <c r="AC155" s="3">
        <v>3</v>
      </c>
      <c r="AD155" s="3">
        <v>635.35340300949838</v>
      </c>
    </row>
    <row r="156" spans="1:39" x14ac:dyDescent="0.3">
      <c r="A156" s="3" t="s">
        <v>85</v>
      </c>
      <c r="B156" s="3" t="s">
        <v>79</v>
      </c>
      <c r="C156" s="3" t="s">
        <v>84</v>
      </c>
      <c r="D156" s="21">
        <v>42416</v>
      </c>
      <c r="E156" s="2">
        <f t="shared" si="25"/>
        <v>35</v>
      </c>
      <c r="F156" s="3">
        <f t="shared" si="21"/>
        <v>5</v>
      </c>
      <c r="G156" s="3" t="s">
        <v>54</v>
      </c>
      <c r="H156" s="2">
        <v>13462.43</v>
      </c>
      <c r="I156" s="2">
        <v>0</v>
      </c>
      <c r="M156" s="8">
        <v>45141</v>
      </c>
      <c r="N156" s="2">
        <v>8</v>
      </c>
      <c r="O156" s="2">
        <v>0</v>
      </c>
      <c r="Y156" s="8">
        <v>42479</v>
      </c>
      <c r="Z156" s="3" t="s">
        <v>93</v>
      </c>
      <c r="AA156" s="22">
        <v>1248.8164783999691</v>
      </c>
      <c r="AB156" s="8">
        <v>42487</v>
      </c>
      <c r="AC156" s="3">
        <v>3</v>
      </c>
      <c r="AD156" s="3">
        <v>686.41752739969422</v>
      </c>
      <c r="AE156" s="8">
        <v>44861</v>
      </c>
      <c r="AF156" s="3">
        <v>2</v>
      </c>
      <c r="AG156" s="3">
        <v>3.4849999999999999</v>
      </c>
      <c r="AH156" s="8">
        <v>44109</v>
      </c>
      <c r="AI156" s="3">
        <v>3</v>
      </c>
      <c r="AJ156" s="3">
        <v>6.88</v>
      </c>
    </row>
    <row r="157" spans="1:39" x14ac:dyDescent="0.3">
      <c r="A157" s="3" t="s">
        <v>85</v>
      </c>
      <c r="B157" s="3" t="s">
        <v>79</v>
      </c>
      <c r="C157" s="3" t="s">
        <v>84</v>
      </c>
      <c r="D157" s="21">
        <v>42423</v>
      </c>
      <c r="E157" s="2">
        <f t="shared" si="25"/>
        <v>42</v>
      </c>
      <c r="F157" s="3">
        <f t="shared" si="21"/>
        <v>6</v>
      </c>
      <c r="G157" s="3" t="s">
        <v>54</v>
      </c>
      <c r="H157" s="2">
        <v>4688.3249999999998</v>
      </c>
      <c r="I157" s="2">
        <v>0</v>
      </c>
      <c r="S157" s="8">
        <v>42475</v>
      </c>
      <c r="T157" s="3">
        <v>3</v>
      </c>
      <c r="U157" s="3">
        <v>339.4</v>
      </c>
      <c r="V157" s="8">
        <v>42760</v>
      </c>
      <c r="W157" s="3">
        <v>3</v>
      </c>
      <c r="X157" s="3">
        <v>442.3</v>
      </c>
      <c r="Y157" s="8">
        <v>42479</v>
      </c>
      <c r="Z157" s="3" t="s">
        <v>93</v>
      </c>
      <c r="AA157" s="22">
        <v>243.30888506836138</v>
      </c>
      <c r="AB157" s="8">
        <v>42487</v>
      </c>
      <c r="AC157" s="3">
        <v>3</v>
      </c>
      <c r="AD157" s="3">
        <v>708.77157969399173</v>
      </c>
    </row>
    <row r="158" spans="1:39" x14ac:dyDescent="0.3">
      <c r="A158" s="3" t="s">
        <v>85</v>
      </c>
      <c r="B158" s="3" t="s">
        <v>79</v>
      </c>
      <c r="C158" s="3" t="s">
        <v>84</v>
      </c>
      <c r="D158" s="21">
        <v>42430</v>
      </c>
      <c r="E158" s="2">
        <f t="shared" si="25"/>
        <v>49</v>
      </c>
      <c r="F158" s="3">
        <f t="shared" si="21"/>
        <v>7</v>
      </c>
      <c r="G158" s="3" t="s">
        <v>54</v>
      </c>
      <c r="H158" s="2">
        <v>3776.5619999999999</v>
      </c>
      <c r="I158" s="2">
        <v>57</v>
      </c>
    </row>
    <row r="159" spans="1:39" x14ac:dyDescent="0.3">
      <c r="A159" s="3" t="s">
        <v>85</v>
      </c>
      <c r="B159" s="3" t="s">
        <v>79</v>
      </c>
      <c r="C159" s="3" t="s">
        <v>84</v>
      </c>
      <c r="D159" s="21">
        <v>42437</v>
      </c>
      <c r="E159" s="2">
        <f t="shared" si="25"/>
        <v>56</v>
      </c>
      <c r="F159" s="3">
        <f t="shared" si="21"/>
        <v>8</v>
      </c>
      <c r="G159" s="3" t="s">
        <v>54</v>
      </c>
      <c r="H159" s="2">
        <v>1825.5070000000001</v>
      </c>
      <c r="I159" s="2">
        <v>0</v>
      </c>
    </row>
    <row r="160" spans="1:39" x14ac:dyDescent="0.3">
      <c r="A160" s="3" t="s">
        <v>85</v>
      </c>
      <c r="B160" s="3" t="s">
        <v>79</v>
      </c>
      <c r="C160" s="3" t="s">
        <v>84</v>
      </c>
      <c r="D160" s="21">
        <v>42444</v>
      </c>
      <c r="E160" s="2">
        <f t="shared" si="25"/>
        <v>63</v>
      </c>
      <c r="F160" s="3">
        <f t="shared" si="21"/>
        <v>9</v>
      </c>
      <c r="G160" s="3" t="s">
        <v>54</v>
      </c>
      <c r="H160" s="2">
        <v>1121.443</v>
      </c>
      <c r="I160" s="2">
        <v>0</v>
      </c>
    </row>
    <row r="161" spans="1:39" x14ac:dyDescent="0.3">
      <c r="A161" s="3" t="s">
        <v>85</v>
      </c>
      <c r="B161" s="3" t="s">
        <v>79</v>
      </c>
      <c r="C161" s="3" t="s">
        <v>84</v>
      </c>
      <c r="D161" s="21">
        <v>42451</v>
      </c>
      <c r="E161" s="2">
        <f t="shared" si="25"/>
        <v>70</v>
      </c>
      <c r="F161" s="3">
        <f t="shared" si="21"/>
        <v>10</v>
      </c>
      <c r="G161" s="3" t="s">
        <v>54</v>
      </c>
      <c r="H161" s="2">
        <v>741.61040000000003</v>
      </c>
      <c r="I161" s="2">
        <v>0</v>
      </c>
    </row>
    <row r="162" spans="1:39" x14ac:dyDescent="0.3">
      <c r="A162" s="3" t="s">
        <v>85</v>
      </c>
      <c r="B162" s="3" t="s">
        <v>79</v>
      </c>
      <c r="C162" s="3" t="s">
        <v>84</v>
      </c>
      <c r="D162" s="21">
        <v>42458</v>
      </c>
      <c r="E162" s="2">
        <f t="shared" si="25"/>
        <v>77</v>
      </c>
      <c r="F162" s="3">
        <f t="shared" si="21"/>
        <v>11</v>
      </c>
      <c r="G162" s="3" t="s">
        <v>54</v>
      </c>
      <c r="H162" s="2">
        <v>3694.4580000000001</v>
      </c>
      <c r="I162" s="2">
        <v>0</v>
      </c>
    </row>
    <row r="163" spans="1:39" x14ac:dyDescent="0.3">
      <c r="A163" s="3" t="s">
        <v>82</v>
      </c>
      <c r="B163" s="3" t="s">
        <v>79</v>
      </c>
      <c r="C163" s="3" t="s">
        <v>80</v>
      </c>
      <c r="D163" s="19" t="s">
        <v>157</v>
      </c>
      <c r="E163" s="4">
        <f t="shared" ref="E163:E164" si="26">D163-$D$166</f>
        <v>-14</v>
      </c>
      <c r="F163" s="3">
        <f t="shared" si="21"/>
        <v>-2</v>
      </c>
      <c r="G163" s="3" t="s">
        <v>53</v>
      </c>
      <c r="H163" s="2">
        <v>0</v>
      </c>
    </row>
    <row r="164" spans="1:39" x14ac:dyDescent="0.3">
      <c r="A164" s="3" t="s">
        <v>82</v>
      </c>
      <c r="B164" s="3" t="s">
        <v>79</v>
      </c>
      <c r="C164" s="3" t="s">
        <v>80</v>
      </c>
      <c r="D164" s="19" t="s">
        <v>144</v>
      </c>
      <c r="E164" s="4">
        <f t="shared" si="26"/>
        <v>-7</v>
      </c>
      <c r="F164" s="3">
        <f t="shared" si="21"/>
        <v>-1</v>
      </c>
      <c r="G164" s="3" t="s">
        <v>53</v>
      </c>
      <c r="H164" s="2">
        <v>0</v>
      </c>
      <c r="J164" s="8">
        <v>44997</v>
      </c>
      <c r="K164" s="3">
        <v>5</v>
      </c>
      <c r="L164" s="2">
        <v>734.4</v>
      </c>
      <c r="M164" s="8">
        <v>45141</v>
      </c>
      <c r="N164" s="2">
        <v>5</v>
      </c>
      <c r="O164" s="2">
        <v>0</v>
      </c>
      <c r="P164" s="8">
        <v>44997</v>
      </c>
      <c r="Q164" s="3">
        <v>5</v>
      </c>
      <c r="R164" s="2">
        <v>579.1</v>
      </c>
      <c r="Y164" s="8">
        <v>42316</v>
      </c>
      <c r="Z164" s="3">
        <v>1</v>
      </c>
      <c r="AA164" s="20">
        <v>5</v>
      </c>
      <c r="AB164" s="8">
        <v>42395</v>
      </c>
      <c r="AC164" s="3" t="s">
        <v>173</v>
      </c>
      <c r="AD164" s="3">
        <v>11.345558464549356</v>
      </c>
      <c r="AE164" s="8">
        <v>44861</v>
      </c>
      <c r="AF164" s="3">
        <v>1</v>
      </c>
      <c r="AG164" s="3">
        <v>0.65500000000000003</v>
      </c>
      <c r="AH164" s="8">
        <v>44109</v>
      </c>
      <c r="AI164" s="3">
        <v>4</v>
      </c>
      <c r="AJ164" s="3">
        <v>1.0349999999999999</v>
      </c>
      <c r="AK164" s="8">
        <v>44336</v>
      </c>
      <c r="AL164" s="3">
        <v>1</v>
      </c>
      <c r="AM164" s="3">
        <v>2.3833333333333293</v>
      </c>
    </row>
    <row r="165" spans="1:39" x14ac:dyDescent="0.3">
      <c r="A165" s="3" t="s">
        <v>82</v>
      </c>
      <c r="B165" s="3" t="s">
        <v>79</v>
      </c>
      <c r="C165" s="3" t="s">
        <v>80</v>
      </c>
      <c r="D165" s="23" t="s">
        <v>145</v>
      </c>
      <c r="E165" s="2">
        <v>-4.1700000000000001E-2</v>
      </c>
      <c r="F165" s="3">
        <f t="shared" si="21"/>
        <v>-5.957142857142857E-3</v>
      </c>
      <c r="G165" s="3" t="s">
        <v>53</v>
      </c>
      <c r="H165" s="2">
        <v>0</v>
      </c>
      <c r="S165" s="8">
        <v>42475</v>
      </c>
      <c r="T165" s="3">
        <v>4</v>
      </c>
      <c r="U165" s="3">
        <v>15</v>
      </c>
      <c r="X165" s="3">
        <v>15</v>
      </c>
      <c r="Y165" s="8">
        <v>42316</v>
      </c>
      <c r="Z165" s="3">
        <v>1</v>
      </c>
      <c r="AA165" s="3">
        <v>33.376747302986921</v>
      </c>
      <c r="AB165" s="8">
        <v>42395</v>
      </c>
      <c r="AC165" s="3">
        <v>1</v>
      </c>
      <c r="AD165" s="3">
        <v>515.17840517858679</v>
      </c>
    </row>
    <row r="166" spans="1:39" x14ac:dyDescent="0.3">
      <c r="A166" s="3" t="s">
        <v>82</v>
      </c>
      <c r="B166" s="3" t="s">
        <v>79</v>
      </c>
      <c r="C166" s="3" t="s">
        <v>80</v>
      </c>
      <c r="D166" s="23" t="s">
        <v>145</v>
      </c>
      <c r="E166" s="4">
        <f>D166-$D$166</f>
        <v>0</v>
      </c>
      <c r="F166" s="3">
        <f t="shared" si="21"/>
        <v>0</v>
      </c>
      <c r="G166" s="3" t="s">
        <v>53</v>
      </c>
      <c r="H166" s="2">
        <v>0</v>
      </c>
      <c r="J166" s="8">
        <v>44997</v>
      </c>
      <c r="K166" s="3">
        <v>5</v>
      </c>
      <c r="L166" s="2">
        <v>658.3</v>
      </c>
      <c r="M166" s="8">
        <v>45141</v>
      </c>
      <c r="N166" s="2">
        <v>5</v>
      </c>
      <c r="O166" s="2">
        <v>0</v>
      </c>
      <c r="P166" s="8">
        <v>44997</v>
      </c>
      <c r="Q166" s="3">
        <v>5</v>
      </c>
      <c r="R166" s="2">
        <v>552.4</v>
      </c>
      <c r="S166" s="8">
        <v>42475</v>
      </c>
      <c r="T166" s="3">
        <v>4</v>
      </c>
      <c r="U166" s="3">
        <v>1692</v>
      </c>
      <c r="V166" s="8">
        <v>42760</v>
      </c>
      <c r="W166" s="3">
        <v>4</v>
      </c>
      <c r="X166" s="3">
        <v>1143</v>
      </c>
      <c r="Y166" s="8">
        <v>42316</v>
      </c>
      <c r="Z166" s="3">
        <v>1</v>
      </c>
      <c r="AA166" s="3">
        <v>6316.7495544755866</v>
      </c>
      <c r="AB166" s="8">
        <v>42395</v>
      </c>
      <c r="AC166" s="3">
        <v>1</v>
      </c>
      <c r="AD166" s="3">
        <v>857.55854970560665</v>
      </c>
      <c r="AE166" s="8">
        <v>44861</v>
      </c>
      <c r="AF166" s="3">
        <v>1</v>
      </c>
      <c r="AG166" s="3">
        <v>0.61499999999999999</v>
      </c>
      <c r="AH166" s="8">
        <v>44109</v>
      </c>
      <c r="AI166" s="3">
        <v>4</v>
      </c>
      <c r="AJ166" s="3">
        <v>1.35</v>
      </c>
      <c r="AK166" s="8">
        <v>44336</v>
      </c>
      <c r="AL166" s="3">
        <v>1</v>
      </c>
      <c r="AM166" s="3">
        <v>2.43333333333333</v>
      </c>
    </row>
    <row r="167" spans="1:39" x14ac:dyDescent="0.3">
      <c r="A167" s="3" t="s">
        <v>82</v>
      </c>
      <c r="B167" s="3" t="s">
        <v>79</v>
      </c>
      <c r="C167" s="3" t="s">
        <v>80</v>
      </c>
      <c r="D167" s="19" t="s">
        <v>158</v>
      </c>
      <c r="E167" s="4">
        <f t="shared" ref="E167:E175" si="27">D167-$D$166</f>
        <v>2</v>
      </c>
      <c r="F167" s="3">
        <f t="shared" si="21"/>
        <v>0.2857142857142857</v>
      </c>
      <c r="G167" s="3" t="s">
        <v>53</v>
      </c>
      <c r="H167" s="2">
        <v>3.3645170000000002</v>
      </c>
      <c r="S167" s="8">
        <v>42475</v>
      </c>
      <c r="T167" s="3">
        <v>4</v>
      </c>
      <c r="U167" s="3">
        <v>906.9</v>
      </c>
      <c r="Y167" s="8">
        <v>42316</v>
      </c>
      <c r="Z167" s="3">
        <v>1</v>
      </c>
      <c r="AA167" s="3">
        <v>3607.9942754989938</v>
      </c>
      <c r="AB167" s="8">
        <v>42395</v>
      </c>
      <c r="AC167" s="3">
        <v>1</v>
      </c>
      <c r="AD167" s="3">
        <v>1377.7346882655047</v>
      </c>
    </row>
    <row r="168" spans="1:39" x14ac:dyDescent="0.3">
      <c r="A168" s="3" t="s">
        <v>82</v>
      </c>
      <c r="B168" s="3" t="s">
        <v>79</v>
      </c>
      <c r="C168" s="3" t="s">
        <v>80</v>
      </c>
      <c r="D168" s="19" t="s">
        <v>159</v>
      </c>
      <c r="E168" s="4">
        <f t="shared" si="27"/>
        <v>4</v>
      </c>
      <c r="F168" s="3">
        <f t="shared" si="21"/>
        <v>0.5714285714285714</v>
      </c>
      <c r="G168" s="3" t="s">
        <v>53</v>
      </c>
      <c r="H168" s="2">
        <v>25582.9</v>
      </c>
      <c r="S168" s="8">
        <v>42475</v>
      </c>
      <c r="T168" s="3">
        <v>4</v>
      </c>
      <c r="U168" s="3">
        <v>662.2</v>
      </c>
      <c r="V168" s="8">
        <v>42760</v>
      </c>
      <c r="W168" s="3">
        <v>4</v>
      </c>
      <c r="X168" s="3">
        <v>311.10000000000002</v>
      </c>
      <c r="Y168" s="8">
        <v>42316</v>
      </c>
      <c r="Z168" s="3">
        <v>1</v>
      </c>
      <c r="AA168" s="3">
        <v>1741.0018923984644</v>
      </c>
      <c r="AB168" s="8">
        <v>42395</v>
      </c>
      <c r="AC168" s="3">
        <v>1</v>
      </c>
      <c r="AD168" s="3">
        <v>602.74783335267034</v>
      </c>
    </row>
    <row r="169" spans="1:39" x14ac:dyDescent="0.3">
      <c r="A169" s="3" t="s">
        <v>82</v>
      </c>
      <c r="B169" s="3" t="s">
        <v>79</v>
      </c>
      <c r="C169" s="3" t="s">
        <v>80</v>
      </c>
      <c r="D169" s="19" t="s">
        <v>146</v>
      </c>
      <c r="E169" s="4">
        <f t="shared" si="27"/>
        <v>7</v>
      </c>
      <c r="F169" s="3">
        <f t="shared" si="21"/>
        <v>1</v>
      </c>
      <c r="G169" s="3" t="s">
        <v>53</v>
      </c>
      <c r="H169" s="2">
        <v>40393.03</v>
      </c>
      <c r="J169" s="8">
        <v>44997</v>
      </c>
      <c r="K169" s="3">
        <v>6</v>
      </c>
      <c r="L169" s="2">
        <v>1127</v>
      </c>
      <c r="M169" s="8">
        <v>45141</v>
      </c>
      <c r="N169" s="2">
        <v>6</v>
      </c>
      <c r="O169" s="2">
        <v>0</v>
      </c>
      <c r="P169" s="8">
        <v>44997</v>
      </c>
      <c r="Q169" s="3">
        <v>6</v>
      </c>
      <c r="R169" s="2">
        <v>711.5</v>
      </c>
      <c r="S169" s="8">
        <v>42475</v>
      </c>
      <c r="T169" s="3">
        <v>4</v>
      </c>
      <c r="U169" s="3">
        <v>453.1</v>
      </c>
      <c r="Y169" s="8">
        <v>42316</v>
      </c>
      <c r="Z169" s="3">
        <v>2</v>
      </c>
      <c r="AA169" s="3">
        <v>797.42685698072785</v>
      </c>
      <c r="AB169" s="8">
        <v>42395</v>
      </c>
      <c r="AC169" s="3">
        <v>2</v>
      </c>
      <c r="AD169" s="3">
        <v>608.83561965900685</v>
      </c>
      <c r="AE169" s="8">
        <v>44861</v>
      </c>
      <c r="AF169" s="3">
        <v>1</v>
      </c>
      <c r="AG169" s="3">
        <v>6.7600000000000007</v>
      </c>
      <c r="AH169" s="8">
        <v>44109</v>
      </c>
      <c r="AI169" s="3">
        <v>4</v>
      </c>
      <c r="AJ169" s="3">
        <v>1.9049999999999998</v>
      </c>
      <c r="AK169" s="8">
        <v>44336</v>
      </c>
      <c r="AL169" s="3">
        <v>1</v>
      </c>
      <c r="AM169" s="3">
        <v>1.4833333333333272</v>
      </c>
    </row>
    <row r="170" spans="1:39" x14ac:dyDescent="0.3">
      <c r="A170" s="3" t="s">
        <v>82</v>
      </c>
      <c r="B170" s="3" t="s">
        <v>79</v>
      </c>
      <c r="C170" s="3" t="s">
        <v>80</v>
      </c>
      <c r="D170" s="24" t="s">
        <v>160</v>
      </c>
      <c r="E170" s="4">
        <f t="shared" si="27"/>
        <v>9</v>
      </c>
      <c r="F170" s="3">
        <f t="shared" si="21"/>
        <v>1.2857142857142858</v>
      </c>
      <c r="G170" s="3" t="s">
        <v>53</v>
      </c>
      <c r="H170" s="2">
        <v>154072</v>
      </c>
      <c r="S170" s="8">
        <v>42475</v>
      </c>
      <c r="T170" s="3">
        <v>4</v>
      </c>
      <c r="U170" s="3">
        <v>330.9</v>
      </c>
      <c r="V170" s="8">
        <v>42760</v>
      </c>
      <c r="W170" s="3">
        <v>4</v>
      </c>
      <c r="X170" s="3">
        <v>182.7</v>
      </c>
      <c r="Y170" s="8">
        <v>42316</v>
      </c>
      <c r="Z170" s="3">
        <v>2</v>
      </c>
      <c r="AA170" s="3">
        <v>1293.4355855570514</v>
      </c>
      <c r="AB170" s="8">
        <v>42395</v>
      </c>
      <c r="AC170" s="3">
        <v>2</v>
      </c>
      <c r="AD170" s="3">
        <v>1062.5865079557109</v>
      </c>
    </row>
    <row r="171" spans="1:39" x14ac:dyDescent="0.3">
      <c r="A171" s="3" t="s">
        <v>82</v>
      </c>
      <c r="B171" s="3" t="s">
        <v>79</v>
      </c>
      <c r="C171" s="3" t="s">
        <v>80</v>
      </c>
      <c r="D171" s="19" t="s">
        <v>147</v>
      </c>
      <c r="E171" s="4">
        <f t="shared" si="27"/>
        <v>14</v>
      </c>
      <c r="F171" s="3">
        <f t="shared" si="21"/>
        <v>2</v>
      </c>
      <c r="G171" s="3" t="s">
        <v>53</v>
      </c>
      <c r="H171" s="2">
        <v>532772.6</v>
      </c>
      <c r="I171" s="2">
        <v>146</v>
      </c>
      <c r="J171" s="8">
        <v>44997</v>
      </c>
      <c r="K171" s="3">
        <v>6</v>
      </c>
      <c r="L171" s="2">
        <v>1653</v>
      </c>
      <c r="M171" s="8">
        <v>45141</v>
      </c>
      <c r="N171" s="2">
        <v>6</v>
      </c>
      <c r="O171" s="2">
        <v>0</v>
      </c>
      <c r="P171" s="8">
        <v>44997</v>
      </c>
      <c r="Q171" s="3">
        <v>6</v>
      </c>
      <c r="R171" s="2">
        <v>1514</v>
      </c>
      <c r="S171" s="8">
        <v>42475</v>
      </c>
      <c r="T171" s="3">
        <v>4</v>
      </c>
      <c r="U171" s="3">
        <v>177.1</v>
      </c>
      <c r="V171" s="8">
        <v>42760</v>
      </c>
      <c r="W171" s="3">
        <v>4</v>
      </c>
      <c r="X171" s="3">
        <v>106.4</v>
      </c>
      <c r="Y171" s="8">
        <v>42316</v>
      </c>
      <c r="Z171" s="3">
        <v>2</v>
      </c>
      <c r="AA171" s="3">
        <v>1008.7789084788025</v>
      </c>
      <c r="AB171" s="8">
        <v>42395</v>
      </c>
      <c r="AC171" s="3">
        <v>2</v>
      </c>
      <c r="AD171" s="3">
        <v>1062.4248262012877</v>
      </c>
      <c r="AE171" s="8">
        <v>44861</v>
      </c>
      <c r="AF171" s="3">
        <v>1</v>
      </c>
      <c r="AG171" s="3">
        <v>2.5</v>
      </c>
      <c r="AH171" s="8">
        <v>44109</v>
      </c>
      <c r="AI171" s="3">
        <v>4</v>
      </c>
      <c r="AJ171" s="3">
        <v>1.5</v>
      </c>
      <c r="AK171" s="8">
        <v>44336</v>
      </c>
      <c r="AL171" s="3">
        <v>1</v>
      </c>
      <c r="AM171" s="3">
        <v>0</v>
      </c>
    </row>
    <row r="172" spans="1:39" x14ac:dyDescent="0.3">
      <c r="A172" s="3" t="s">
        <v>82</v>
      </c>
      <c r="B172" s="3" t="s">
        <v>79</v>
      </c>
      <c r="C172" s="3" t="s">
        <v>80</v>
      </c>
      <c r="D172" s="19" t="s">
        <v>148</v>
      </c>
      <c r="E172" s="4">
        <f t="shared" si="27"/>
        <v>21</v>
      </c>
      <c r="F172" s="3">
        <f t="shared" si="21"/>
        <v>3</v>
      </c>
      <c r="G172" s="3" t="s">
        <v>53</v>
      </c>
      <c r="H172" s="2">
        <v>302204.2</v>
      </c>
      <c r="I172" s="2">
        <v>14677</v>
      </c>
      <c r="J172" s="8">
        <v>44997</v>
      </c>
      <c r="K172" s="3">
        <v>6</v>
      </c>
      <c r="L172" s="2">
        <v>4306</v>
      </c>
      <c r="M172" s="8">
        <v>45141</v>
      </c>
      <c r="N172" s="2">
        <v>6</v>
      </c>
      <c r="O172" s="2">
        <v>0</v>
      </c>
      <c r="P172" s="8">
        <v>44997</v>
      </c>
      <c r="Q172" s="3">
        <v>6</v>
      </c>
      <c r="R172" s="2">
        <v>1998</v>
      </c>
      <c r="S172" s="8">
        <v>42475</v>
      </c>
      <c r="T172" s="3">
        <v>4</v>
      </c>
      <c r="U172" s="3">
        <v>66.59</v>
      </c>
      <c r="V172" s="8">
        <v>42760</v>
      </c>
      <c r="W172" s="3">
        <v>4</v>
      </c>
      <c r="X172" s="3">
        <v>34.15</v>
      </c>
      <c r="Y172" s="8">
        <v>42316</v>
      </c>
      <c r="Z172" s="3">
        <v>2</v>
      </c>
      <c r="AA172" s="3">
        <v>6319.2131354653193</v>
      </c>
      <c r="AB172" s="8">
        <v>42395</v>
      </c>
      <c r="AC172" s="3">
        <v>2</v>
      </c>
      <c r="AD172" s="3">
        <v>943.2460519026863</v>
      </c>
      <c r="AE172" s="8">
        <v>44861</v>
      </c>
      <c r="AF172" s="3">
        <v>1</v>
      </c>
      <c r="AG172" s="3">
        <v>1.8849999999999998</v>
      </c>
      <c r="AH172" s="8">
        <v>44109</v>
      </c>
      <c r="AI172" s="3">
        <v>4</v>
      </c>
      <c r="AJ172" s="3">
        <v>1.7350000000000001</v>
      </c>
      <c r="AK172" s="8">
        <v>44336</v>
      </c>
      <c r="AL172" s="3">
        <v>1</v>
      </c>
      <c r="AM172" s="3">
        <v>2.18333333333333</v>
      </c>
    </row>
    <row r="173" spans="1:39" x14ac:dyDescent="0.3">
      <c r="A173" s="3" t="s">
        <v>82</v>
      </c>
      <c r="B173" s="3" t="s">
        <v>79</v>
      </c>
      <c r="C173" s="3" t="s">
        <v>80</v>
      </c>
      <c r="D173" s="19" t="s">
        <v>161</v>
      </c>
      <c r="E173" s="4">
        <f t="shared" si="27"/>
        <v>28</v>
      </c>
      <c r="F173" s="3">
        <f t="shared" si="21"/>
        <v>4</v>
      </c>
      <c r="G173" s="3" t="s">
        <v>53</v>
      </c>
      <c r="H173" s="2">
        <v>21105.34</v>
      </c>
      <c r="I173" s="2">
        <v>0</v>
      </c>
      <c r="S173" s="8">
        <v>42475</v>
      </c>
      <c r="T173" s="3">
        <v>4</v>
      </c>
      <c r="U173" s="3">
        <v>261.89999999999998</v>
      </c>
      <c r="V173" s="8">
        <v>42760</v>
      </c>
      <c r="W173" s="3">
        <v>4</v>
      </c>
      <c r="X173" s="3">
        <v>81.31</v>
      </c>
      <c r="Y173" s="8">
        <v>42316</v>
      </c>
      <c r="Z173" s="3">
        <v>2</v>
      </c>
      <c r="AA173" s="3">
        <v>2719.7100371129009</v>
      </c>
      <c r="AB173" s="8">
        <v>42395</v>
      </c>
      <c r="AC173" s="3">
        <v>2</v>
      </c>
      <c r="AD173" s="3">
        <v>3269.4653522697608</v>
      </c>
    </row>
    <row r="174" spans="1:39" x14ac:dyDescent="0.3">
      <c r="A174" s="3" t="s">
        <v>82</v>
      </c>
      <c r="B174" s="3" t="s">
        <v>79</v>
      </c>
      <c r="C174" s="3" t="s">
        <v>80</v>
      </c>
      <c r="D174" s="19" t="s">
        <v>162</v>
      </c>
      <c r="E174" s="4">
        <f t="shared" si="27"/>
        <v>35</v>
      </c>
      <c r="F174" s="3">
        <f t="shared" si="21"/>
        <v>5</v>
      </c>
      <c r="G174" s="3" t="s">
        <v>53</v>
      </c>
      <c r="H174" s="2">
        <v>2655.97</v>
      </c>
      <c r="I174" s="2">
        <v>344</v>
      </c>
    </row>
    <row r="175" spans="1:39" x14ac:dyDescent="0.3">
      <c r="A175" s="3" t="s">
        <v>82</v>
      </c>
      <c r="B175" s="3" t="s">
        <v>79</v>
      </c>
      <c r="C175" s="3" t="s">
        <v>80</v>
      </c>
      <c r="D175" s="19" t="s">
        <v>163</v>
      </c>
      <c r="E175" s="4">
        <f t="shared" si="27"/>
        <v>44</v>
      </c>
      <c r="F175" s="3">
        <f t="shared" si="21"/>
        <v>6.2857142857142856</v>
      </c>
      <c r="G175" s="3" t="s">
        <v>53</v>
      </c>
      <c r="H175" s="2">
        <v>1622.5070000000001</v>
      </c>
      <c r="I175" s="2">
        <v>2552</v>
      </c>
      <c r="S175" s="8">
        <v>42475</v>
      </c>
      <c r="T175" s="3">
        <v>4</v>
      </c>
      <c r="U175" s="3">
        <v>3750</v>
      </c>
      <c r="V175" s="8">
        <v>42760</v>
      </c>
      <c r="W175" s="3">
        <v>4</v>
      </c>
      <c r="X175" s="3">
        <v>342.9</v>
      </c>
      <c r="Y175" s="8">
        <v>42316</v>
      </c>
      <c r="Z175" s="3">
        <v>2</v>
      </c>
      <c r="AA175" s="3">
        <v>30000</v>
      </c>
      <c r="AB175" s="8">
        <v>42395</v>
      </c>
      <c r="AC175" s="3">
        <v>2</v>
      </c>
      <c r="AD175" s="3">
        <v>9202.3897850782032</v>
      </c>
    </row>
    <row r="176" spans="1:39" x14ac:dyDescent="0.3">
      <c r="A176" s="3" t="s">
        <v>78</v>
      </c>
      <c r="B176" s="3" t="s">
        <v>79</v>
      </c>
      <c r="C176" s="3" t="s">
        <v>80</v>
      </c>
      <c r="D176" s="19" t="s">
        <v>164</v>
      </c>
      <c r="E176" s="4">
        <f t="shared" ref="E176:E177" si="28">D176-$D$179</f>
        <v>-14</v>
      </c>
      <c r="F176" s="3">
        <f t="shared" si="21"/>
        <v>-2</v>
      </c>
      <c r="G176" s="3" t="s">
        <v>54</v>
      </c>
      <c r="H176" s="2">
        <v>0</v>
      </c>
      <c r="J176" s="8">
        <v>44997</v>
      </c>
      <c r="K176" s="3">
        <v>6</v>
      </c>
      <c r="L176" s="2">
        <v>682.6</v>
      </c>
      <c r="M176" s="8">
        <v>45141</v>
      </c>
      <c r="N176" s="2">
        <v>6</v>
      </c>
      <c r="O176" s="2">
        <v>0</v>
      </c>
      <c r="P176" s="8">
        <v>44997</v>
      </c>
      <c r="Q176" s="3">
        <v>6</v>
      </c>
      <c r="R176" s="2">
        <v>668.7</v>
      </c>
      <c r="AE176" s="8">
        <v>44861</v>
      </c>
      <c r="AF176" s="3">
        <v>1</v>
      </c>
      <c r="AG176" s="3">
        <v>0.99500000000000011</v>
      </c>
    </row>
    <row r="177" spans="1:39" x14ac:dyDescent="0.3">
      <c r="A177" s="3" t="s">
        <v>78</v>
      </c>
      <c r="B177" s="3" t="s">
        <v>79</v>
      </c>
      <c r="C177" s="3" t="s">
        <v>80</v>
      </c>
      <c r="D177" s="19" t="s">
        <v>165</v>
      </c>
      <c r="E177" s="4">
        <f t="shared" si="28"/>
        <v>-7</v>
      </c>
      <c r="F177" s="3">
        <f t="shared" si="21"/>
        <v>-1</v>
      </c>
      <c r="G177" s="3" t="s">
        <v>54</v>
      </c>
      <c r="H177" s="2">
        <v>0</v>
      </c>
      <c r="J177" s="8">
        <v>44997</v>
      </c>
      <c r="K177" s="3">
        <v>6</v>
      </c>
      <c r="L177" s="2">
        <v>577.20000000000005</v>
      </c>
      <c r="M177" s="8">
        <v>45141</v>
      </c>
      <c r="N177" s="2">
        <v>6</v>
      </c>
      <c r="O177" s="2">
        <v>0</v>
      </c>
      <c r="P177" s="8">
        <v>44997</v>
      </c>
      <c r="Q177" s="3">
        <v>6</v>
      </c>
      <c r="R177" s="2">
        <v>587.4</v>
      </c>
      <c r="Y177" s="8">
        <v>42316</v>
      </c>
      <c r="Z177" s="3">
        <v>1</v>
      </c>
      <c r="AA177" s="3">
        <v>5</v>
      </c>
      <c r="AB177" s="8">
        <v>42395</v>
      </c>
      <c r="AC177" s="3" t="s">
        <v>173</v>
      </c>
      <c r="AD177" s="3">
        <v>5</v>
      </c>
      <c r="AE177" s="8">
        <v>44861</v>
      </c>
      <c r="AF177" s="3">
        <v>1</v>
      </c>
      <c r="AG177" s="3">
        <v>0.57999999999999996</v>
      </c>
      <c r="AH177" s="8">
        <v>44109</v>
      </c>
      <c r="AI177" s="3">
        <v>4</v>
      </c>
      <c r="AJ177" s="3">
        <v>1.39</v>
      </c>
      <c r="AK177" s="8">
        <v>44336</v>
      </c>
      <c r="AL177" s="3">
        <v>1</v>
      </c>
      <c r="AM177" s="3">
        <v>0</v>
      </c>
    </row>
    <row r="178" spans="1:39" x14ac:dyDescent="0.3">
      <c r="A178" s="3" t="s">
        <v>78</v>
      </c>
      <c r="B178" s="3" t="s">
        <v>79</v>
      </c>
      <c r="C178" s="3" t="s">
        <v>80</v>
      </c>
      <c r="D178" s="23" t="s">
        <v>166</v>
      </c>
      <c r="E178" s="2">
        <v>-4.1700000000000001E-2</v>
      </c>
      <c r="F178" s="3">
        <f t="shared" si="21"/>
        <v>-5.957142857142857E-3</v>
      </c>
      <c r="G178" s="3" t="s">
        <v>54</v>
      </c>
      <c r="H178" s="2">
        <v>0</v>
      </c>
      <c r="S178" s="8">
        <v>42475</v>
      </c>
      <c r="T178" s="3">
        <v>2</v>
      </c>
      <c r="U178" s="3">
        <v>15</v>
      </c>
      <c r="V178" s="8">
        <v>42760</v>
      </c>
      <c r="W178" s="3">
        <v>2</v>
      </c>
      <c r="X178" s="3">
        <v>15</v>
      </c>
      <c r="Y178" s="8">
        <v>42316</v>
      </c>
      <c r="Z178" s="3">
        <v>1</v>
      </c>
      <c r="AA178" s="3">
        <v>56.239003339044501</v>
      </c>
      <c r="AB178" s="8">
        <v>42395</v>
      </c>
      <c r="AC178" s="3">
        <v>1</v>
      </c>
      <c r="AD178" s="3">
        <v>433.63632690163791</v>
      </c>
      <c r="AK178" s="8">
        <v>44336</v>
      </c>
      <c r="AL178" s="3">
        <v>1</v>
      </c>
      <c r="AM178" s="3">
        <v>1.5333333333333314</v>
      </c>
    </row>
    <row r="179" spans="1:39" x14ac:dyDescent="0.3">
      <c r="A179" s="3" t="s">
        <v>78</v>
      </c>
      <c r="B179" s="3" t="s">
        <v>79</v>
      </c>
      <c r="C179" s="3" t="s">
        <v>80</v>
      </c>
      <c r="D179" s="23" t="s">
        <v>166</v>
      </c>
      <c r="E179" s="4">
        <f>D179-$D$179</f>
        <v>0</v>
      </c>
      <c r="F179" s="3">
        <f t="shared" si="21"/>
        <v>0</v>
      </c>
      <c r="G179" s="3" t="s">
        <v>54</v>
      </c>
      <c r="H179" s="2">
        <v>0</v>
      </c>
      <c r="J179" s="8">
        <v>44997</v>
      </c>
      <c r="K179" s="3">
        <v>6</v>
      </c>
      <c r="L179" s="2">
        <v>1812</v>
      </c>
      <c r="M179" s="8">
        <v>45141</v>
      </c>
      <c r="N179" s="2">
        <v>6</v>
      </c>
      <c r="O179" s="2">
        <v>0</v>
      </c>
      <c r="P179" s="8">
        <v>44997</v>
      </c>
      <c r="Q179" s="3">
        <v>6</v>
      </c>
      <c r="R179" s="2">
        <v>888.6</v>
      </c>
      <c r="S179" s="8">
        <v>42475</v>
      </c>
      <c r="T179" s="3">
        <v>2</v>
      </c>
      <c r="U179" s="3">
        <v>1111</v>
      </c>
      <c r="Y179" s="8">
        <v>42316</v>
      </c>
      <c r="Z179" s="3">
        <v>1</v>
      </c>
      <c r="AA179" s="3">
        <v>5466.0066888857473</v>
      </c>
      <c r="AB179" s="8">
        <v>42395</v>
      </c>
      <c r="AC179" s="3">
        <v>1</v>
      </c>
      <c r="AD179" s="3">
        <v>1272.0078383132877</v>
      </c>
      <c r="AE179" s="8">
        <v>44861</v>
      </c>
      <c r="AF179" s="3">
        <v>1</v>
      </c>
      <c r="AG179" s="3">
        <v>15.049999999999999</v>
      </c>
      <c r="AH179" s="8">
        <v>44109</v>
      </c>
      <c r="AI179" s="3">
        <v>4</v>
      </c>
      <c r="AJ179" s="3">
        <v>1.5</v>
      </c>
    </row>
    <row r="180" spans="1:39" x14ac:dyDescent="0.3">
      <c r="A180" s="3" t="s">
        <v>78</v>
      </c>
      <c r="B180" s="3" t="s">
        <v>79</v>
      </c>
      <c r="C180" s="3" t="s">
        <v>80</v>
      </c>
      <c r="D180" s="19" t="s">
        <v>167</v>
      </c>
      <c r="E180" s="4">
        <f t="shared" ref="E180:E188" si="29">D180-$D$179</f>
        <v>2</v>
      </c>
      <c r="F180" s="3">
        <f t="shared" si="21"/>
        <v>0.2857142857142857</v>
      </c>
      <c r="G180" s="3" t="s">
        <v>54</v>
      </c>
      <c r="H180" s="2">
        <v>0</v>
      </c>
      <c r="S180" s="8">
        <v>42475</v>
      </c>
      <c r="T180" s="3">
        <v>2</v>
      </c>
      <c r="U180" s="3">
        <v>629.6</v>
      </c>
      <c r="V180" s="8">
        <v>42760</v>
      </c>
      <c r="W180" s="3">
        <v>2</v>
      </c>
      <c r="X180" s="3">
        <v>240.3</v>
      </c>
      <c r="Y180" s="8">
        <v>42316</v>
      </c>
      <c r="Z180" s="3">
        <v>1</v>
      </c>
      <c r="AA180" s="3">
        <v>2705.6090832958075</v>
      </c>
      <c r="AB180" s="8">
        <v>42395</v>
      </c>
      <c r="AC180" s="3">
        <v>1</v>
      </c>
      <c r="AD180" s="3">
        <v>1783.4800573460038</v>
      </c>
    </row>
    <row r="181" spans="1:39" x14ac:dyDescent="0.3">
      <c r="A181" s="3" t="s">
        <v>78</v>
      </c>
      <c r="B181" s="3" t="s">
        <v>79</v>
      </c>
      <c r="C181" s="3" t="s">
        <v>80</v>
      </c>
      <c r="D181" s="19" t="s">
        <v>168</v>
      </c>
      <c r="E181" s="4">
        <f t="shared" si="29"/>
        <v>4</v>
      </c>
      <c r="F181" s="3">
        <f t="shared" si="21"/>
        <v>0.5714285714285714</v>
      </c>
      <c r="G181" s="3" t="s">
        <v>54</v>
      </c>
      <c r="H181" s="2">
        <v>6187.0550000000003</v>
      </c>
      <c r="S181" s="8">
        <v>42475</v>
      </c>
      <c r="T181" s="3">
        <v>2</v>
      </c>
      <c r="U181" s="3">
        <v>503.7</v>
      </c>
      <c r="V181" s="8">
        <v>42760</v>
      </c>
      <c r="W181" s="3">
        <v>2</v>
      </c>
      <c r="X181" s="3">
        <v>148.5</v>
      </c>
      <c r="Y181" s="8">
        <v>42316</v>
      </c>
      <c r="Z181" s="3">
        <v>1</v>
      </c>
      <c r="AA181" s="3">
        <v>1124.3693393315689</v>
      </c>
      <c r="AB181" s="8">
        <v>42395</v>
      </c>
      <c r="AC181" s="3">
        <v>1</v>
      </c>
      <c r="AD181" s="3">
        <v>1437.8685133994147</v>
      </c>
    </row>
    <row r="182" spans="1:39" x14ac:dyDescent="0.3">
      <c r="A182" s="3" t="s">
        <v>78</v>
      </c>
      <c r="B182" s="3" t="s">
        <v>79</v>
      </c>
      <c r="C182" s="3" t="s">
        <v>80</v>
      </c>
      <c r="D182" s="19" t="s">
        <v>141</v>
      </c>
      <c r="E182" s="4">
        <f t="shared" si="29"/>
        <v>8</v>
      </c>
      <c r="F182" s="3">
        <f t="shared" si="21"/>
        <v>1.1428571428571428</v>
      </c>
      <c r="G182" s="3" t="s">
        <v>54</v>
      </c>
      <c r="H182" s="2">
        <v>12233.25</v>
      </c>
      <c r="I182" s="2">
        <v>0</v>
      </c>
      <c r="J182" s="8">
        <v>44997</v>
      </c>
      <c r="K182" s="3">
        <v>6</v>
      </c>
      <c r="L182" s="2">
        <v>1145</v>
      </c>
      <c r="M182" s="8">
        <v>45141</v>
      </c>
      <c r="N182" s="2">
        <v>6</v>
      </c>
      <c r="O182" s="2">
        <v>0</v>
      </c>
      <c r="P182" s="8">
        <v>44997</v>
      </c>
      <c r="Q182" s="3">
        <v>6</v>
      </c>
      <c r="R182" s="2">
        <v>777.2</v>
      </c>
      <c r="S182" s="8">
        <v>42475</v>
      </c>
      <c r="T182" s="3">
        <v>2</v>
      </c>
      <c r="U182" s="3">
        <v>346.7</v>
      </c>
      <c r="V182" s="8">
        <v>42760</v>
      </c>
      <c r="W182" s="3">
        <v>2</v>
      </c>
      <c r="X182" s="3">
        <v>57.32</v>
      </c>
      <c r="Y182" s="8">
        <v>42316</v>
      </c>
      <c r="Z182" s="3">
        <v>2</v>
      </c>
      <c r="AA182" s="3">
        <v>335.16447832155632</v>
      </c>
      <c r="AB182" s="8">
        <v>42395</v>
      </c>
      <c r="AC182" s="3">
        <v>2</v>
      </c>
      <c r="AD182" s="3">
        <v>393.45694475472902</v>
      </c>
      <c r="AE182" s="8">
        <v>44861</v>
      </c>
      <c r="AF182" s="3">
        <v>1</v>
      </c>
      <c r="AG182" s="3">
        <v>8.125</v>
      </c>
      <c r="AH182" s="8">
        <v>44109</v>
      </c>
      <c r="AI182" s="3">
        <v>4</v>
      </c>
      <c r="AJ182" s="3">
        <v>1.595</v>
      </c>
      <c r="AK182" s="8">
        <v>44336</v>
      </c>
      <c r="AL182" s="3">
        <v>1</v>
      </c>
      <c r="AM182" s="3">
        <v>0</v>
      </c>
    </row>
    <row r="183" spans="1:39" x14ac:dyDescent="0.3">
      <c r="A183" s="3" t="s">
        <v>78</v>
      </c>
      <c r="B183" s="3" t="s">
        <v>79</v>
      </c>
      <c r="C183" s="3" t="s">
        <v>80</v>
      </c>
      <c r="D183" s="19" t="s">
        <v>169</v>
      </c>
      <c r="E183" s="4">
        <f t="shared" si="29"/>
        <v>10</v>
      </c>
      <c r="F183" s="3">
        <f t="shared" si="21"/>
        <v>1.4285714285714286</v>
      </c>
      <c r="G183" s="3" t="s">
        <v>54</v>
      </c>
      <c r="H183" s="2">
        <v>10742.32</v>
      </c>
      <c r="N183" s="2"/>
      <c r="O183" s="2"/>
      <c r="S183" s="8">
        <v>42475</v>
      </c>
      <c r="T183" s="3">
        <v>2</v>
      </c>
      <c r="U183" s="3">
        <v>276.10000000000002</v>
      </c>
      <c r="V183" s="8">
        <v>42760</v>
      </c>
      <c r="W183" s="3">
        <v>2</v>
      </c>
      <c r="X183" s="3">
        <v>120.8</v>
      </c>
      <c r="Y183" s="8">
        <v>42316</v>
      </c>
      <c r="Z183" s="3">
        <v>2</v>
      </c>
      <c r="AA183" s="3">
        <v>379.94087218245761</v>
      </c>
      <c r="AB183" s="8">
        <v>42395</v>
      </c>
      <c r="AC183" s="3">
        <v>2</v>
      </c>
      <c r="AD183" s="3">
        <v>407.26137355325852</v>
      </c>
    </row>
    <row r="184" spans="1:39" x14ac:dyDescent="0.3">
      <c r="A184" s="3" t="s">
        <v>78</v>
      </c>
      <c r="B184" s="3" t="s">
        <v>79</v>
      </c>
      <c r="C184" s="3" t="s">
        <v>80</v>
      </c>
      <c r="D184" s="19" t="s">
        <v>170</v>
      </c>
      <c r="E184" s="4">
        <f t="shared" si="29"/>
        <v>14</v>
      </c>
      <c r="F184" s="3">
        <f t="shared" ref="F184:F245" si="30">E184/7</f>
        <v>2</v>
      </c>
      <c r="G184" s="3" t="s">
        <v>54</v>
      </c>
      <c r="H184" s="2">
        <v>24354.63</v>
      </c>
      <c r="I184" s="2">
        <v>0</v>
      </c>
      <c r="J184" s="8">
        <v>44997</v>
      </c>
      <c r="K184" s="3">
        <v>6</v>
      </c>
      <c r="L184" s="2">
        <v>2696</v>
      </c>
      <c r="M184" s="8">
        <v>45141</v>
      </c>
      <c r="N184" s="2">
        <v>6</v>
      </c>
      <c r="O184" s="2">
        <v>0</v>
      </c>
      <c r="P184" s="8">
        <v>44997</v>
      </c>
      <c r="Q184" s="3">
        <v>6</v>
      </c>
      <c r="R184" s="2">
        <v>3855</v>
      </c>
      <c r="S184" s="8">
        <v>42475</v>
      </c>
      <c r="T184" s="3">
        <v>2</v>
      </c>
      <c r="U184" s="3">
        <v>200</v>
      </c>
      <c r="V184" s="8">
        <v>42760</v>
      </c>
      <c r="W184" s="3">
        <v>2</v>
      </c>
      <c r="X184" s="3">
        <v>33.28</v>
      </c>
      <c r="Y184" s="8">
        <v>42316</v>
      </c>
      <c r="Z184" s="3">
        <v>2</v>
      </c>
      <c r="AA184" s="3">
        <v>657.85539822862313</v>
      </c>
      <c r="AB184" s="8">
        <v>42395</v>
      </c>
      <c r="AC184" s="3">
        <v>2</v>
      </c>
      <c r="AD184" s="3">
        <v>516.43575439393499</v>
      </c>
      <c r="AE184" s="8">
        <v>44861</v>
      </c>
      <c r="AF184" s="3">
        <v>1</v>
      </c>
      <c r="AG184" s="3">
        <v>3.7000000000000006</v>
      </c>
      <c r="AH184" s="8">
        <v>44109</v>
      </c>
      <c r="AI184" s="3">
        <v>4</v>
      </c>
      <c r="AJ184" s="3">
        <v>1.63</v>
      </c>
      <c r="AK184" s="8">
        <v>44336</v>
      </c>
      <c r="AL184" s="3">
        <v>1</v>
      </c>
      <c r="AM184" s="3">
        <v>2.43333333333333</v>
      </c>
    </row>
    <row r="185" spans="1:39" x14ac:dyDescent="0.3">
      <c r="A185" s="3" t="s">
        <v>78</v>
      </c>
      <c r="B185" s="3" t="s">
        <v>79</v>
      </c>
      <c r="C185" s="3" t="s">
        <v>80</v>
      </c>
      <c r="D185" s="19" t="s">
        <v>171</v>
      </c>
      <c r="E185" s="4">
        <f t="shared" si="29"/>
        <v>21</v>
      </c>
      <c r="F185" s="3">
        <f t="shared" si="30"/>
        <v>3</v>
      </c>
      <c r="G185" s="3" t="s">
        <v>54</v>
      </c>
      <c r="H185" s="2">
        <v>2449.8180000000002</v>
      </c>
      <c r="I185" s="2">
        <v>12</v>
      </c>
      <c r="J185" s="8">
        <v>44997</v>
      </c>
      <c r="K185" s="3">
        <v>6</v>
      </c>
      <c r="L185" s="2">
        <v>11256</v>
      </c>
      <c r="M185" s="8">
        <v>45141</v>
      </c>
      <c r="N185" s="2">
        <v>5</v>
      </c>
      <c r="O185" s="2">
        <v>25.786163522012579</v>
      </c>
      <c r="P185" s="8">
        <v>44997</v>
      </c>
      <c r="Q185" s="3">
        <v>6</v>
      </c>
      <c r="R185" s="2">
        <v>2724</v>
      </c>
      <c r="S185" s="8">
        <v>42475</v>
      </c>
      <c r="T185" s="3">
        <v>2</v>
      </c>
      <c r="U185" s="3">
        <v>150.9</v>
      </c>
      <c r="V185" s="8">
        <v>42760</v>
      </c>
      <c r="W185" s="3">
        <v>2</v>
      </c>
      <c r="X185" s="3">
        <v>15</v>
      </c>
      <c r="Y185" s="8">
        <v>42316</v>
      </c>
      <c r="Z185" s="3">
        <v>2</v>
      </c>
      <c r="AA185" s="3">
        <v>2403.2567101740738</v>
      </c>
      <c r="AB185" s="8">
        <v>42395</v>
      </c>
      <c r="AC185" s="3">
        <v>2</v>
      </c>
      <c r="AD185" s="3">
        <v>1415.2987393660067</v>
      </c>
      <c r="AE185" s="8">
        <v>44861</v>
      </c>
      <c r="AF185" s="3">
        <v>1</v>
      </c>
      <c r="AG185" s="3">
        <v>2.8449999999999998</v>
      </c>
      <c r="AH185" s="8">
        <v>44109</v>
      </c>
      <c r="AI185" s="3">
        <v>4</v>
      </c>
      <c r="AJ185" s="3">
        <v>3.125</v>
      </c>
      <c r="AK185" s="8">
        <v>44336</v>
      </c>
      <c r="AL185" s="3">
        <v>1</v>
      </c>
      <c r="AM185" s="3">
        <v>1.8833333333333258</v>
      </c>
    </row>
    <row r="186" spans="1:39" x14ac:dyDescent="0.3">
      <c r="A186" s="3" t="s">
        <v>78</v>
      </c>
      <c r="B186" s="3" t="s">
        <v>79</v>
      </c>
      <c r="C186" s="3" t="s">
        <v>80</v>
      </c>
      <c r="D186" s="19" t="s">
        <v>157</v>
      </c>
      <c r="E186" s="4">
        <f t="shared" si="29"/>
        <v>28</v>
      </c>
      <c r="F186" s="3">
        <f t="shared" si="30"/>
        <v>4</v>
      </c>
      <c r="G186" s="3" t="s">
        <v>54</v>
      </c>
      <c r="H186" s="2">
        <v>874.22709999999995</v>
      </c>
      <c r="I186" s="2">
        <v>0</v>
      </c>
      <c r="S186" s="8">
        <v>42475</v>
      </c>
      <c r="T186" s="3">
        <v>2</v>
      </c>
      <c r="U186" s="3">
        <v>1450</v>
      </c>
      <c r="V186" s="8">
        <v>42760</v>
      </c>
      <c r="W186" s="3">
        <v>2</v>
      </c>
      <c r="X186" s="3">
        <v>20.329999999999998</v>
      </c>
      <c r="Y186" s="8">
        <v>42316</v>
      </c>
      <c r="Z186" s="3">
        <v>2</v>
      </c>
      <c r="AA186" s="3">
        <v>15282.044204343738</v>
      </c>
      <c r="AB186" s="8">
        <v>42395</v>
      </c>
      <c r="AC186" s="3">
        <v>2</v>
      </c>
      <c r="AD186" s="3">
        <v>2417.4167369938768</v>
      </c>
    </row>
    <row r="187" spans="1:39" x14ac:dyDescent="0.3">
      <c r="A187" s="3" t="s">
        <v>78</v>
      </c>
      <c r="B187" s="3" t="s">
        <v>79</v>
      </c>
      <c r="C187" s="3" t="s">
        <v>80</v>
      </c>
      <c r="D187" s="19" t="s">
        <v>144</v>
      </c>
      <c r="E187" s="4">
        <f t="shared" si="29"/>
        <v>35</v>
      </c>
      <c r="F187" s="3">
        <f t="shared" si="30"/>
        <v>5</v>
      </c>
      <c r="G187" s="3" t="s">
        <v>54</v>
      </c>
      <c r="H187" s="2">
        <v>277.15249999999997</v>
      </c>
      <c r="I187" s="2">
        <v>0</v>
      </c>
    </row>
    <row r="188" spans="1:39" x14ac:dyDescent="0.3">
      <c r="A188" s="3" t="s">
        <v>78</v>
      </c>
      <c r="B188" s="3" t="s">
        <v>79</v>
      </c>
      <c r="C188" s="3" t="s">
        <v>80</v>
      </c>
      <c r="D188" s="19" t="s">
        <v>145</v>
      </c>
      <c r="E188" s="4">
        <f t="shared" si="29"/>
        <v>42</v>
      </c>
      <c r="F188" s="3">
        <f t="shared" si="30"/>
        <v>6</v>
      </c>
      <c r="G188" s="3" t="s">
        <v>54</v>
      </c>
      <c r="H188" s="2">
        <v>371.5</v>
      </c>
      <c r="I188" s="2">
        <v>0</v>
      </c>
      <c r="S188" s="8">
        <v>42475</v>
      </c>
      <c r="T188" s="3">
        <v>2</v>
      </c>
      <c r="U188" s="3">
        <v>11210</v>
      </c>
      <c r="V188" s="8">
        <v>42760</v>
      </c>
      <c r="W188" s="3">
        <v>2</v>
      </c>
      <c r="X188" s="3">
        <v>150.6</v>
      </c>
      <c r="Y188" s="8">
        <v>42316</v>
      </c>
      <c r="Z188" s="3">
        <v>2</v>
      </c>
      <c r="AA188" s="3">
        <v>30000</v>
      </c>
      <c r="AB188" s="8">
        <v>42395</v>
      </c>
      <c r="AC188" s="3">
        <v>2</v>
      </c>
      <c r="AD188" s="3">
        <v>5602.8341828613284</v>
      </c>
    </row>
    <row r="189" spans="1:39" x14ac:dyDescent="0.3">
      <c r="A189" s="3" t="s">
        <v>83</v>
      </c>
      <c r="B189" s="3" t="s">
        <v>79</v>
      </c>
      <c r="C189" s="3" t="s">
        <v>84</v>
      </c>
      <c r="D189" s="21">
        <v>42354</v>
      </c>
      <c r="E189" s="2">
        <f t="shared" ref="E189:E191" si="31">D189-$D$192</f>
        <v>-20</v>
      </c>
      <c r="F189" s="3">
        <f t="shared" si="30"/>
        <v>-2.8571428571428572</v>
      </c>
      <c r="G189" s="3" t="s">
        <v>54</v>
      </c>
      <c r="H189" s="2">
        <v>0</v>
      </c>
    </row>
    <row r="190" spans="1:39" x14ac:dyDescent="0.3">
      <c r="A190" s="3" t="s">
        <v>83</v>
      </c>
      <c r="B190" s="3" t="s">
        <v>79</v>
      </c>
      <c r="C190" s="3" t="s">
        <v>84</v>
      </c>
      <c r="D190" s="21">
        <v>42360</v>
      </c>
      <c r="E190" s="2">
        <f t="shared" si="31"/>
        <v>-14</v>
      </c>
      <c r="F190" s="3">
        <f t="shared" si="30"/>
        <v>-2</v>
      </c>
      <c r="G190" s="3" t="s">
        <v>54</v>
      </c>
      <c r="H190" s="2">
        <v>0</v>
      </c>
      <c r="AE190" s="8">
        <v>44861</v>
      </c>
      <c r="AF190" s="3">
        <v>2</v>
      </c>
      <c r="AG190" s="3">
        <v>0.91</v>
      </c>
      <c r="AK190" s="8">
        <v>44336</v>
      </c>
      <c r="AL190" s="3">
        <v>1</v>
      </c>
      <c r="AM190" s="3">
        <v>1.4333333333333265</v>
      </c>
    </row>
    <row r="191" spans="1:39" x14ac:dyDescent="0.3">
      <c r="A191" s="3" t="s">
        <v>83</v>
      </c>
      <c r="B191" s="3" t="s">
        <v>79</v>
      </c>
      <c r="C191" s="3" t="s">
        <v>84</v>
      </c>
      <c r="D191" s="21">
        <v>42367</v>
      </c>
      <c r="E191" s="2">
        <f t="shared" si="31"/>
        <v>-7</v>
      </c>
      <c r="F191" s="3">
        <f t="shared" si="30"/>
        <v>-1</v>
      </c>
      <c r="G191" s="3" t="s">
        <v>54</v>
      </c>
      <c r="H191" s="2">
        <v>0</v>
      </c>
      <c r="J191" s="8">
        <v>44997</v>
      </c>
      <c r="K191" s="3">
        <v>6</v>
      </c>
      <c r="L191" s="2">
        <v>553.9</v>
      </c>
      <c r="M191" s="8">
        <v>45141</v>
      </c>
      <c r="N191" s="2">
        <v>6</v>
      </c>
      <c r="O191" s="2">
        <v>0</v>
      </c>
      <c r="P191" s="8">
        <v>44997</v>
      </c>
      <c r="Q191" s="3">
        <v>6</v>
      </c>
      <c r="R191" s="2">
        <v>495.7</v>
      </c>
      <c r="Y191" s="8">
        <v>42479</v>
      </c>
      <c r="Z191" s="3">
        <v>1</v>
      </c>
      <c r="AA191" s="22">
        <v>456.53077340478654</v>
      </c>
      <c r="AB191" s="8">
        <v>42487</v>
      </c>
      <c r="AC191" s="3">
        <v>1</v>
      </c>
      <c r="AD191" s="3">
        <v>321.93596895986298</v>
      </c>
      <c r="AE191" s="8">
        <v>44861</v>
      </c>
      <c r="AF191" s="3">
        <v>2</v>
      </c>
      <c r="AG191" s="3">
        <v>0.52499999999999991</v>
      </c>
      <c r="AH191" s="8">
        <v>44109</v>
      </c>
      <c r="AI191" s="3">
        <v>3</v>
      </c>
      <c r="AJ191" s="3">
        <v>0.61499999999999988</v>
      </c>
      <c r="AK191" s="8">
        <v>44336</v>
      </c>
      <c r="AL191" s="3">
        <v>1</v>
      </c>
      <c r="AM191" s="3">
        <v>2.8833333333333258</v>
      </c>
    </row>
    <row r="192" spans="1:39" x14ac:dyDescent="0.3">
      <c r="A192" s="3" t="s">
        <v>83</v>
      </c>
      <c r="B192" s="3" t="s">
        <v>79</v>
      </c>
      <c r="C192" s="3" t="s">
        <v>84</v>
      </c>
      <c r="D192" s="21">
        <v>42374</v>
      </c>
      <c r="E192" s="2">
        <f>D192-$D$192</f>
        <v>0</v>
      </c>
      <c r="F192" s="3">
        <f t="shared" si="30"/>
        <v>0</v>
      </c>
      <c r="G192" s="3" t="s">
        <v>54</v>
      </c>
      <c r="H192" s="2">
        <v>0</v>
      </c>
      <c r="S192" s="8">
        <v>42475</v>
      </c>
      <c r="T192" s="3">
        <v>2</v>
      </c>
      <c r="U192" s="3">
        <v>15</v>
      </c>
      <c r="V192" s="8">
        <v>42760</v>
      </c>
      <c r="W192" s="3">
        <v>2</v>
      </c>
      <c r="X192" s="3">
        <v>15</v>
      </c>
      <c r="Y192" s="8">
        <v>42479</v>
      </c>
      <c r="Z192" s="3">
        <v>1</v>
      </c>
      <c r="AA192" s="22">
        <v>467.72407242548712</v>
      </c>
      <c r="AB192" s="8">
        <v>42487</v>
      </c>
      <c r="AC192" s="3">
        <v>1</v>
      </c>
      <c r="AD192" s="3">
        <v>295.44322564897413</v>
      </c>
      <c r="AE192" s="8">
        <v>44861</v>
      </c>
      <c r="AF192" s="3">
        <v>2</v>
      </c>
      <c r="AG192" s="3">
        <v>16.45</v>
      </c>
      <c r="AH192" s="8">
        <v>44109</v>
      </c>
      <c r="AI192" s="3">
        <v>3</v>
      </c>
      <c r="AJ192" s="3">
        <v>0.86999999999999988</v>
      </c>
      <c r="AK192" s="8">
        <v>44336</v>
      </c>
      <c r="AL192" s="3">
        <v>1</v>
      </c>
      <c r="AM192" s="3">
        <v>12.033333333333328</v>
      </c>
    </row>
    <row r="193" spans="1:39" x14ac:dyDescent="0.3">
      <c r="A193" s="3" t="s">
        <v>83</v>
      </c>
      <c r="B193" s="3" t="s">
        <v>79</v>
      </c>
      <c r="C193" s="3" t="s">
        <v>84</v>
      </c>
      <c r="D193" s="21">
        <v>42374</v>
      </c>
      <c r="E193" s="2">
        <v>0.04</v>
      </c>
      <c r="F193" s="3">
        <f t="shared" si="30"/>
        <v>5.7142857142857143E-3</v>
      </c>
      <c r="G193" s="3" t="s">
        <v>54</v>
      </c>
      <c r="H193" s="2"/>
      <c r="J193" s="8">
        <v>44997</v>
      </c>
      <c r="K193" s="3">
        <v>6</v>
      </c>
      <c r="L193" s="2">
        <v>2503</v>
      </c>
      <c r="M193" s="8">
        <v>45141</v>
      </c>
      <c r="N193" s="2">
        <v>6</v>
      </c>
      <c r="O193" s="2">
        <v>0</v>
      </c>
      <c r="P193" s="8">
        <v>44997</v>
      </c>
      <c r="Q193" s="3">
        <v>6</v>
      </c>
      <c r="R193" s="2">
        <v>905.2</v>
      </c>
      <c r="S193" s="8">
        <v>42475</v>
      </c>
      <c r="T193" s="3">
        <v>2</v>
      </c>
      <c r="U193" s="3">
        <v>3176</v>
      </c>
      <c r="V193" s="8">
        <v>42760</v>
      </c>
      <c r="W193" s="3">
        <v>2</v>
      </c>
      <c r="X193" s="3">
        <v>862.7</v>
      </c>
      <c r="Y193" s="8">
        <v>42479</v>
      </c>
      <c r="Z193" s="3">
        <v>1</v>
      </c>
      <c r="AA193" s="22">
        <v>4662.3633481391362</v>
      </c>
      <c r="AB193" s="8">
        <v>42487</v>
      </c>
      <c r="AC193" s="3">
        <v>1</v>
      </c>
      <c r="AD193" s="3">
        <v>1003.4275900343073</v>
      </c>
    </row>
    <row r="194" spans="1:39" x14ac:dyDescent="0.3">
      <c r="A194" s="3" t="s">
        <v>83</v>
      </c>
      <c r="B194" s="3" t="s">
        <v>79</v>
      </c>
      <c r="C194" s="3" t="s">
        <v>84</v>
      </c>
      <c r="D194" s="21">
        <v>42374</v>
      </c>
      <c r="E194" s="2">
        <v>0.33329999999999999</v>
      </c>
      <c r="F194" s="3">
        <f t="shared" si="30"/>
        <v>4.7614285714285713E-2</v>
      </c>
      <c r="G194" s="3" t="s">
        <v>54</v>
      </c>
      <c r="H194" s="2">
        <v>0</v>
      </c>
      <c r="J194" s="8">
        <v>44997</v>
      </c>
      <c r="K194" s="3">
        <v>6</v>
      </c>
      <c r="L194" s="2">
        <v>2494</v>
      </c>
      <c r="M194" s="8">
        <v>45141</v>
      </c>
      <c r="N194" s="2">
        <v>6</v>
      </c>
      <c r="O194" s="2">
        <v>0</v>
      </c>
      <c r="P194" s="8">
        <v>44997</v>
      </c>
      <c r="Q194" s="3">
        <v>6</v>
      </c>
      <c r="R194" s="2">
        <v>837.4</v>
      </c>
      <c r="Y194" s="8">
        <v>42479</v>
      </c>
      <c r="Z194" s="3">
        <v>1</v>
      </c>
      <c r="AA194" s="22">
        <v>2104.4912245156402</v>
      </c>
      <c r="AB194" s="8">
        <v>42487</v>
      </c>
      <c r="AC194" s="3">
        <v>1</v>
      </c>
      <c r="AD194" s="3">
        <v>865.35251187139761</v>
      </c>
      <c r="AE194" s="8">
        <v>44861</v>
      </c>
      <c r="AF194" s="3">
        <v>2</v>
      </c>
      <c r="AG194" s="3">
        <v>14.700000000000003</v>
      </c>
      <c r="AK194" s="8">
        <v>44336</v>
      </c>
      <c r="AL194" s="3">
        <v>1</v>
      </c>
      <c r="AM194" s="3">
        <v>1.2833333333333172</v>
      </c>
    </row>
    <row r="195" spans="1:39" x14ac:dyDescent="0.3">
      <c r="A195" s="3" t="s">
        <v>83</v>
      </c>
      <c r="B195" s="3" t="s">
        <v>79</v>
      </c>
      <c r="C195" s="3" t="s">
        <v>84</v>
      </c>
      <c r="D195" s="21">
        <v>42375</v>
      </c>
      <c r="E195" s="2">
        <f t="shared" ref="E195:E197" si="32">D195-$D$192</f>
        <v>1</v>
      </c>
      <c r="F195" s="3">
        <f t="shared" si="30"/>
        <v>0.14285714285714285</v>
      </c>
      <c r="G195" s="3" t="s">
        <v>54</v>
      </c>
      <c r="H195" s="2">
        <v>63546.06</v>
      </c>
      <c r="S195" s="8">
        <v>42475</v>
      </c>
      <c r="T195" s="3">
        <v>2</v>
      </c>
      <c r="U195" s="3">
        <v>2413</v>
      </c>
      <c r="V195" s="8">
        <v>42760</v>
      </c>
      <c r="W195" s="3">
        <v>2</v>
      </c>
      <c r="X195" s="3">
        <v>490.2</v>
      </c>
      <c r="Y195" s="8">
        <v>42479</v>
      </c>
      <c r="Z195" s="3">
        <v>2</v>
      </c>
      <c r="AA195" s="22">
        <v>2877.9623790438818</v>
      </c>
      <c r="AB195" s="8">
        <v>42487</v>
      </c>
      <c r="AC195" s="3">
        <v>2</v>
      </c>
      <c r="AD195" s="3">
        <v>1032.5636435960348</v>
      </c>
    </row>
    <row r="196" spans="1:39" x14ac:dyDescent="0.3">
      <c r="A196" s="3" t="s">
        <v>83</v>
      </c>
      <c r="B196" s="3" t="s">
        <v>79</v>
      </c>
      <c r="C196" s="3" t="s">
        <v>84</v>
      </c>
      <c r="D196" s="21">
        <v>42376</v>
      </c>
      <c r="E196" s="2">
        <f t="shared" si="32"/>
        <v>2</v>
      </c>
      <c r="F196" s="3">
        <f t="shared" si="30"/>
        <v>0.2857142857142857</v>
      </c>
      <c r="G196" s="3" t="s">
        <v>54</v>
      </c>
      <c r="H196" s="2">
        <v>0</v>
      </c>
      <c r="J196" s="8">
        <v>44997</v>
      </c>
      <c r="K196" s="3">
        <v>6</v>
      </c>
      <c r="L196" s="2">
        <v>1965</v>
      </c>
      <c r="M196" s="8">
        <v>45141</v>
      </c>
      <c r="N196" s="2">
        <v>6</v>
      </c>
      <c r="O196" s="2">
        <v>0</v>
      </c>
      <c r="P196" s="8">
        <v>44997</v>
      </c>
      <c r="Q196" s="3">
        <v>6</v>
      </c>
      <c r="R196" s="2">
        <v>868.3</v>
      </c>
      <c r="Y196" s="8">
        <v>42479</v>
      </c>
      <c r="Z196" s="3">
        <v>2</v>
      </c>
      <c r="AA196" s="22">
        <v>2944.6727785112271</v>
      </c>
      <c r="AB196" s="8">
        <v>42487</v>
      </c>
      <c r="AC196" s="3">
        <v>2</v>
      </c>
      <c r="AD196" s="3">
        <v>1177.9010665417595</v>
      </c>
      <c r="AE196" s="8">
        <v>44861</v>
      </c>
      <c r="AF196" s="3">
        <v>2</v>
      </c>
      <c r="AG196" s="3">
        <v>10.565</v>
      </c>
      <c r="AH196" s="8">
        <v>44109</v>
      </c>
      <c r="AI196" s="3">
        <v>3</v>
      </c>
      <c r="AJ196" s="3">
        <v>1.0149999999999999</v>
      </c>
      <c r="AK196" s="8">
        <v>44336</v>
      </c>
      <c r="AL196" s="3">
        <v>1</v>
      </c>
      <c r="AM196" s="3">
        <v>7.43333333333333</v>
      </c>
    </row>
    <row r="197" spans="1:39" x14ac:dyDescent="0.3">
      <c r="A197" s="3" t="s">
        <v>83</v>
      </c>
      <c r="B197" s="3" t="s">
        <v>79</v>
      </c>
      <c r="C197" s="3" t="s">
        <v>84</v>
      </c>
      <c r="D197" s="21">
        <v>42377</v>
      </c>
      <c r="E197" s="2">
        <f t="shared" si="32"/>
        <v>3</v>
      </c>
      <c r="F197" s="3">
        <f t="shared" si="30"/>
        <v>0.42857142857142855</v>
      </c>
      <c r="G197" s="3" t="s">
        <v>54</v>
      </c>
      <c r="H197" s="2">
        <v>0</v>
      </c>
      <c r="J197" s="8">
        <v>44997</v>
      </c>
      <c r="K197" s="3">
        <v>6</v>
      </c>
      <c r="L197" s="2">
        <v>1590</v>
      </c>
      <c r="M197" s="8">
        <v>45141</v>
      </c>
      <c r="N197" s="2">
        <v>6</v>
      </c>
      <c r="O197" s="2">
        <v>0</v>
      </c>
      <c r="P197" s="8">
        <v>44997</v>
      </c>
      <c r="Q197" s="3">
        <v>6</v>
      </c>
      <c r="R197" s="2">
        <v>761.5</v>
      </c>
      <c r="S197" s="8">
        <v>42475</v>
      </c>
      <c r="T197" s="3">
        <v>2</v>
      </c>
      <c r="U197" s="3">
        <v>1358</v>
      </c>
      <c r="V197" s="8">
        <v>42760</v>
      </c>
      <c r="W197" s="3">
        <v>2</v>
      </c>
      <c r="X197" s="3">
        <v>242.1</v>
      </c>
      <c r="Y197" s="8">
        <v>42479</v>
      </c>
      <c r="Z197" s="3">
        <v>2</v>
      </c>
      <c r="AA197" s="22">
        <v>2965.96281319421</v>
      </c>
      <c r="AB197" s="8">
        <v>42487</v>
      </c>
      <c r="AC197" s="3">
        <v>2</v>
      </c>
      <c r="AD197" s="3">
        <v>1296.1245057169294</v>
      </c>
      <c r="AE197" s="8">
        <v>44861</v>
      </c>
      <c r="AF197" s="3">
        <v>2</v>
      </c>
      <c r="AG197" s="3">
        <v>7.9699999999999989</v>
      </c>
      <c r="AH197" s="8">
        <v>44109</v>
      </c>
      <c r="AI197" s="3">
        <v>3</v>
      </c>
      <c r="AJ197" s="3">
        <v>0.80499999999999994</v>
      </c>
      <c r="AK197" s="8">
        <v>44336</v>
      </c>
      <c r="AL197" s="3">
        <v>1</v>
      </c>
      <c r="AM197" s="3">
        <v>6.3333333333333286</v>
      </c>
    </row>
    <row r="198" spans="1:39" x14ac:dyDescent="0.3">
      <c r="A198" s="3" t="s">
        <v>83</v>
      </c>
      <c r="B198" s="3" t="s">
        <v>79</v>
      </c>
      <c r="C198" s="3" t="s">
        <v>84</v>
      </c>
      <c r="D198" s="21">
        <v>42377</v>
      </c>
      <c r="E198" s="2">
        <v>3.0417000000000001</v>
      </c>
      <c r="F198" s="3">
        <f t="shared" si="30"/>
        <v>0.43452857142857143</v>
      </c>
      <c r="G198" s="3" t="s">
        <v>54</v>
      </c>
      <c r="H198" s="2">
        <v>0</v>
      </c>
      <c r="S198" s="8">
        <v>42475</v>
      </c>
      <c r="T198" s="3">
        <v>2</v>
      </c>
      <c r="U198" s="3">
        <v>3853</v>
      </c>
      <c r="V198" s="8">
        <v>42760</v>
      </c>
      <c r="W198" s="3">
        <v>2</v>
      </c>
      <c r="X198" s="3">
        <v>1017</v>
      </c>
      <c r="Y198" s="8">
        <v>42479</v>
      </c>
      <c r="Z198" s="3">
        <v>2</v>
      </c>
      <c r="AA198" s="22">
        <v>5779.3867945765405</v>
      </c>
      <c r="AB198" s="8">
        <v>42487</v>
      </c>
      <c r="AC198" s="3">
        <v>2</v>
      </c>
      <c r="AD198" s="3">
        <v>1675.5747191193068</v>
      </c>
    </row>
    <row r="199" spans="1:39" x14ac:dyDescent="0.3">
      <c r="A199" s="3" t="s">
        <v>83</v>
      </c>
      <c r="B199" s="3" t="s">
        <v>79</v>
      </c>
      <c r="C199" s="3" t="s">
        <v>84</v>
      </c>
      <c r="D199" s="21">
        <v>42378</v>
      </c>
      <c r="E199" s="2">
        <f t="shared" ref="E199:E211" si="33">D199-$D$192</f>
        <v>4</v>
      </c>
      <c r="F199" s="3">
        <f t="shared" si="30"/>
        <v>0.5714285714285714</v>
      </c>
      <c r="G199" s="3" t="s">
        <v>54</v>
      </c>
      <c r="H199" s="2">
        <v>0</v>
      </c>
      <c r="S199" s="8">
        <v>42475</v>
      </c>
      <c r="T199" s="3">
        <v>2</v>
      </c>
      <c r="U199" s="3">
        <v>2832</v>
      </c>
      <c r="V199" s="8">
        <v>42760</v>
      </c>
      <c r="W199" s="3">
        <v>2</v>
      </c>
      <c r="X199" s="3">
        <v>569.9</v>
      </c>
      <c r="Y199" s="8">
        <v>42479</v>
      </c>
      <c r="Z199" s="3">
        <v>2</v>
      </c>
      <c r="AA199" s="22">
        <v>3424.5310083974418</v>
      </c>
      <c r="AB199" s="8">
        <v>42487</v>
      </c>
      <c r="AC199" s="3">
        <v>2</v>
      </c>
      <c r="AD199" s="3">
        <v>1617.7200161182454</v>
      </c>
    </row>
    <row r="200" spans="1:39" x14ac:dyDescent="0.3">
      <c r="A200" s="3" t="s">
        <v>83</v>
      </c>
      <c r="B200" s="3" t="s">
        <v>79</v>
      </c>
      <c r="C200" s="3" t="s">
        <v>84</v>
      </c>
      <c r="D200" s="21">
        <v>42381</v>
      </c>
      <c r="E200" s="2">
        <f t="shared" si="33"/>
        <v>7</v>
      </c>
      <c r="F200" s="3">
        <f t="shared" si="30"/>
        <v>1</v>
      </c>
      <c r="G200" s="3" t="s">
        <v>54</v>
      </c>
      <c r="H200" s="2">
        <v>0</v>
      </c>
      <c r="I200" s="2">
        <v>0</v>
      </c>
      <c r="J200" s="8">
        <v>44997</v>
      </c>
      <c r="K200" s="3">
        <v>6</v>
      </c>
      <c r="L200" s="2">
        <v>1808</v>
      </c>
      <c r="M200" s="8">
        <v>45141</v>
      </c>
      <c r="N200" s="2">
        <v>6</v>
      </c>
      <c r="O200" s="2">
        <v>0</v>
      </c>
      <c r="P200" s="8">
        <v>44997</v>
      </c>
      <c r="Q200" s="3">
        <v>6</v>
      </c>
      <c r="R200" s="2">
        <v>886.5</v>
      </c>
      <c r="S200" s="8">
        <v>42475</v>
      </c>
      <c r="T200" s="3">
        <v>2</v>
      </c>
      <c r="U200" s="3">
        <v>2310</v>
      </c>
      <c r="V200" s="8">
        <v>42760</v>
      </c>
      <c r="W200" s="3">
        <v>2</v>
      </c>
      <c r="X200" s="3">
        <v>412.6</v>
      </c>
      <c r="Y200" s="8">
        <v>42479</v>
      </c>
      <c r="Z200" s="3">
        <v>2</v>
      </c>
      <c r="AA200" s="22">
        <v>2069.7039430432487</v>
      </c>
      <c r="AB200" s="8">
        <v>42487</v>
      </c>
      <c r="AC200" s="3">
        <v>2</v>
      </c>
      <c r="AD200" s="3">
        <v>793.86362899585799</v>
      </c>
      <c r="AE200" s="8">
        <v>44861</v>
      </c>
      <c r="AF200" s="3">
        <v>2</v>
      </c>
      <c r="AG200" s="3">
        <v>13.3</v>
      </c>
      <c r="AH200" s="8">
        <v>44109</v>
      </c>
      <c r="AI200" s="3">
        <v>3</v>
      </c>
      <c r="AJ200" s="3">
        <v>1.0349999999999999</v>
      </c>
      <c r="AK200" s="8">
        <v>44336</v>
      </c>
      <c r="AL200" s="3">
        <v>1</v>
      </c>
      <c r="AM200" s="3">
        <v>9.6333333333333329</v>
      </c>
    </row>
    <row r="201" spans="1:39" x14ac:dyDescent="0.3">
      <c r="A201" s="3" t="s">
        <v>83</v>
      </c>
      <c r="B201" s="3" t="s">
        <v>79</v>
      </c>
      <c r="C201" s="3" t="s">
        <v>84</v>
      </c>
      <c r="D201" s="21">
        <v>42384</v>
      </c>
      <c r="E201" s="2">
        <f t="shared" si="33"/>
        <v>10</v>
      </c>
      <c r="F201" s="3">
        <f t="shared" si="30"/>
        <v>1.4285714285714286</v>
      </c>
      <c r="G201" s="3" t="s">
        <v>54</v>
      </c>
      <c r="H201" s="2">
        <v>57.397860000000001</v>
      </c>
      <c r="I201" s="2"/>
      <c r="S201" s="8">
        <v>42475</v>
      </c>
      <c r="T201" s="3">
        <v>2</v>
      </c>
      <c r="U201" s="3">
        <v>1201</v>
      </c>
      <c r="V201" s="8">
        <v>42760</v>
      </c>
      <c r="W201" s="3">
        <v>2</v>
      </c>
      <c r="X201" s="3">
        <v>486.7</v>
      </c>
      <c r="Y201" s="8">
        <v>42479</v>
      </c>
      <c r="Z201" s="3">
        <v>3</v>
      </c>
      <c r="AA201" s="22">
        <v>3364.5478061773883</v>
      </c>
      <c r="AB201" s="8">
        <v>42487</v>
      </c>
      <c r="AC201" s="3">
        <v>3</v>
      </c>
      <c r="AD201" s="3">
        <v>1328.5940888566554</v>
      </c>
    </row>
    <row r="202" spans="1:39" x14ac:dyDescent="0.3">
      <c r="A202" s="3" t="s">
        <v>83</v>
      </c>
      <c r="B202" s="3" t="s">
        <v>79</v>
      </c>
      <c r="C202" s="3" t="s">
        <v>84</v>
      </c>
      <c r="D202" s="21">
        <v>42388</v>
      </c>
      <c r="E202" s="2">
        <f t="shared" si="33"/>
        <v>14</v>
      </c>
      <c r="F202" s="3">
        <f t="shared" si="30"/>
        <v>2</v>
      </c>
      <c r="G202" s="3" t="s">
        <v>54</v>
      </c>
      <c r="H202" s="2">
        <v>378.94220000000001</v>
      </c>
      <c r="I202" s="2">
        <v>0</v>
      </c>
      <c r="J202" s="8">
        <v>44997</v>
      </c>
      <c r="K202" s="3">
        <v>6</v>
      </c>
      <c r="L202" s="2">
        <v>1327</v>
      </c>
      <c r="M202" s="8">
        <v>45141</v>
      </c>
      <c r="N202" s="2">
        <v>6</v>
      </c>
      <c r="O202" s="2">
        <v>0</v>
      </c>
      <c r="P202" s="8">
        <v>44997</v>
      </c>
      <c r="Q202" s="3">
        <v>6</v>
      </c>
      <c r="R202" s="2">
        <v>724.2</v>
      </c>
      <c r="S202" s="8">
        <v>42475</v>
      </c>
      <c r="T202" s="3">
        <v>2</v>
      </c>
      <c r="U202" s="3">
        <v>770.8</v>
      </c>
      <c r="V202" s="8">
        <v>42760</v>
      </c>
      <c r="W202" s="3">
        <v>2</v>
      </c>
      <c r="X202" s="3">
        <v>224.4</v>
      </c>
      <c r="Y202" s="8">
        <v>42479</v>
      </c>
      <c r="Z202" s="3">
        <v>3</v>
      </c>
      <c r="AA202" s="22">
        <v>2702.5176635311318</v>
      </c>
      <c r="AB202" s="8">
        <v>42487</v>
      </c>
      <c r="AC202" s="3">
        <v>3</v>
      </c>
      <c r="AD202" s="3">
        <v>1026.9081968269593</v>
      </c>
      <c r="AE202" s="8">
        <v>44861</v>
      </c>
      <c r="AF202" s="3">
        <v>2</v>
      </c>
      <c r="AG202" s="3">
        <v>6.3299999999999992</v>
      </c>
      <c r="AH202" s="8">
        <v>44109</v>
      </c>
      <c r="AI202" s="3">
        <v>5</v>
      </c>
      <c r="AJ202" s="3">
        <v>3.4450000000000003</v>
      </c>
      <c r="AK202" s="8">
        <v>44336</v>
      </c>
      <c r="AL202" s="3">
        <v>1</v>
      </c>
      <c r="AM202" s="3">
        <v>4.0333333333333314</v>
      </c>
    </row>
    <row r="203" spans="1:39" x14ac:dyDescent="0.3">
      <c r="A203" s="3" t="s">
        <v>83</v>
      </c>
      <c r="B203" s="3" t="s">
        <v>79</v>
      </c>
      <c r="C203" s="3" t="s">
        <v>84</v>
      </c>
      <c r="D203" s="21">
        <v>42395</v>
      </c>
      <c r="E203" s="2">
        <f t="shared" si="33"/>
        <v>21</v>
      </c>
      <c r="F203" s="3">
        <f t="shared" si="30"/>
        <v>3</v>
      </c>
      <c r="G203" s="3" t="s">
        <v>54</v>
      </c>
      <c r="H203" s="2">
        <v>3023.0749999999998</v>
      </c>
      <c r="I203" s="2"/>
      <c r="J203" s="8">
        <v>44997</v>
      </c>
      <c r="K203" s="3">
        <v>6</v>
      </c>
      <c r="L203" s="2">
        <v>1002</v>
      </c>
      <c r="M203" s="8">
        <v>45141</v>
      </c>
      <c r="N203" s="2">
        <v>6</v>
      </c>
      <c r="O203" s="2">
        <v>0</v>
      </c>
      <c r="P203" s="8">
        <v>44997</v>
      </c>
      <c r="Q203" s="3">
        <v>6</v>
      </c>
      <c r="R203" s="2">
        <v>662.9</v>
      </c>
      <c r="S203" s="8">
        <v>42475</v>
      </c>
      <c r="T203" s="3">
        <v>2</v>
      </c>
      <c r="U203" s="3">
        <v>451.5</v>
      </c>
      <c r="V203" s="8">
        <v>42760</v>
      </c>
      <c r="W203" s="3">
        <v>2</v>
      </c>
      <c r="X203" s="3">
        <v>133.30000000000001</v>
      </c>
      <c r="Y203" s="8">
        <v>42479</v>
      </c>
      <c r="Z203" s="3">
        <v>3</v>
      </c>
      <c r="AA203" s="22">
        <v>1925.9690117437808</v>
      </c>
      <c r="AB203" s="8">
        <v>42487</v>
      </c>
      <c r="AC203" s="3">
        <v>3</v>
      </c>
      <c r="AD203" s="3">
        <v>862.04174562228889</v>
      </c>
      <c r="AE203" s="8">
        <v>44861</v>
      </c>
      <c r="AF203" s="3">
        <v>2</v>
      </c>
      <c r="AG203" s="3">
        <v>3.4299999999999997</v>
      </c>
      <c r="AH203" s="8">
        <v>44109</v>
      </c>
      <c r="AI203" s="3">
        <v>5</v>
      </c>
      <c r="AJ203" s="3">
        <v>6.65</v>
      </c>
      <c r="AK203" s="8">
        <v>44336</v>
      </c>
      <c r="AL203" s="3">
        <v>1</v>
      </c>
      <c r="AM203" s="3">
        <v>4.5333333333333314</v>
      </c>
    </row>
    <row r="204" spans="1:39" x14ac:dyDescent="0.3">
      <c r="A204" s="3" t="s">
        <v>83</v>
      </c>
      <c r="B204" s="3" t="s">
        <v>79</v>
      </c>
      <c r="C204" s="3" t="s">
        <v>84</v>
      </c>
      <c r="D204" s="21">
        <v>42402</v>
      </c>
      <c r="E204" s="2">
        <f t="shared" si="33"/>
        <v>28</v>
      </c>
      <c r="F204" s="3">
        <f t="shared" si="30"/>
        <v>4</v>
      </c>
      <c r="G204" s="3" t="s">
        <v>54</v>
      </c>
      <c r="H204" s="2">
        <v>7768.473</v>
      </c>
      <c r="I204" s="2">
        <v>0</v>
      </c>
      <c r="S204" s="8">
        <v>42475</v>
      </c>
      <c r="T204" s="3">
        <v>2</v>
      </c>
      <c r="U204" s="3">
        <v>238.8</v>
      </c>
      <c r="V204" s="8">
        <v>42760</v>
      </c>
      <c r="W204" s="3">
        <v>2</v>
      </c>
      <c r="X204" s="3">
        <v>116.8</v>
      </c>
      <c r="Y204" s="8">
        <v>42479</v>
      </c>
      <c r="Z204" s="3">
        <v>3</v>
      </c>
      <c r="AA204" s="22">
        <v>971.48189730406648</v>
      </c>
      <c r="AB204" s="8">
        <v>42487</v>
      </c>
      <c r="AC204" s="3">
        <v>3</v>
      </c>
      <c r="AD204" s="3">
        <v>993.14798746250267</v>
      </c>
    </row>
    <row r="205" spans="1:39" x14ac:dyDescent="0.3">
      <c r="A205" s="3" t="s">
        <v>83</v>
      </c>
      <c r="B205" s="3" t="s">
        <v>79</v>
      </c>
      <c r="C205" s="3" t="s">
        <v>84</v>
      </c>
      <c r="D205" s="21">
        <v>42410</v>
      </c>
      <c r="E205" s="2">
        <f t="shared" si="33"/>
        <v>36</v>
      </c>
      <c r="F205" s="3">
        <f t="shared" si="30"/>
        <v>5.1428571428571432</v>
      </c>
      <c r="G205" s="3" t="s">
        <v>54</v>
      </c>
      <c r="H205" s="2">
        <v>461.00349999999997</v>
      </c>
      <c r="I205" s="2">
        <v>0</v>
      </c>
      <c r="Y205" s="8">
        <v>42479</v>
      </c>
      <c r="Z205" s="3">
        <v>3</v>
      </c>
      <c r="AA205" s="22">
        <v>653.13542492447061</v>
      </c>
      <c r="AB205" s="8">
        <v>42487</v>
      </c>
      <c r="AC205" s="3">
        <v>3</v>
      </c>
      <c r="AD205" s="3">
        <v>1838.0753395544468</v>
      </c>
      <c r="AH205" s="8">
        <v>44109</v>
      </c>
      <c r="AI205" s="3">
        <v>5</v>
      </c>
      <c r="AJ205" s="3">
        <v>9.15</v>
      </c>
    </row>
    <row r="206" spans="1:39" x14ac:dyDescent="0.3">
      <c r="A206" s="3" t="s">
        <v>83</v>
      </c>
      <c r="B206" s="3" t="s">
        <v>79</v>
      </c>
      <c r="C206" s="3" t="s">
        <v>84</v>
      </c>
      <c r="D206" s="21">
        <v>42416</v>
      </c>
      <c r="E206" s="2">
        <f t="shared" si="33"/>
        <v>42</v>
      </c>
      <c r="F206" s="3">
        <f t="shared" si="30"/>
        <v>6</v>
      </c>
      <c r="G206" s="3" t="s">
        <v>54</v>
      </c>
      <c r="H206" s="2">
        <v>897.14459999999997</v>
      </c>
      <c r="I206" s="2">
        <v>0</v>
      </c>
      <c r="S206" s="8">
        <v>42475</v>
      </c>
      <c r="T206" s="3">
        <v>2</v>
      </c>
      <c r="U206" s="3">
        <v>646.79999999999995</v>
      </c>
      <c r="V206" s="8">
        <v>42760</v>
      </c>
      <c r="W206" s="3">
        <v>2</v>
      </c>
      <c r="X206" s="3">
        <v>54.56</v>
      </c>
      <c r="Y206" s="8">
        <v>42479</v>
      </c>
      <c r="Z206" s="3">
        <v>3</v>
      </c>
      <c r="AA206" s="22">
        <v>1577.4620634133066</v>
      </c>
      <c r="AB206" s="8">
        <v>42487</v>
      </c>
      <c r="AC206" s="3">
        <v>3</v>
      </c>
      <c r="AD206" s="3">
        <v>5646.6640245073486</v>
      </c>
      <c r="AH206" s="8">
        <v>44109</v>
      </c>
      <c r="AI206" s="3">
        <v>5</v>
      </c>
      <c r="AJ206" s="3">
        <v>3.3049999999999997</v>
      </c>
    </row>
    <row r="207" spans="1:39" x14ac:dyDescent="0.3">
      <c r="A207" s="3" t="s">
        <v>83</v>
      </c>
      <c r="B207" s="3" t="s">
        <v>79</v>
      </c>
      <c r="C207" s="3" t="s">
        <v>84</v>
      </c>
      <c r="D207" s="21">
        <v>42423</v>
      </c>
      <c r="E207" s="2">
        <f t="shared" si="33"/>
        <v>49</v>
      </c>
      <c r="F207" s="3">
        <f t="shared" si="30"/>
        <v>7</v>
      </c>
      <c r="G207" s="3" t="s">
        <v>54</v>
      </c>
      <c r="H207" s="2">
        <v>285.45080000000002</v>
      </c>
      <c r="I207" s="2">
        <v>0</v>
      </c>
    </row>
    <row r="208" spans="1:39" x14ac:dyDescent="0.3">
      <c r="A208" s="3" t="s">
        <v>83</v>
      </c>
      <c r="B208" s="3" t="s">
        <v>79</v>
      </c>
      <c r="C208" s="3" t="s">
        <v>84</v>
      </c>
      <c r="D208" s="21">
        <v>42430</v>
      </c>
      <c r="E208" s="2">
        <f t="shared" si="33"/>
        <v>56</v>
      </c>
      <c r="F208" s="3">
        <f t="shared" si="30"/>
        <v>8</v>
      </c>
      <c r="G208" s="3" t="s">
        <v>54</v>
      </c>
      <c r="H208" s="2">
        <v>372.73239999999998</v>
      </c>
      <c r="I208" s="2">
        <v>0</v>
      </c>
    </row>
    <row r="209" spans="1:39" x14ac:dyDescent="0.3">
      <c r="A209" s="3" t="s">
        <v>83</v>
      </c>
      <c r="B209" s="3" t="s">
        <v>79</v>
      </c>
      <c r="C209" s="3" t="s">
        <v>84</v>
      </c>
      <c r="D209" s="21">
        <v>42437</v>
      </c>
      <c r="E209" s="2">
        <f t="shared" si="33"/>
        <v>63</v>
      </c>
      <c r="F209" s="3">
        <f t="shared" si="30"/>
        <v>9</v>
      </c>
      <c r="G209" s="3" t="s">
        <v>54</v>
      </c>
      <c r="H209" s="2">
        <v>205.67679999999999</v>
      </c>
      <c r="I209" s="2">
        <v>0</v>
      </c>
    </row>
    <row r="210" spans="1:39" x14ac:dyDescent="0.3">
      <c r="A210" s="3" t="s">
        <v>83</v>
      </c>
      <c r="B210" s="3" t="s">
        <v>79</v>
      </c>
      <c r="C210" s="3" t="s">
        <v>84</v>
      </c>
      <c r="D210" s="21">
        <v>42444</v>
      </c>
      <c r="E210" s="2">
        <f t="shared" si="33"/>
        <v>70</v>
      </c>
      <c r="F210" s="3">
        <f t="shared" si="30"/>
        <v>10</v>
      </c>
      <c r="G210" s="3" t="s">
        <v>54</v>
      </c>
      <c r="H210" s="2">
        <v>0</v>
      </c>
      <c r="I210" s="2">
        <v>0</v>
      </c>
    </row>
    <row r="211" spans="1:39" x14ac:dyDescent="0.3">
      <c r="A211" s="3" t="s">
        <v>83</v>
      </c>
      <c r="B211" s="3" t="s">
        <v>79</v>
      </c>
      <c r="C211" s="3" t="s">
        <v>84</v>
      </c>
      <c r="D211" s="21">
        <v>42451</v>
      </c>
      <c r="E211" s="2">
        <f t="shared" si="33"/>
        <v>77</v>
      </c>
      <c r="F211" s="3">
        <f t="shared" si="30"/>
        <v>11</v>
      </c>
      <c r="G211" s="3" t="s">
        <v>54</v>
      </c>
      <c r="H211" s="2">
        <v>165.2604</v>
      </c>
      <c r="I211" s="2">
        <v>0</v>
      </c>
    </row>
    <row r="212" spans="1:39" x14ac:dyDescent="0.3">
      <c r="A212" s="3" t="s">
        <v>129</v>
      </c>
      <c r="B212" s="3" t="s">
        <v>14</v>
      </c>
      <c r="C212" s="3" t="s">
        <v>14</v>
      </c>
      <c r="D212" s="21" t="s">
        <v>26</v>
      </c>
      <c r="E212" s="9">
        <v>0</v>
      </c>
      <c r="F212" s="14">
        <f t="shared" si="30"/>
        <v>0</v>
      </c>
      <c r="G212" s="3" t="s">
        <v>53</v>
      </c>
      <c r="H212" s="3">
        <v>0</v>
      </c>
      <c r="I212" s="3">
        <v>0</v>
      </c>
      <c r="J212" s="8">
        <v>44993</v>
      </c>
      <c r="K212" s="3">
        <v>1</v>
      </c>
      <c r="L212" s="2">
        <v>732.1</v>
      </c>
      <c r="M212" s="8">
        <v>45141</v>
      </c>
      <c r="N212" s="2">
        <v>8</v>
      </c>
      <c r="O212" s="2">
        <v>0</v>
      </c>
      <c r="P212" s="8">
        <v>44993</v>
      </c>
      <c r="Q212" s="3">
        <v>1</v>
      </c>
      <c r="R212" s="2">
        <v>690.2</v>
      </c>
      <c r="S212" s="8">
        <v>44679</v>
      </c>
      <c r="T212" s="3">
        <v>1</v>
      </c>
      <c r="U212" s="2">
        <v>15</v>
      </c>
      <c r="V212" s="8">
        <v>44679</v>
      </c>
      <c r="W212" s="3">
        <v>1</v>
      </c>
      <c r="X212" s="3">
        <v>15</v>
      </c>
      <c r="Y212" s="15">
        <v>44729</v>
      </c>
      <c r="Z212" s="2">
        <v>1</v>
      </c>
      <c r="AA212" s="3">
        <v>15</v>
      </c>
      <c r="AB212" s="8">
        <v>44760</v>
      </c>
      <c r="AC212" s="3">
        <v>1</v>
      </c>
      <c r="AD212" s="3">
        <v>15</v>
      </c>
      <c r="AE212" s="8">
        <v>44861</v>
      </c>
      <c r="AF212" s="3">
        <v>1</v>
      </c>
      <c r="AG212" s="3">
        <v>1.0649999999999999</v>
      </c>
      <c r="AH212" s="8">
        <v>44677</v>
      </c>
      <c r="AI212" s="3">
        <v>1</v>
      </c>
      <c r="AJ212" s="3">
        <v>1.2649999999999999</v>
      </c>
      <c r="AK212" s="8">
        <v>44971</v>
      </c>
      <c r="AL212" s="3">
        <v>1</v>
      </c>
      <c r="AM212" s="3">
        <v>5.7499999999999964</v>
      </c>
    </row>
    <row r="213" spans="1:39" x14ac:dyDescent="0.3">
      <c r="A213" s="3" t="s">
        <v>129</v>
      </c>
      <c r="B213" s="3" t="s">
        <v>14</v>
      </c>
      <c r="C213" s="3" t="s">
        <v>14</v>
      </c>
      <c r="D213" s="21" t="s">
        <v>27</v>
      </c>
      <c r="E213" s="9">
        <v>1</v>
      </c>
      <c r="F213" s="14">
        <f t="shared" si="30"/>
        <v>0.14285714285714285</v>
      </c>
      <c r="G213" s="3" t="s">
        <v>53</v>
      </c>
      <c r="H213" s="3">
        <v>215.34884572029114</v>
      </c>
      <c r="S213" s="8">
        <v>44679</v>
      </c>
      <c r="T213" s="3">
        <v>1</v>
      </c>
      <c r="U213" s="2">
        <v>15</v>
      </c>
      <c r="V213" s="8">
        <v>44679</v>
      </c>
      <c r="W213" s="3">
        <v>1</v>
      </c>
      <c r="X213" s="3">
        <v>15</v>
      </c>
      <c r="AE213" s="8">
        <v>44861</v>
      </c>
      <c r="AF213" s="3">
        <v>1</v>
      </c>
      <c r="AG213" s="3">
        <v>0.76</v>
      </c>
      <c r="AH213" s="8">
        <v>44677</v>
      </c>
      <c r="AI213" s="3">
        <v>1</v>
      </c>
      <c r="AJ213" s="3">
        <v>1.23</v>
      </c>
    </row>
    <row r="214" spans="1:39" x14ac:dyDescent="0.3">
      <c r="A214" s="3" t="s">
        <v>129</v>
      </c>
      <c r="B214" s="3" t="s">
        <v>14</v>
      </c>
      <c r="C214" s="3" t="s">
        <v>14</v>
      </c>
      <c r="D214" s="21" t="s">
        <v>28</v>
      </c>
      <c r="E214" s="9">
        <v>4</v>
      </c>
      <c r="F214" s="14">
        <f t="shared" si="30"/>
        <v>0.5714285714285714</v>
      </c>
      <c r="G214" s="3" t="s">
        <v>53</v>
      </c>
      <c r="H214" s="3">
        <v>62590.05126953125</v>
      </c>
      <c r="S214" s="8">
        <v>44679</v>
      </c>
      <c r="T214" s="3">
        <v>1</v>
      </c>
      <c r="U214" s="2">
        <v>15</v>
      </c>
      <c r="V214" s="8">
        <v>44679</v>
      </c>
      <c r="W214" s="3">
        <v>1</v>
      </c>
      <c r="X214" s="3">
        <v>15</v>
      </c>
      <c r="AE214" s="8">
        <v>44861</v>
      </c>
      <c r="AF214" s="3">
        <v>1</v>
      </c>
      <c r="AG214" s="3">
        <v>0.625</v>
      </c>
      <c r="AH214" s="8">
        <v>44677</v>
      </c>
      <c r="AI214" s="3">
        <v>1</v>
      </c>
      <c r="AJ214" s="3">
        <v>1.4550000000000001</v>
      </c>
    </row>
    <row r="215" spans="1:39" x14ac:dyDescent="0.3">
      <c r="A215" s="3" t="s">
        <v>129</v>
      </c>
      <c r="B215" s="3" t="s">
        <v>14</v>
      </c>
      <c r="C215" s="3" t="s">
        <v>14</v>
      </c>
      <c r="D215" s="21" t="s">
        <v>29</v>
      </c>
      <c r="E215" s="9">
        <v>7</v>
      </c>
      <c r="F215" s="14">
        <f t="shared" si="30"/>
        <v>1</v>
      </c>
      <c r="G215" s="3" t="s">
        <v>53</v>
      </c>
      <c r="H215" s="3">
        <v>74209.723663330078</v>
      </c>
      <c r="J215" s="8">
        <v>44993</v>
      </c>
      <c r="K215" s="3">
        <v>1</v>
      </c>
      <c r="L215" s="2">
        <v>927</v>
      </c>
      <c r="M215" s="8">
        <v>45141</v>
      </c>
      <c r="N215" s="2">
        <v>8</v>
      </c>
      <c r="O215" s="2">
        <v>0</v>
      </c>
      <c r="P215" s="8">
        <v>44993</v>
      </c>
      <c r="Q215" s="3">
        <v>1</v>
      </c>
      <c r="R215" s="2">
        <v>1015</v>
      </c>
      <c r="S215" s="8">
        <v>44679</v>
      </c>
      <c r="T215" s="3">
        <v>1</v>
      </c>
      <c r="U215" s="2">
        <v>15</v>
      </c>
      <c r="V215" s="8">
        <v>44679</v>
      </c>
      <c r="W215" s="3">
        <v>1</v>
      </c>
      <c r="X215" s="3">
        <v>15</v>
      </c>
      <c r="Y215" s="15">
        <v>44729</v>
      </c>
      <c r="Z215" s="2">
        <v>1</v>
      </c>
      <c r="AA215" s="3">
        <v>15</v>
      </c>
      <c r="AB215" s="8">
        <v>44760</v>
      </c>
      <c r="AC215" s="3">
        <v>1</v>
      </c>
      <c r="AD215" s="3">
        <v>15</v>
      </c>
      <c r="AE215" s="8">
        <v>44861</v>
      </c>
      <c r="AF215" s="3">
        <v>1</v>
      </c>
      <c r="AG215" s="3">
        <v>0.7350000000000001</v>
      </c>
      <c r="AH215" s="8">
        <v>44677</v>
      </c>
      <c r="AI215" s="3">
        <v>1</v>
      </c>
      <c r="AJ215" s="3">
        <v>3.9900000000000007</v>
      </c>
    </row>
    <row r="216" spans="1:39" x14ac:dyDescent="0.3">
      <c r="A216" s="3" t="s">
        <v>129</v>
      </c>
      <c r="B216" s="3" t="s">
        <v>14</v>
      </c>
      <c r="C216" s="3" t="s">
        <v>14</v>
      </c>
      <c r="D216" s="21" t="s">
        <v>30</v>
      </c>
      <c r="E216" s="9">
        <v>14</v>
      </c>
      <c r="F216" s="14">
        <f t="shared" si="30"/>
        <v>2</v>
      </c>
      <c r="G216" s="3" t="s">
        <v>53</v>
      </c>
      <c r="H216" s="3">
        <v>12626.936531066895</v>
      </c>
      <c r="I216" s="3">
        <v>0</v>
      </c>
      <c r="J216" s="8">
        <v>44993</v>
      </c>
      <c r="K216" s="3">
        <v>1</v>
      </c>
      <c r="L216" s="2">
        <v>2124</v>
      </c>
      <c r="M216" s="8">
        <v>45141</v>
      </c>
      <c r="N216" s="2">
        <v>8</v>
      </c>
      <c r="O216" s="2">
        <v>0</v>
      </c>
      <c r="P216" s="8">
        <v>44993</v>
      </c>
      <c r="Q216" s="3">
        <v>1</v>
      </c>
      <c r="R216" s="2">
        <v>2150</v>
      </c>
      <c r="S216" s="8">
        <v>44679</v>
      </c>
      <c r="T216" s="3">
        <v>1</v>
      </c>
      <c r="U216" s="2">
        <v>1245</v>
      </c>
      <c r="V216" s="8">
        <v>44679</v>
      </c>
      <c r="W216" s="3">
        <v>1</v>
      </c>
      <c r="X216" s="2">
        <v>63.31</v>
      </c>
      <c r="AE216" s="8">
        <v>44861</v>
      </c>
      <c r="AF216" s="3">
        <v>1</v>
      </c>
      <c r="AG216" s="3">
        <v>17.149999999999999</v>
      </c>
      <c r="AH216" s="8">
        <v>44677</v>
      </c>
      <c r="AI216" s="3">
        <v>1</v>
      </c>
      <c r="AJ216" s="3">
        <v>3.9</v>
      </c>
      <c r="AK216" s="8">
        <v>44971</v>
      </c>
      <c r="AL216" s="3">
        <v>1</v>
      </c>
      <c r="AM216" s="3">
        <v>10.750000000000002</v>
      </c>
    </row>
    <row r="217" spans="1:39" x14ac:dyDescent="0.3">
      <c r="A217" s="3" t="s">
        <v>129</v>
      </c>
      <c r="B217" s="3" t="s">
        <v>14</v>
      </c>
      <c r="C217" s="3" t="s">
        <v>14</v>
      </c>
      <c r="D217" s="21" t="s">
        <v>31</v>
      </c>
      <c r="E217" s="9">
        <v>21</v>
      </c>
      <c r="F217" s="14">
        <f t="shared" si="30"/>
        <v>3</v>
      </c>
      <c r="G217" s="3" t="s">
        <v>53</v>
      </c>
      <c r="H217" s="3">
        <v>5197.5900650024414</v>
      </c>
      <c r="I217" s="3">
        <v>0</v>
      </c>
      <c r="J217" s="8">
        <v>44993</v>
      </c>
      <c r="K217" s="3">
        <v>1</v>
      </c>
      <c r="L217" s="2">
        <v>3598</v>
      </c>
      <c r="M217" s="8">
        <v>45141</v>
      </c>
      <c r="N217" s="2">
        <v>8</v>
      </c>
      <c r="O217" s="2">
        <v>33.661417322834644</v>
      </c>
      <c r="P217" s="8">
        <v>44993</v>
      </c>
      <c r="Q217" s="3">
        <v>1</v>
      </c>
      <c r="R217" s="2">
        <v>2047</v>
      </c>
      <c r="S217" s="8">
        <v>44679</v>
      </c>
      <c r="T217" s="3">
        <v>1</v>
      </c>
      <c r="U217" s="2">
        <v>2776</v>
      </c>
      <c r="V217" s="8">
        <v>44679</v>
      </c>
      <c r="W217" s="3">
        <v>1</v>
      </c>
      <c r="X217" s="2">
        <v>489.8</v>
      </c>
      <c r="Y217" s="15">
        <v>44947</v>
      </c>
      <c r="Z217" s="2">
        <v>3</v>
      </c>
      <c r="AA217" s="3">
        <v>1115.0892329855355</v>
      </c>
      <c r="AB217" s="8">
        <v>44760</v>
      </c>
      <c r="AC217" s="3">
        <v>1</v>
      </c>
      <c r="AD217" s="3">
        <v>384.45127655299268</v>
      </c>
      <c r="AE217" s="8">
        <v>44861</v>
      </c>
      <c r="AF217" s="3">
        <v>1</v>
      </c>
      <c r="AG217" s="3">
        <v>25.05</v>
      </c>
      <c r="AH217" s="8">
        <v>44677</v>
      </c>
      <c r="AI217" s="3">
        <v>1</v>
      </c>
      <c r="AJ217" s="3">
        <v>3.9800000000000004</v>
      </c>
    </row>
    <row r="218" spans="1:39" x14ac:dyDescent="0.3">
      <c r="A218" s="3" t="s">
        <v>129</v>
      </c>
      <c r="B218" s="3" t="s">
        <v>14</v>
      </c>
      <c r="C218" s="3" t="s">
        <v>14</v>
      </c>
      <c r="D218" s="21" t="s">
        <v>32</v>
      </c>
      <c r="E218" s="9">
        <v>28</v>
      </c>
      <c r="F218" s="14">
        <f t="shared" si="30"/>
        <v>4</v>
      </c>
      <c r="G218" s="3" t="s">
        <v>53</v>
      </c>
      <c r="H218" s="3">
        <v>2152.6258707046509</v>
      </c>
      <c r="I218" s="3">
        <v>0</v>
      </c>
      <c r="J218" s="8">
        <v>44993</v>
      </c>
      <c r="K218" s="3">
        <v>1</v>
      </c>
      <c r="L218" s="2">
        <v>3438</v>
      </c>
      <c r="M218" s="8">
        <v>45141</v>
      </c>
      <c r="N218" s="2">
        <v>8</v>
      </c>
      <c r="O218" s="2">
        <v>30.762250453720508</v>
      </c>
      <c r="P218" s="8">
        <v>44993</v>
      </c>
      <c r="Q218" s="3">
        <v>1</v>
      </c>
      <c r="R218" s="2">
        <v>1560</v>
      </c>
      <c r="S218" s="8">
        <v>44679</v>
      </c>
      <c r="T218" s="3">
        <v>1</v>
      </c>
      <c r="U218" s="2">
        <v>2314</v>
      </c>
      <c r="V218" s="8">
        <v>44679</v>
      </c>
      <c r="W218" s="3">
        <v>1</v>
      </c>
      <c r="X218" s="2">
        <v>168.3</v>
      </c>
      <c r="AE218" s="8">
        <v>44861</v>
      </c>
      <c r="AF218" s="3">
        <v>1</v>
      </c>
      <c r="AG218" s="3">
        <v>27.549999999999997</v>
      </c>
      <c r="AH218" s="8">
        <v>44677</v>
      </c>
      <c r="AI218" s="3">
        <v>1</v>
      </c>
      <c r="AJ218" s="3">
        <v>4.9649999999999999</v>
      </c>
      <c r="AK218" s="8">
        <v>44971</v>
      </c>
      <c r="AL218" s="3">
        <v>1</v>
      </c>
      <c r="AM218" s="3">
        <v>11.650000000000002</v>
      </c>
    </row>
    <row r="219" spans="1:39" x14ac:dyDescent="0.3">
      <c r="A219" s="3" t="s">
        <v>129</v>
      </c>
      <c r="B219" s="3" t="s">
        <v>14</v>
      </c>
      <c r="C219" s="3" t="s">
        <v>14</v>
      </c>
      <c r="D219" s="21" t="s">
        <v>33</v>
      </c>
      <c r="E219" s="9">
        <v>35</v>
      </c>
      <c r="F219" s="14">
        <f t="shared" si="30"/>
        <v>5</v>
      </c>
      <c r="G219" s="3" t="s">
        <v>53</v>
      </c>
      <c r="H219" s="3">
        <v>857.27711915969849</v>
      </c>
      <c r="I219" s="3">
        <v>0</v>
      </c>
      <c r="J219" s="8">
        <v>44993</v>
      </c>
      <c r="K219" s="3">
        <v>1</v>
      </c>
      <c r="L219" s="2">
        <v>4748</v>
      </c>
      <c r="M219" s="8">
        <v>45141</v>
      </c>
      <c r="N219" s="2">
        <v>8</v>
      </c>
      <c r="O219" s="2">
        <v>23.706070287539937</v>
      </c>
      <c r="P219" s="8">
        <v>44993</v>
      </c>
      <c r="Q219" s="3">
        <v>1</v>
      </c>
      <c r="R219" s="2">
        <v>1830</v>
      </c>
      <c r="S219" s="8">
        <v>44679</v>
      </c>
      <c r="T219" s="3">
        <v>1</v>
      </c>
      <c r="U219" s="2">
        <v>1494</v>
      </c>
      <c r="V219" s="8">
        <v>44679</v>
      </c>
      <c r="W219" s="3">
        <v>1</v>
      </c>
      <c r="X219" s="2">
        <v>2569</v>
      </c>
      <c r="AB219" s="8">
        <v>44760</v>
      </c>
      <c r="AC219" s="3">
        <v>1</v>
      </c>
      <c r="AD219" s="3">
        <v>1499.268665679456</v>
      </c>
      <c r="AE219" s="8">
        <v>44861</v>
      </c>
      <c r="AF219" s="3">
        <v>1</v>
      </c>
      <c r="AG219" s="3">
        <v>26.75</v>
      </c>
      <c r="AH219" s="8">
        <v>44677</v>
      </c>
      <c r="AI219" s="3">
        <v>1</v>
      </c>
      <c r="AJ219" s="3">
        <v>6.7299999999999995</v>
      </c>
    </row>
    <row r="220" spans="1:39" x14ac:dyDescent="0.3">
      <c r="A220" s="3" t="s">
        <v>129</v>
      </c>
      <c r="B220" s="3" t="s">
        <v>14</v>
      </c>
      <c r="C220" s="3" t="s">
        <v>14</v>
      </c>
      <c r="D220" s="25" t="s">
        <v>34</v>
      </c>
      <c r="E220" s="9">
        <v>42</v>
      </c>
      <c r="F220" s="14">
        <f t="shared" si="30"/>
        <v>6</v>
      </c>
      <c r="G220" s="3" t="s">
        <v>53</v>
      </c>
      <c r="H220" s="3">
        <v>1012.2393190860748</v>
      </c>
      <c r="I220" s="3">
        <v>0</v>
      </c>
      <c r="J220" s="8">
        <v>44993</v>
      </c>
      <c r="K220" s="3">
        <v>1</v>
      </c>
      <c r="L220" s="2">
        <v>5381</v>
      </c>
      <c r="M220" s="8">
        <v>45141</v>
      </c>
      <c r="N220" s="2">
        <v>8</v>
      </c>
      <c r="O220" s="2">
        <v>24.768211920529801</v>
      </c>
      <c r="P220" s="8">
        <v>44993</v>
      </c>
      <c r="Q220" s="3">
        <v>1</v>
      </c>
      <c r="R220" s="2">
        <v>1678</v>
      </c>
      <c r="S220" s="8">
        <v>44679</v>
      </c>
      <c r="T220" s="3">
        <v>1</v>
      </c>
      <c r="U220" s="2">
        <v>2902</v>
      </c>
      <c r="V220" s="8">
        <v>44679</v>
      </c>
      <c r="W220" s="3">
        <v>1</v>
      </c>
      <c r="X220" s="2">
        <v>3521</v>
      </c>
      <c r="Y220" s="15">
        <v>44947</v>
      </c>
      <c r="Z220" s="2">
        <v>3</v>
      </c>
      <c r="AA220" s="3">
        <v>10972.465292000419</v>
      </c>
      <c r="AE220" s="8">
        <v>44861</v>
      </c>
      <c r="AF220" s="3">
        <v>1</v>
      </c>
      <c r="AG220" s="3">
        <v>26.400000000000002</v>
      </c>
      <c r="AH220" s="8">
        <v>44677</v>
      </c>
      <c r="AI220" s="3">
        <v>1</v>
      </c>
      <c r="AJ220" s="3">
        <v>6.59</v>
      </c>
      <c r="AK220" s="8">
        <v>44971</v>
      </c>
      <c r="AL220" s="3">
        <v>1</v>
      </c>
      <c r="AM220" s="3">
        <v>11.7</v>
      </c>
    </row>
    <row r="221" spans="1:39" x14ac:dyDescent="0.3">
      <c r="A221" s="3" t="s">
        <v>129</v>
      </c>
      <c r="B221" s="3" t="s">
        <v>14</v>
      </c>
      <c r="C221" s="3" t="s">
        <v>14</v>
      </c>
      <c r="D221" s="25" t="s">
        <v>35</v>
      </c>
      <c r="E221" s="9">
        <v>49</v>
      </c>
      <c r="F221" s="14">
        <f t="shared" si="30"/>
        <v>7</v>
      </c>
      <c r="G221" s="3" t="s">
        <v>53</v>
      </c>
      <c r="H221" s="3">
        <v>671.97553515434265</v>
      </c>
      <c r="I221" s="3">
        <v>0</v>
      </c>
      <c r="J221" s="8">
        <v>44993</v>
      </c>
      <c r="K221" s="3">
        <v>1</v>
      </c>
      <c r="L221" s="2">
        <v>5347</v>
      </c>
      <c r="M221" s="8">
        <v>45141</v>
      </c>
      <c r="N221" s="2">
        <v>8</v>
      </c>
      <c r="O221" s="2">
        <v>27.160493827160494</v>
      </c>
      <c r="P221" s="8">
        <v>44993</v>
      </c>
      <c r="Q221" s="3">
        <v>1</v>
      </c>
      <c r="R221" s="2">
        <v>1742</v>
      </c>
      <c r="S221" s="8">
        <v>44679</v>
      </c>
      <c r="T221" s="3">
        <v>1</v>
      </c>
      <c r="U221" s="2">
        <v>3702</v>
      </c>
      <c r="V221" s="8">
        <v>44679</v>
      </c>
      <c r="W221" s="3">
        <v>1</v>
      </c>
      <c r="X221" s="2">
        <v>3636</v>
      </c>
      <c r="AE221" s="8">
        <v>44861</v>
      </c>
      <c r="AF221" s="3">
        <v>1</v>
      </c>
      <c r="AG221" s="3">
        <v>24.7</v>
      </c>
      <c r="AH221" s="8">
        <v>44677</v>
      </c>
      <c r="AI221" s="3">
        <v>1</v>
      </c>
      <c r="AJ221" s="3">
        <v>6.0950000000000006</v>
      </c>
    </row>
    <row r="222" spans="1:39" x14ac:dyDescent="0.3">
      <c r="A222" s="3" t="s">
        <v>129</v>
      </c>
      <c r="B222" s="3" t="s">
        <v>14</v>
      </c>
      <c r="C222" s="3" t="s">
        <v>14</v>
      </c>
      <c r="D222" s="25" t="s">
        <v>36</v>
      </c>
      <c r="E222" s="9">
        <v>56</v>
      </c>
      <c r="F222" s="14">
        <f t="shared" si="30"/>
        <v>8</v>
      </c>
      <c r="G222" s="3" t="s">
        <v>53</v>
      </c>
      <c r="H222" s="3">
        <v>117.33368113636971</v>
      </c>
      <c r="I222" s="3">
        <v>0</v>
      </c>
      <c r="J222" s="8">
        <v>44993</v>
      </c>
      <c r="K222" s="3">
        <v>1</v>
      </c>
      <c r="L222" s="2">
        <v>6332</v>
      </c>
      <c r="M222" s="8">
        <v>45141</v>
      </c>
      <c r="N222" s="2">
        <v>8</v>
      </c>
      <c r="O222" s="2">
        <v>28.217349857006674</v>
      </c>
      <c r="P222" s="8">
        <v>44993</v>
      </c>
      <c r="Q222" s="3">
        <v>1</v>
      </c>
      <c r="R222" s="2">
        <v>1719</v>
      </c>
      <c r="S222" s="8">
        <v>44679</v>
      </c>
      <c r="T222" s="3">
        <v>1</v>
      </c>
      <c r="U222" s="2">
        <v>2830</v>
      </c>
      <c r="V222" s="8">
        <v>44679</v>
      </c>
      <c r="W222" s="3">
        <v>1</v>
      </c>
      <c r="X222" s="2">
        <v>3188</v>
      </c>
      <c r="Y222" s="2"/>
      <c r="Z222" s="2"/>
      <c r="AE222" s="8">
        <v>44861</v>
      </c>
      <c r="AF222" s="3">
        <v>2</v>
      </c>
      <c r="AG222" s="3">
        <v>24.2</v>
      </c>
      <c r="AH222" s="8">
        <v>44677</v>
      </c>
      <c r="AI222" s="3">
        <v>1</v>
      </c>
      <c r="AJ222" s="3">
        <v>7.2399999999999993</v>
      </c>
      <c r="AK222" s="8">
        <v>44971</v>
      </c>
      <c r="AL222" s="3">
        <v>1</v>
      </c>
      <c r="AM222" s="3">
        <v>15.5</v>
      </c>
    </row>
    <row r="223" spans="1:39" x14ac:dyDescent="0.3">
      <c r="A223" s="3" t="s">
        <v>129</v>
      </c>
      <c r="B223" s="3" t="s">
        <v>14</v>
      </c>
      <c r="C223" s="3" t="s">
        <v>14</v>
      </c>
      <c r="D223" s="25" t="s">
        <v>37</v>
      </c>
      <c r="E223" s="9">
        <v>62</v>
      </c>
      <c r="F223" s="14">
        <f t="shared" si="30"/>
        <v>8.8571428571428577</v>
      </c>
      <c r="G223" s="3" t="s">
        <v>53</v>
      </c>
      <c r="H223" s="3">
        <v>361.98951303958893</v>
      </c>
      <c r="I223" s="3">
        <v>0</v>
      </c>
      <c r="J223" s="8">
        <v>44993</v>
      </c>
      <c r="K223" s="3">
        <v>1</v>
      </c>
      <c r="L223" s="2">
        <v>8768</v>
      </c>
      <c r="M223" s="8">
        <v>45141</v>
      </c>
      <c r="N223" s="2">
        <v>8</v>
      </c>
      <c r="O223" s="2">
        <v>29.49350067234424</v>
      </c>
      <c r="P223" s="8">
        <v>44993</v>
      </c>
      <c r="Q223" s="3">
        <v>1</v>
      </c>
      <c r="R223" s="2">
        <v>1957</v>
      </c>
      <c r="S223" s="8">
        <v>44679</v>
      </c>
      <c r="T223" s="3">
        <v>1</v>
      </c>
      <c r="U223" s="2">
        <v>3260</v>
      </c>
      <c r="V223" s="8">
        <v>44679</v>
      </c>
      <c r="W223" s="3">
        <v>1</v>
      </c>
      <c r="X223" s="2">
        <v>3734</v>
      </c>
      <c r="Y223" s="2"/>
      <c r="Z223" s="2"/>
      <c r="AH223" s="8">
        <v>44677</v>
      </c>
      <c r="AI223" s="3">
        <v>1</v>
      </c>
      <c r="AJ223" s="3">
        <v>9.4499999999999993</v>
      </c>
    </row>
    <row r="224" spans="1:39" x14ac:dyDescent="0.3">
      <c r="A224" s="3" t="s">
        <v>129</v>
      </c>
      <c r="B224" s="3" t="s">
        <v>14</v>
      </c>
      <c r="C224" s="3" t="s">
        <v>14</v>
      </c>
      <c r="D224" s="25" t="s">
        <v>38</v>
      </c>
      <c r="E224" s="9">
        <v>70</v>
      </c>
      <c r="F224" s="14">
        <f t="shared" si="30"/>
        <v>10</v>
      </c>
      <c r="G224" s="3" t="s">
        <v>53</v>
      </c>
      <c r="H224" s="3">
        <v>530.75045049190521</v>
      </c>
      <c r="I224" s="3">
        <v>0</v>
      </c>
      <c r="J224" s="8">
        <v>44993</v>
      </c>
      <c r="K224" s="3">
        <v>1</v>
      </c>
      <c r="L224" s="2">
        <v>7627</v>
      </c>
      <c r="M224" s="8">
        <v>45141</v>
      </c>
      <c r="N224" s="2">
        <v>8</v>
      </c>
      <c r="O224" s="2">
        <v>33.488372093023251</v>
      </c>
      <c r="P224" s="8">
        <v>44993</v>
      </c>
      <c r="Q224" s="3">
        <v>1</v>
      </c>
      <c r="R224" s="2">
        <v>1946</v>
      </c>
      <c r="S224" s="8">
        <v>44679</v>
      </c>
      <c r="T224" s="3">
        <v>1</v>
      </c>
      <c r="U224" s="2">
        <v>2927</v>
      </c>
      <c r="V224" s="8">
        <v>44679</v>
      </c>
      <c r="W224" s="3">
        <v>1</v>
      </c>
      <c r="X224" s="2">
        <v>2934</v>
      </c>
      <c r="Y224" s="2"/>
      <c r="Z224" s="2"/>
      <c r="AE224" s="8">
        <v>44861</v>
      </c>
      <c r="AF224" s="3">
        <v>3</v>
      </c>
      <c r="AG224" s="3">
        <v>23.75</v>
      </c>
      <c r="AH224" s="8">
        <v>44677</v>
      </c>
      <c r="AI224" s="3">
        <v>1</v>
      </c>
      <c r="AJ224" s="3">
        <v>8.01</v>
      </c>
      <c r="AK224" s="8">
        <v>44971</v>
      </c>
      <c r="AL224" s="3">
        <v>1</v>
      </c>
      <c r="AM224" s="3">
        <v>16.599999999999998</v>
      </c>
    </row>
    <row r="225" spans="1:39" x14ac:dyDescent="0.3">
      <c r="A225" s="3" t="s">
        <v>129</v>
      </c>
      <c r="B225" s="3" t="s">
        <v>14</v>
      </c>
      <c r="C225" s="3" t="s">
        <v>14</v>
      </c>
      <c r="D225" s="25" t="s">
        <v>39</v>
      </c>
      <c r="E225" s="9">
        <v>77</v>
      </c>
      <c r="F225" s="14">
        <f t="shared" si="30"/>
        <v>11</v>
      </c>
      <c r="G225" s="3" t="s">
        <v>53</v>
      </c>
      <c r="H225" s="3">
        <v>273.98762702941895</v>
      </c>
      <c r="I225" s="3">
        <v>1846.0539400577545</v>
      </c>
      <c r="J225" s="8">
        <v>44993</v>
      </c>
      <c r="K225" s="3">
        <v>1</v>
      </c>
      <c r="L225" s="2">
        <v>7994</v>
      </c>
      <c r="M225" s="8">
        <v>45141</v>
      </c>
      <c r="N225" s="2">
        <v>8</v>
      </c>
      <c r="O225" s="2">
        <v>26.596161378770077</v>
      </c>
      <c r="P225" s="8">
        <v>44993</v>
      </c>
      <c r="Q225" s="3">
        <v>1</v>
      </c>
      <c r="R225" s="2">
        <v>2112</v>
      </c>
      <c r="S225" s="8">
        <v>44679</v>
      </c>
      <c r="T225" s="3">
        <v>1</v>
      </c>
      <c r="U225" s="2">
        <v>3234</v>
      </c>
      <c r="V225" s="8">
        <v>44679</v>
      </c>
      <c r="W225" s="3">
        <v>1</v>
      </c>
      <c r="X225" s="2">
        <v>4669</v>
      </c>
      <c r="Y225" s="15">
        <v>44947</v>
      </c>
      <c r="Z225" s="2">
        <v>3</v>
      </c>
      <c r="AA225" s="3">
        <v>17416.655133563832</v>
      </c>
      <c r="AB225" s="8">
        <v>44760</v>
      </c>
      <c r="AC225" s="3">
        <v>2</v>
      </c>
      <c r="AD225" s="3">
        <v>9264.9538857655953</v>
      </c>
      <c r="AH225" s="8">
        <v>44677</v>
      </c>
      <c r="AI225" s="3">
        <v>1</v>
      </c>
      <c r="AJ225" s="3">
        <v>7.41</v>
      </c>
    </row>
    <row r="226" spans="1:39" x14ac:dyDescent="0.3">
      <c r="A226" s="3" t="s">
        <v>129</v>
      </c>
      <c r="B226" s="3" t="s">
        <v>14</v>
      </c>
      <c r="C226" s="3" t="s">
        <v>14</v>
      </c>
      <c r="D226" s="25">
        <v>44677</v>
      </c>
      <c r="E226" s="9">
        <v>82</v>
      </c>
      <c r="F226" s="14">
        <f t="shared" si="30"/>
        <v>11.714285714285714</v>
      </c>
      <c r="G226" s="3" t="s">
        <v>53</v>
      </c>
      <c r="H226" s="3">
        <v>55.962146818637848</v>
      </c>
      <c r="I226" s="3">
        <v>5005.4447174072266</v>
      </c>
      <c r="J226" s="8"/>
      <c r="P226" s="8"/>
      <c r="U226" s="2"/>
      <c r="V226" s="2"/>
      <c r="W226" s="2"/>
      <c r="X226" s="2"/>
      <c r="Y226" s="2"/>
      <c r="Z226" s="2"/>
    </row>
    <row r="227" spans="1:39" x14ac:dyDescent="0.3">
      <c r="A227" s="3" t="s">
        <v>129</v>
      </c>
      <c r="B227" s="3" t="s">
        <v>14</v>
      </c>
      <c r="C227" s="3" t="s">
        <v>14</v>
      </c>
      <c r="D227" s="25">
        <v>44686</v>
      </c>
      <c r="E227" s="9">
        <v>91</v>
      </c>
      <c r="F227" s="14">
        <f t="shared" si="30"/>
        <v>13</v>
      </c>
      <c r="G227" s="3" t="s">
        <v>53</v>
      </c>
      <c r="H227" s="3">
        <v>98.411312699317932</v>
      </c>
      <c r="J227" s="8"/>
      <c r="P227" s="8"/>
      <c r="U227" s="2"/>
      <c r="V227" s="2"/>
      <c r="W227" s="2"/>
      <c r="X227" s="2"/>
      <c r="Y227" s="2"/>
      <c r="Z227" s="2"/>
    </row>
    <row r="228" spans="1:39" x14ac:dyDescent="0.3">
      <c r="A228" s="3" t="s">
        <v>129</v>
      </c>
      <c r="B228" s="3" t="s">
        <v>14</v>
      </c>
      <c r="C228" s="3" t="s">
        <v>14</v>
      </c>
      <c r="D228" s="25">
        <v>44693</v>
      </c>
      <c r="E228" s="9">
        <v>98</v>
      </c>
      <c r="F228" s="14">
        <f t="shared" si="30"/>
        <v>14</v>
      </c>
      <c r="G228" s="3" t="s">
        <v>53</v>
      </c>
      <c r="H228" s="3">
        <v>172.24130928516388</v>
      </c>
      <c r="J228" s="8"/>
      <c r="P228" s="8"/>
      <c r="U228" s="2"/>
      <c r="V228" s="2"/>
      <c r="W228" s="2"/>
      <c r="X228" s="2"/>
      <c r="Y228" s="2"/>
      <c r="Z228" s="2"/>
    </row>
    <row r="229" spans="1:39" x14ac:dyDescent="0.3">
      <c r="A229" s="3" t="s">
        <v>130</v>
      </c>
      <c r="B229" s="3" t="s">
        <v>14</v>
      </c>
      <c r="C229" s="3" t="s">
        <v>14</v>
      </c>
      <c r="D229" s="26" t="s">
        <v>40</v>
      </c>
      <c r="E229" s="9">
        <v>0</v>
      </c>
      <c r="F229" s="14">
        <f t="shared" si="30"/>
        <v>0</v>
      </c>
      <c r="G229" s="3" t="s">
        <v>54</v>
      </c>
      <c r="H229" s="3">
        <v>0</v>
      </c>
      <c r="J229" s="8">
        <v>44993</v>
      </c>
      <c r="K229" s="3">
        <v>1</v>
      </c>
      <c r="L229" s="2">
        <v>541.29999999999995</v>
      </c>
      <c r="M229" s="8">
        <v>45141</v>
      </c>
      <c r="N229" s="2">
        <v>8</v>
      </c>
      <c r="O229" s="2">
        <v>0</v>
      </c>
      <c r="P229" s="8">
        <v>44993</v>
      </c>
      <c r="Q229" s="3">
        <v>1</v>
      </c>
      <c r="R229" s="2">
        <v>776.7</v>
      </c>
      <c r="S229" s="8">
        <v>44679</v>
      </c>
      <c r="T229" s="3">
        <v>1</v>
      </c>
      <c r="U229" s="2">
        <v>15</v>
      </c>
      <c r="V229" s="8">
        <v>44679</v>
      </c>
      <c r="W229" s="3">
        <v>1</v>
      </c>
      <c r="X229" s="3">
        <v>30</v>
      </c>
      <c r="Y229" s="15">
        <v>44729</v>
      </c>
      <c r="Z229" s="2">
        <v>1</v>
      </c>
      <c r="AA229" s="3">
        <v>15</v>
      </c>
      <c r="AB229" s="8">
        <v>44760</v>
      </c>
      <c r="AC229" s="3">
        <v>1</v>
      </c>
      <c r="AD229" s="3">
        <v>15</v>
      </c>
      <c r="AE229" s="8">
        <v>44861</v>
      </c>
      <c r="AF229" s="3">
        <v>2</v>
      </c>
      <c r="AG229" s="3">
        <v>1.585</v>
      </c>
      <c r="AH229" s="8">
        <v>44677</v>
      </c>
      <c r="AI229" s="3">
        <v>1</v>
      </c>
      <c r="AJ229" s="3">
        <v>1.2799999999999998</v>
      </c>
      <c r="AK229" s="8">
        <v>44971</v>
      </c>
      <c r="AL229" s="3">
        <v>1</v>
      </c>
      <c r="AM229" s="3">
        <v>3.05</v>
      </c>
    </row>
    <row r="230" spans="1:39" x14ac:dyDescent="0.3">
      <c r="A230" s="3" t="s">
        <v>130</v>
      </c>
      <c r="B230" s="3" t="s">
        <v>14</v>
      </c>
      <c r="C230" s="3" t="s">
        <v>14</v>
      </c>
      <c r="D230" s="25" t="s">
        <v>41</v>
      </c>
      <c r="E230" s="9">
        <v>1</v>
      </c>
      <c r="F230" s="14">
        <f t="shared" si="30"/>
        <v>0.14285714285714285</v>
      </c>
      <c r="G230" s="3" t="s">
        <v>54</v>
      </c>
      <c r="H230" s="3">
        <v>177.97363996505737</v>
      </c>
      <c r="S230" s="8">
        <v>44679</v>
      </c>
      <c r="T230" s="3">
        <v>1</v>
      </c>
      <c r="U230" s="2">
        <v>15</v>
      </c>
      <c r="V230" s="8">
        <v>44679</v>
      </c>
      <c r="W230" s="3">
        <v>1</v>
      </c>
      <c r="X230" s="3">
        <v>30</v>
      </c>
      <c r="AE230" s="8">
        <v>44861</v>
      </c>
      <c r="AF230" s="3">
        <v>2</v>
      </c>
      <c r="AG230" s="3">
        <v>1.4099999999999997</v>
      </c>
      <c r="AH230" s="8">
        <v>44677</v>
      </c>
      <c r="AI230" s="3">
        <v>1</v>
      </c>
      <c r="AJ230" s="3">
        <v>0.92499999999999993</v>
      </c>
    </row>
    <row r="231" spans="1:39" x14ac:dyDescent="0.3">
      <c r="A231" s="3" t="s">
        <v>130</v>
      </c>
      <c r="B231" s="3" t="s">
        <v>14</v>
      </c>
      <c r="C231" s="3" t="s">
        <v>14</v>
      </c>
      <c r="D231" s="25" t="s">
        <v>42</v>
      </c>
      <c r="E231" s="9">
        <v>4</v>
      </c>
      <c r="F231" s="14">
        <f t="shared" si="30"/>
        <v>0.5714285714285714</v>
      </c>
      <c r="G231" s="3" t="s">
        <v>54</v>
      </c>
      <c r="H231" s="3">
        <v>12363.182830810547</v>
      </c>
      <c r="S231" s="8">
        <v>44679</v>
      </c>
      <c r="T231" s="3">
        <v>1</v>
      </c>
      <c r="U231" s="2">
        <v>15</v>
      </c>
      <c r="V231" s="8">
        <v>44679</v>
      </c>
      <c r="W231" s="3">
        <v>1</v>
      </c>
      <c r="X231" s="2">
        <v>230.9</v>
      </c>
      <c r="AE231" s="8">
        <v>44861</v>
      </c>
      <c r="AF231" s="3">
        <v>2</v>
      </c>
      <c r="AG231" s="3">
        <v>0.93500000000000005</v>
      </c>
      <c r="AH231" s="8">
        <v>44677</v>
      </c>
      <c r="AI231" s="3">
        <v>1</v>
      </c>
      <c r="AJ231" s="3">
        <v>1.2850000000000001</v>
      </c>
    </row>
    <row r="232" spans="1:39" x14ac:dyDescent="0.3">
      <c r="A232" s="3" t="s">
        <v>130</v>
      </c>
      <c r="B232" s="3" t="s">
        <v>14</v>
      </c>
      <c r="C232" s="3" t="s">
        <v>14</v>
      </c>
      <c r="D232" s="25" t="s">
        <v>43</v>
      </c>
      <c r="E232" s="9">
        <v>7</v>
      </c>
      <c r="F232" s="14">
        <f t="shared" si="30"/>
        <v>1</v>
      </c>
      <c r="G232" s="3" t="s">
        <v>54</v>
      </c>
      <c r="H232" s="3">
        <v>10069.996070861816</v>
      </c>
      <c r="I232" s="3">
        <v>0</v>
      </c>
      <c r="J232" s="8">
        <v>44993</v>
      </c>
      <c r="K232" s="3">
        <v>1</v>
      </c>
      <c r="L232" s="2">
        <v>642.4</v>
      </c>
      <c r="M232" s="8">
        <v>45141</v>
      </c>
      <c r="N232" s="2">
        <v>8</v>
      </c>
      <c r="O232" s="2">
        <v>0</v>
      </c>
      <c r="P232" s="8">
        <v>44993</v>
      </c>
      <c r="Q232" s="3">
        <v>1</v>
      </c>
      <c r="R232" s="2">
        <v>816.3</v>
      </c>
      <c r="S232" s="8">
        <v>44679</v>
      </c>
      <c r="T232" s="3">
        <v>1</v>
      </c>
      <c r="U232" s="2">
        <v>15</v>
      </c>
      <c r="V232" s="8">
        <v>44679</v>
      </c>
      <c r="W232" s="3">
        <v>1</v>
      </c>
      <c r="X232" s="2">
        <v>120.2</v>
      </c>
      <c r="Y232" s="15">
        <v>44729</v>
      </c>
      <c r="Z232" s="2">
        <v>1</v>
      </c>
      <c r="AA232" s="3">
        <v>15</v>
      </c>
      <c r="AB232" s="8">
        <v>44760</v>
      </c>
      <c r="AC232" s="3">
        <v>1</v>
      </c>
      <c r="AD232" s="3">
        <v>15</v>
      </c>
      <c r="AE232" s="8">
        <v>44861</v>
      </c>
      <c r="AF232" s="3">
        <v>2</v>
      </c>
      <c r="AG232" s="3">
        <v>1.115</v>
      </c>
      <c r="AH232" s="8">
        <v>44677</v>
      </c>
      <c r="AI232" s="3">
        <v>1</v>
      </c>
      <c r="AJ232" s="3">
        <v>0.95499999999999996</v>
      </c>
    </row>
    <row r="233" spans="1:39" x14ac:dyDescent="0.3">
      <c r="A233" s="3" t="s">
        <v>130</v>
      </c>
      <c r="B233" s="3" t="s">
        <v>14</v>
      </c>
      <c r="C233" s="3" t="s">
        <v>14</v>
      </c>
      <c r="D233" s="25" t="s">
        <v>44</v>
      </c>
      <c r="E233" s="9">
        <v>14</v>
      </c>
      <c r="F233" s="14">
        <f t="shared" si="30"/>
        <v>2</v>
      </c>
      <c r="G233" s="3" t="s">
        <v>54</v>
      </c>
      <c r="H233" s="3">
        <v>27457.908248901367</v>
      </c>
      <c r="J233" s="8">
        <v>44993</v>
      </c>
      <c r="K233" s="3">
        <v>1</v>
      </c>
      <c r="L233" s="2">
        <v>1786</v>
      </c>
      <c r="M233" s="8">
        <v>45141</v>
      </c>
      <c r="N233" s="2">
        <v>8</v>
      </c>
      <c r="O233" s="2">
        <v>0</v>
      </c>
      <c r="P233" s="8">
        <v>44993</v>
      </c>
      <c r="Q233" s="3">
        <v>1</v>
      </c>
      <c r="R233" s="2">
        <v>1614</v>
      </c>
      <c r="S233" s="8">
        <v>44679</v>
      </c>
      <c r="T233" s="3">
        <v>1</v>
      </c>
      <c r="U233" s="2">
        <v>15</v>
      </c>
      <c r="V233" s="8">
        <v>44679</v>
      </c>
      <c r="W233" s="3">
        <v>1</v>
      </c>
      <c r="X233" s="2">
        <v>15</v>
      </c>
      <c r="AE233" s="8">
        <v>44861</v>
      </c>
      <c r="AF233" s="3">
        <v>2</v>
      </c>
      <c r="AG233" s="3">
        <v>18.75</v>
      </c>
      <c r="AH233" s="8">
        <v>44677</v>
      </c>
      <c r="AI233" s="3">
        <v>1</v>
      </c>
      <c r="AJ233" s="3">
        <v>1.8149999999999999</v>
      </c>
      <c r="AK233" s="8">
        <v>44971</v>
      </c>
      <c r="AL233" s="3">
        <v>1</v>
      </c>
      <c r="AM233" s="3">
        <v>3.1499999999999946</v>
      </c>
    </row>
    <row r="234" spans="1:39" x14ac:dyDescent="0.3">
      <c r="A234" s="3" t="s">
        <v>130</v>
      </c>
      <c r="B234" s="3" t="s">
        <v>14</v>
      </c>
      <c r="C234" s="3" t="s">
        <v>14</v>
      </c>
      <c r="D234" s="25" t="s">
        <v>45</v>
      </c>
      <c r="E234" s="9">
        <v>21</v>
      </c>
      <c r="F234" s="14">
        <f t="shared" si="30"/>
        <v>3</v>
      </c>
      <c r="G234" s="3" t="s">
        <v>54</v>
      </c>
      <c r="H234" s="3">
        <v>16056.65168762207</v>
      </c>
      <c r="I234" s="3">
        <v>0</v>
      </c>
      <c r="J234" s="8">
        <v>44993</v>
      </c>
      <c r="K234" s="3">
        <v>1</v>
      </c>
      <c r="L234" s="2">
        <v>3816</v>
      </c>
      <c r="M234" s="8">
        <v>45141</v>
      </c>
      <c r="N234" s="2">
        <v>8</v>
      </c>
      <c r="O234" s="2">
        <v>26.902173913043477</v>
      </c>
      <c r="P234" s="8">
        <v>44993</v>
      </c>
      <c r="Q234" s="3">
        <v>1</v>
      </c>
      <c r="R234" s="2">
        <v>1666</v>
      </c>
      <c r="S234" s="8">
        <v>44679</v>
      </c>
      <c r="T234" s="3">
        <v>1</v>
      </c>
      <c r="U234" s="2">
        <v>1497</v>
      </c>
      <c r="V234" s="8">
        <v>44679</v>
      </c>
      <c r="W234" s="3">
        <v>1</v>
      </c>
      <c r="X234" s="2">
        <v>145.5</v>
      </c>
      <c r="Y234" s="15">
        <v>44947</v>
      </c>
      <c r="Z234" s="2">
        <v>3</v>
      </c>
      <c r="AA234" s="3">
        <v>51.327625352551756</v>
      </c>
      <c r="AB234" s="8">
        <v>44760</v>
      </c>
      <c r="AC234" s="3">
        <v>1</v>
      </c>
      <c r="AD234" s="3">
        <v>449.88177939367353</v>
      </c>
      <c r="AE234" s="8">
        <v>44861</v>
      </c>
      <c r="AF234" s="3">
        <v>2</v>
      </c>
      <c r="AG234" s="3">
        <v>22.7</v>
      </c>
      <c r="AH234" s="8">
        <v>44677</v>
      </c>
      <c r="AI234" s="3">
        <v>1</v>
      </c>
      <c r="AJ234" s="3">
        <v>4.3</v>
      </c>
    </row>
    <row r="235" spans="1:39" x14ac:dyDescent="0.3">
      <c r="A235" s="3" t="s">
        <v>130</v>
      </c>
      <c r="B235" s="3" t="s">
        <v>14</v>
      </c>
      <c r="C235" s="3" t="s">
        <v>14</v>
      </c>
      <c r="D235" s="25" t="s">
        <v>26</v>
      </c>
      <c r="E235" s="9">
        <v>28</v>
      </c>
      <c r="F235" s="14">
        <f t="shared" si="30"/>
        <v>4</v>
      </c>
      <c r="G235" s="3" t="s">
        <v>54</v>
      </c>
      <c r="H235" s="3">
        <v>2826.3176918029785</v>
      </c>
      <c r="I235" s="3">
        <v>0</v>
      </c>
      <c r="J235" s="8">
        <v>44993</v>
      </c>
      <c r="K235" s="3">
        <v>1</v>
      </c>
      <c r="L235" s="2">
        <v>5451</v>
      </c>
      <c r="M235" s="8">
        <v>45141</v>
      </c>
      <c r="N235" s="2">
        <v>8</v>
      </c>
      <c r="O235" s="2">
        <v>25.117370892018776</v>
      </c>
      <c r="P235" s="8">
        <v>44993</v>
      </c>
      <c r="Q235" s="3">
        <v>1</v>
      </c>
      <c r="R235" s="2">
        <v>1702</v>
      </c>
      <c r="S235" s="8">
        <v>44679</v>
      </c>
      <c r="T235" s="3">
        <v>2</v>
      </c>
      <c r="U235" s="2">
        <v>592.1</v>
      </c>
      <c r="V235" s="8">
        <v>44679</v>
      </c>
      <c r="W235" s="3">
        <v>2</v>
      </c>
      <c r="X235" s="2">
        <v>1183</v>
      </c>
      <c r="AE235" s="8">
        <v>44861</v>
      </c>
      <c r="AF235" s="3">
        <v>2</v>
      </c>
      <c r="AG235" s="3">
        <v>23.45</v>
      </c>
      <c r="AH235" s="8">
        <v>44677</v>
      </c>
      <c r="AI235" s="3">
        <v>1</v>
      </c>
      <c r="AJ235" s="3">
        <v>5.54</v>
      </c>
      <c r="AK235" s="8">
        <v>44971</v>
      </c>
      <c r="AL235" s="3">
        <v>1</v>
      </c>
      <c r="AM235" s="3">
        <v>3.25</v>
      </c>
    </row>
    <row r="236" spans="1:39" x14ac:dyDescent="0.3">
      <c r="A236" s="3" t="s">
        <v>130</v>
      </c>
      <c r="B236" s="3" t="s">
        <v>14</v>
      </c>
      <c r="C236" s="3" t="s">
        <v>14</v>
      </c>
      <c r="D236" s="25" t="s">
        <v>29</v>
      </c>
      <c r="E236" s="9">
        <v>35</v>
      </c>
      <c r="F236" s="14">
        <f t="shared" si="30"/>
        <v>5</v>
      </c>
      <c r="G236" s="3" t="s">
        <v>54</v>
      </c>
      <c r="H236" s="3">
        <v>1263.8511657714844</v>
      </c>
      <c r="J236" s="8">
        <v>44993</v>
      </c>
      <c r="K236" s="3">
        <v>1</v>
      </c>
      <c r="L236" s="2">
        <v>6449</v>
      </c>
      <c r="M236" s="8">
        <v>45141</v>
      </c>
      <c r="N236" s="2">
        <v>8</v>
      </c>
      <c r="O236" s="2">
        <v>22.294022617124394</v>
      </c>
      <c r="P236" s="8">
        <v>44993</v>
      </c>
      <c r="Q236" s="3">
        <v>1</v>
      </c>
      <c r="R236" s="2">
        <v>1676</v>
      </c>
      <c r="S236" s="8">
        <v>44679</v>
      </c>
      <c r="T236" s="3">
        <v>2</v>
      </c>
      <c r="U236" s="2">
        <v>7615</v>
      </c>
      <c r="V236" s="8">
        <v>44679</v>
      </c>
      <c r="W236" s="3">
        <v>2</v>
      </c>
      <c r="X236" s="2">
        <v>1317</v>
      </c>
      <c r="AB236" s="8">
        <v>44760</v>
      </c>
      <c r="AC236" s="3">
        <v>1</v>
      </c>
      <c r="AD236" s="3">
        <v>3189.6065164622473</v>
      </c>
      <c r="AE236" s="8">
        <v>44861</v>
      </c>
      <c r="AF236" s="3">
        <v>2</v>
      </c>
      <c r="AG236" s="3">
        <v>26.200000000000003</v>
      </c>
      <c r="AH236" s="8">
        <v>44677</v>
      </c>
      <c r="AI236" s="3">
        <v>1</v>
      </c>
      <c r="AJ236" s="3">
        <v>6.3100000000000005</v>
      </c>
    </row>
    <row r="237" spans="1:39" x14ac:dyDescent="0.3">
      <c r="A237" s="3" t="s">
        <v>130</v>
      </c>
      <c r="B237" s="3" t="s">
        <v>14</v>
      </c>
      <c r="C237" s="3" t="s">
        <v>14</v>
      </c>
      <c r="D237" s="25" t="s">
        <v>30</v>
      </c>
      <c r="E237" s="9">
        <v>42</v>
      </c>
      <c r="F237" s="14">
        <f t="shared" si="30"/>
        <v>6</v>
      </c>
      <c r="G237" s="3" t="s">
        <v>54</v>
      </c>
      <c r="H237" s="3">
        <v>1218.754243850708</v>
      </c>
      <c r="I237" s="3">
        <v>0</v>
      </c>
      <c r="J237" s="8">
        <v>44993</v>
      </c>
      <c r="K237" s="3">
        <v>1</v>
      </c>
      <c r="L237" s="2">
        <v>7201</v>
      </c>
      <c r="M237" s="8">
        <v>45141</v>
      </c>
      <c r="N237" s="2">
        <v>8</v>
      </c>
      <c r="O237" s="2">
        <v>34.299017071908949</v>
      </c>
      <c r="P237" s="8">
        <v>44993</v>
      </c>
      <c r="Q237" s="3">
        <v>1</v>
      </c>
      <c r="R237" s="2">
        <v>1800</v>
      </c>
      <c r="S237" s="8">
        <v>44679</v>
      </c>
      <c r="T237" s="3">
        <v>2</v>
      </c>
      <c r="U237" s="2">
        <v>594.29999999999995</v>
      </c>
      <c r="V237" s="8">
        <v>44679</v>
      </c>
      <c r="W237" s="3">
        <v>2</v>
      </c>
      <c r="X237" s="2">
        <v>373.3</v>
      </c>
      <c r="Y237" s="15">
        <v>44947</v>
      </c>
      <c r="Z237" s="2">
        <v>3</v>
      </c>
      <c r="AA237" s="3">
        <v>1130.5459754180454</v>
      </c>
      <c r="AE237" s="8">
        <v>44861</v>
      </c>
      <c r="AF237" s="3">
        <v>2</v>
      </c>
      <c r="AG237" s="3">
        <v>25.6</v>
      </c>
      <c r="AH237" s="8">
        <v>44677</v>
      </c>
      <c r="AI237" s="3">
        <v>1</v>
      </c>
      <c r="AJ237" s="3">
        <v>7.2949999999999999</v>
      </c>
      <c r="AK237" s="8">
        <v>44971</v>
      </c>
      <c r="AL237" s="3">
        <v>1</v>
      </c>
      <c r="AM237" s="3">
        <v>7.549999999999998</v>
      </c>
    </row>
    <row r="238" spans="1:39" x14ac:dyDescent="0.3">
      <c r="A238" s="3" t="s">
        <v>130</v>
      </c>
      <c r="B238" s="3" t="s">
        <v>14</v>
      </c>
      <c r="C238" s="3" t="s">
        <v>14</v>
      </c>
      <c r="D238" s="25" t="s">
        <v>31</v>
      </c>
      <c r="E238" s="9">
        <v>49</v>
      </c>
      <c r="F238" s="14">
        <f t="shared" si="30"/>
        <v>7</v>
      </c>
      <c r="G238" s="3" t="s">
        <v>54</v>
      </c>
      <c r="H238" s="3">
        <v>781.7758172750473</v>
      </c>
      <c r="I238" s="3">
        <v>0</v>
      </c>
      <c r="J238" s="8">
        <v>44993</v>
      </c>
      <c r="K238" s="3">
        <v>1</v>
      </c>
      <c r="L238" s="2">
        <v>8342</v>
      </c>
      <c r="M238" s="8">
        <v>45141</v>
      </c>
      <c r="N238" s="2">
        <v>8</v>
      </c>
      <c r="O238" s="2">
        <v>38.588007736943922</v>
      </c>
      <c r="P238" s="8">
        <v>44993</v>
      </c>
      <c r="Q238" s="3">
        <v>1</v>
      </c>
      <c r="R238" s="2">
        <v>2048</v>
      </c>
      <c r="S238" s="8">
        <v>44679</v>
      </c>
      <c r="T238" s="3">
        <v>2</v>
      </c>
      <c r="U238" s="2">
        <v>1752</v>
      </c>
      <c r="V238" s="8">
        <v>44679</v>
      </c>
      <c r="W238" s="3">
        <v>2</v>
      </c>
      <c r="X238" s="2">
        <v>1303</v>
      </c>
      <c r="AE238" s="8">
        <v>44861</v>
      </c>
      <c r="AF238" s="3">
        <v>2</v>
      </c>
      <c r="AG238" s="3">
        <v>24.5</v>
      </c>
      <c r="AH238" s="8">
        <v>44677</v>
      </c>
      <c r="AI238" s="3">
        <v>1</v>
      </c>
      <c r="AJ238" s="3">
        <v>9.8450000000000006</v>
      </c>
    </row>
    <row r="239" spans="1:39" x14ac:dyDescent="0.3">
      <c r="A239" s="3" t="s">
        <v>130</v>
      </c>
      <c r="B239" s="3" t="s">
        <v>14</v>
      </c>
      <c r="C239" s="3" t="s">
        <v>14</v>
      </c>
      <c r="D239" s="25" t="s">
        <v>32</v>
      </c>
      <c r="E239" s="9">
        <v>56</v>
      </c>
      <c r="F239" s="14">
        <f t="shared" si="30"/>
        <v>8</v>
      </c>
      <c r="G239" s="3" t="s">
        <v>54</v>
      </c>
      <c r="H239" s="3">
        <v>344.97862458229065</v>
      </c>
      <c r="I239" s="3">
        <v>0</v>
      </c>
      <c r="J239" s="8">
        <v>44993</v>
      </c>
      <c r="K239" s="3">
        <v>1</v>
      </c>
      <c r="L239" s="2">
        <v>8039</v>
      </c>
      <c r="M239" s="8">
        <v>45141</v>
      </c>
      <c r="N239" s="2">
        <v>8</v>
      </c>
      <c r="O239" s="2">
        <v>31.77447552447552</v>
      </c>
      <c r="P239" s="8">
        <v>44993</v>
      </c>
      <c r="Q239" s="3">
        <v>1</v>
      </c>
      <c r="R239" s="2">
        <v>2022</v>
      </c>
      <c r="S239" s="8">
        <v>44679</v>
      </c>
      <c r="T239" s="3">
        <v>2</v>
      </c>
      <c r="U239" s="2">
        <v>2820</v>
      </c>
      <c r="V239" s="8">
        <v>44679</v>
      </c>
      <c r="W239" s="3">
        <v>2</v>
      </c>
      <c r="X239" s="2">
        <v>2735</v>
      </c>
      <c r="Y239" s="2"/>
      <c r="Z239" s="2"/>
      <c r="AE239" s="8">
        <v>44861</v>
      </c>
      <c r="AF239" s="3">
        <v>2</v>
      </c>
      <c r="AG239" s="3">
        <v>23.25</v>
      </c>
      <c r="AH239" s="8">
        <v>44677</v>
      </c>
      <c r="AI239" s="3">
        <v>1</v>
      </c>
      <c r="AJ239" s="3">
        <v>9.7750000000000004</v>
      </c>
      <c r="AK239" s="8">
        <v>44971</v>
      </c>
      <c r="AL239" s="3">
        <v>1</v>
      </c>
      <c r="AM239" s="3">
        <v>9.0499999999999989</v>
      </c>
    </row>
    <row r="240" spans="1:39" x14ac:dyDescent="0.3">
      <c r="A240" s="3" t="s">
        <v>130</v>
      </c>
      <c r="B240" s="3" t="s">
        <v>14</v>
      </c>
      <c r="C240" s="3" t="s">
        <v>14</v>
      </c>
      <c r="D240" s="25" t="s">
        <v>33</v>
      </c>
      <c r="E240" s="9">
        <v>64</v>
      </c>
      <c r="F240" s="14">
        <f t="shared" si="30"/>
        <v>9.1428571428571423</v>
      </c>
      <c r="G240" s="3" t="s">
        <v>54</v>
      </c>
      <c r="H240" s="3">
        <v>254.89230751991272</v>
      </c>
      <c r="I240" s="3">
        <v>0</v>
      </c>
      <c r="J240" s="8">
        <v>44993</v>
      </c>
      <c r="K240" s="3">
        <v>1</v>
      </c>
      <c r="L240" s="2">
        <v>8415</v>
      </c>
      <c r="M240" s="8">
        <v>45141</v>
      </c>
      <c r="N240" s="2">
        <v>8</v>
      </c>
      <c r="O240" s="2">
        <v>34.509018036072142</v>
      </c>
      <c r="P240" s="8">
        <v>44993</v>
      </c>
      <c r="Q240" s="3">
        <v>1</v>
      </c>
      <c r="R240" s="2">
        <v>2372</v>
      </c>
      <c r="S240" s="8">
        <v>44679</v>
      </c>
      <c r="T240" s="3">
        <v>2</v>
      </c>
      <c r="U240" s="2">
        <v>4563</v>
      </c>
      <c r="V240" s="8">
        <v>44679</v>
      </c>
      <c r="W240" s="3">
        <v>2</v>
      </c>
      <c r="X240" s="2">
        <v>1933</v>
      </c>
      <c r="Y240" s="2"/>
      <c r="Z240" s="2"/>
      <c r="AH240" s="8">
        <v>44677</v>
      </c>
      <c r="AI240" s="3">
        <v>1</v>
      </c>
      <c r="AJ240" s="3">
        <v>10.130000000000001</v>
      </c>
    </row>
    <row r="241" spans="1:39" x14ac:dyDescent="0.3">
      <c r="A241" s="3" t="s">
        <v>130</v>
      </c>
      <c r="B241" s="3" t="s">
        <v>14</v>
      </c>
      <c r="C241" s="3" t="s">
        <v>14</v>
      </c>
      <c r="D241" s="25" t="s">
        <v>34</v>
      </c>
      <c r="E241" s="9">
        <v>70</v>
      </c>
      <c r="F241" s="14">
        <f t="shared" si="30"/>
        <v>10</v>
      </c>
      <c r="G241" s="3" t="s">
        <v>54</v>
      </c>
      <c r="H241" s="3">
        <v>311.98850274085999</v>
      </c>
      <c r="J241" s="8">
        <v>44993</v>
      </c>
      <c r="K241" s="3">
        <v>1</v>
      </c>
      <c r="L241" s="2">
        <v>8306</v>
      </c>
      <c r="M241" s="8">
        <v>45141</v>
      </c>
      <c r="N241" s="2">
        <v>8</v>
      </c>
      <c r="O241" s="2">
        <v>36.825010150223306</v>
      </c>
      <c r="P241" s="8">
        <v>44993</v>
      </c>
      <c r="Q241" s="3">
        <v>1</v>
      </c>
      <c r="R241" s="2">
        <v>2476</v>
      </c>
      <c r="S241" s="8">
        <v>44679</v>
      </c>
      <c r="T241" s="3">
        <v>2</v>
      </c>
      <c r="U241" s="2">
        <v>6478</v>
      </c>
      <c r="V241" s="8">
        <v>44679</v>
      </c>
      <c r="W241" s="3">
        <v>2</v>
      </c>
      <c r="X241" s="2">
        <v>2247</v>
      </c>
      <c r="Y241" s="2"/>
      <c r="Z241" s="2"/>
      <c r="AE241" s="8">
        <v>44861</v>
      </c>
      <c r="AF241" s="3">
        <v>3</v>
      </c>
      <c r="AG241" s="3">
        <v>25.900000000000002</v>
      </c>
      <c r="AH241" s="8">
        <v>44677</v>
      </c>
      <c r="AI241" s="3">
        <v>1</v>
      </c>
      <c r="AJ241" s="3">
        <v>7.3849999999999998</v>
      </c>
      <c r="AK241" s="8">
        <v>44971</v>
      </c>
      <c r="AL241" s="3">
        <v>1</v>
      </c>
      <c r="AM241" s="3">
        <v>10.25</v>
      </c>
    </row>
    <row r="242" spans="1:39" x14ac:dyDescent="0.3">
      <c r="A242" s="3" t="s">
        <v>130</v>
      </c>
      <c r="B242" s="3" t="s">
        <v>14</v>
      </c>
      <c r="C242" s="3" t="s">
        <v>14</v>
      </c>
      <c r="D242" s="25" t="s">
        <v>35</v>
      </c>
      <c r="E242" s="9">
        <v>77</v>
      </c>
      <c r="F242" s="14">
        <f t="shared" si="30"/>
        <v>11</v>
      </c>
      <c r="G242" s="3" t="s">
        <v>54</v>
      </c>
      <c r="H242" s="3">
        <v>135.15759110450745</v>
      </c>
      <c r="I242" s="3">
        <v>0</v>
      </c>
      <c r="J242" s="8">
        <v>44993</v>
      </c>
      <c r="K242" s="3">
        <v>1</v>
      </c>
      <c r="L242" s="2">
        <v>9878</v>
      </c>
      <c r="M242" s="8">
        <v>45141</v>
      </c>
      <c r="N242" s="2">
        <v>8</v>
      </c>
      <c r="O242" s="2">
        <v>35.592126492416902</v>
      </c>
      <c r="P242" s="8">
        <v>44993</v>
      </c>
      <c r="Q242" s="3">
        <v>1</v>
      </c>
      <c r="R242" s="2">
        <v>2738</v>
      </c>
      <c r="S242" s="8">
        <v>44679</v>
      </c>
      <c r="T242" s="3">
        <v>2</v>
      </c>
      <c r="U242" s="2">
        <v>7836</v>
      </c>
      <c r="V242" s="8">
        <v>44679</v>
      </c>
      <c r="W242" s="3">
        <v>2</v>
      </c>
      <c r="X242" s="2">
        <v>4323</v>
      </c>
      <c r="Y242" s="2"/>
      <c r="Z242" s="2"/>
      <c r="AB242" s="8">
        <v>44760</v>
      </c>
      <c r="AC242" s="3">
        <v>2</v>
      </c>
      <c r="AD242" s="3">
        <v>14185.266202260571</v>
      </c>
      <c r="AH242" s="8">
        <v>44677</v>
      </c>
      <c r="AI242" s="3">
        <v>1</v>
      </c>
      <c r="AJ242" s="3">
        <v>10.31</v>
      </c>
    </row>
    <row r="243" spans="1:39" x14ac:dyDescent="0.3">
      <c r="A243" s="3" t="s">
        <v>130</v>
      </c>
      <c r="B243" s="3" t="s">
        <v>14</v>
      </c>
      <c r="C243" s="3" t="s">
        <v>14</v>
      </c>
      <c r="D243" s="25" t="s">
        <v>36</v>
      </c>
      <c r="E243" s="9">
        <v>84</v>
      </c>
      <c r="F243" s="14">
        <f t="shared" si="30"/>
        <v>12</v>
      </c>
      <c r="G243" s="3" t="s">
        <v>54</v>
      </c>
      <c r="H243" s="3">
        <v>206.97295367717743</v>
      </c>
      <c r="I243" s="3">
        <v>0</v>
      </c>
      <c r="J243" s="8">
        <v>44993</v>
      </c>
      <c r="K243" s="3">
        <v>1</v>
      </c>
      <c r="L243" s="2">
        <v>10315</v>
      </c>
      <c r="M243" s="8">
        <v>45141</v>
      </c>
      <c r="N243" s="2">
        <v>8</v>
      </c>
      <c r="O243" s="2">
        <v>37.300286767718156</v>
      </c>
      <c r="P243" s="8">
        <v>44993</v>
      </c>
      <c r="Q243" s="3">
        <v>1</v>
      </c>
      <c r="R243" s="2">
        <v>2223</v>
      </c>
      <c r="S243" s="8">
        <v>44679</v>
      </c>
      <c r="T243" s="3">
        <v>2</v>
      </c>
      <c r="U243" s="2">
        <v>7917</v>
      </c>
      <c r="V243" s="8">
        <v>44679</v>
      </c>
      <c r="W243" s="3">
        <v>2</v>
      </c>
      <c r="X243" s="2">
        <v>4709</v>
      </c>
      <c r="Y243" s="15">
        <v>44947</v>
      </c>
      <c r="Z243" s="2">
        <v>3</v>
      </c>
      <c r="AA243" s="3">
        <v>8747.4763833996294</v>
      </c>
      <c r="AH243" s="8">
        <v>44677</v>
      </c>
      <c r="AI243" s="3">
        <v>1</v>
      </c>
      <c r="AJ243" s="3">
        <v>8.3049999999999997</v>
      </c>
      <c r="AK243" s="8">
        <v>44971</v>
      </c>
      <c r="AL243" s="3">
        <v>1</v>
      </c>
      <c r="AM243" s="3">
        <v>12.249999999999996</v>
      </c>
    </row>
    <row r="244" spans="1:39" x14ac:dyDescent="0.3">
      <c r="A244" s="3" t="s">
        <v>130</v>
      </c>
      <c r="B244" s="3" t="s">
        <v>14</v>
      </c>
      <c r="C244" s="3" t="s">
        <v>14</v>
      </c>
      <c r="D244" s="25" t="s">
        <v>46</v>
      </c>
      <c r="E244" s="9">
        <v>85</v>
      </c>
      <c r="F244" s="14">
        <f t="shared" si="30"/>
        <v>12.142857142857142</v>
      </c>
      <c r="G244" s="3" t="s">
        <v>54</v>
      </c>
      <c r="H244" s="3">
        <v>344.39042508602142</v>
      </c>
      <c r="S244" s="8">
        <v>44679</v>
      </c>
      <c r="T244" s="3">
        <v>2</v>
      </c>
      <c r="U244" s="2">
        <v>7738</v>
      </c>
      <c r="V244" s="8">
        <v>44679</v>
      </c>
      <c r="W244" s="3">
        <v>2</v>
      </c>
      <c r="X244" s="2">
        <v>5075</v>
      </c>
      <c r="Y244" s="2"/>
      <c r="Z244" s="2"/>
      <c r="AH244" s="8">
        <v>44677</v>
      </c>
      <c r="AI244" s="3">
        <v>1</v>
      </c>
      <c r="AJ244" s="3">
        <v>9.7349999999999994</v>
      </c>
    </row>
    <row r="245" spans="1:39" x14ac:dyDescent="0.3">
      <c r="A245" s="3" t="s">
        <v>130</v>
      </c>
      <c r="B245" s="3" t="s">
        <v>14</v>
      </c>
      <c r="C245" s="3" t="s">
        <v>14</v>
      </c>
      <c r="D245" s="25" t="s">
        <v>38</v>
      </c>
      <c r="E245" s="9">
        <v>97</v>
      </c>
      <c r="F245" s="14">
        <f t="shared" si="30"/>
        <v>13.857142857142858</v>
      </c>
      <c r="G245" s="3" t="s">
        <v>54</v>
      </c>
      <c r="H245" s="3">
        <v>0</v>
      </c>
      <c r="J245" s="8">
        <v>44993</v>
      </c>
      <c r="K245" s="3">
        <v>1</v>
      </c>
      <c r="L245" s="2">
        <v>12480</v>
      </c>
      <c r="M245" s="8">
        <v>45141</v>
      </c>
      <c r="N245" s="2">
        <v>8</v>
      </c>
      <c r="O245" s="2">
        <v>50.075528700906332</v>
      </c>
      <c r="P245" s="8">
        <v>44993</v>
      </c>
      <c r="Q245" s="3">
        <v>1</v>
      </c>
      <c r="R245" s="2">
        <v>2935</v>
      </c>
      <c r="S245" s="8">
        <v>44679</v>
      </c>
      <c r="T245" s="3">
        <v>2</v>
      </c>
      <c r="U245" s="2">
        <v>10584</v>
      </c>
      <c r="V245" s="8">
        <v>44679</v>
      </c>
      <c r="W245" s="3">
        <v>2</v>
      </c>
      <c r="X245" s="2">
        <v>6398</v>
      </c>
      <c r="Y245" s="2"/>
      <c r="Z245" s="2"/>
      <c r="AE245" s="8">
        <v>44861</v>
      </c>
      <c r="AF245" s="3">
        <v>3</v>
      </c>
      <c r="AG245" s="3">
        <v>23.2</v>
      </c>
      <c r="AH245" s="8">
        <v>44677</v>
      </c>
      <c r="AI245" s="3">
        <v>1</v>
      </c>
      <c r="AJ245" s="3">
        <v>12.65</v>
      </c>
      <c r="AK245" s="8">
        <v>44971</v>
      </c>
      <c r="AL245" s="3">
        <v>1</v>
      </c>
      <c r="AM245" s="3">
        <v>15.049999999999999</v>
      </c>
    </row>
    <row r="246" spans="1:39" x14ac:dyDescent="0.3">
      <c r="A246" s="3" t="s">
        <v>130</v>
      </c>
      <c r="B246" s="3" t="s">
        <v>14</v>
      </c>
      <c r="C246" s="3" t="s">
        <v>14</v>
      </c>
      <c r="D246" s="25" t="s">
        <v>39</v>
      </c>
      <c r="E246" s="9">
        <v>105</v>
      </c>
      <c r="F246" s="14">
        <f t="shared" ref="F246:F309" si="34">E246/7</f>
        <v>15</v>
      </c>
      <c r="G246" s="3" t="s">
        <v>54</v>
      </c>
      <c r="H246" s="3">
        <v>152.05695927143097</v>
      </c>
      <c r="J246" s="8">
        <v>44993</v>
      </c>
      <c r="K246" s="3">
        <v>1</v>
      </c>
      <c r="L246" s="2">
        <v>11579</v>
      </c>
      <c r="M246" s="8">
        <v>45141</v>
      </c>
      <c r="N246" s="2">
        <v>8</v>
      </c>
      <c r="O246" s="2">
        <v>56.207892204042352</v>
      </c>
      <c r="P246" s="8">
        <v>44993</v>
      </c>
      <c r="Q246" s="3">
        <v>1</v>
      </c>
      <c r="R246" s="2">
        <v>2691</v>
      </c>
      <c r="S246" s="8">
        <v>44679</v>
      </c>
      <c r="T246" s="3">
        <v>2</v>
      </c>
      <c r="U246" s="2">
        <v>10198</v>
      </c>
      <c r="V246" s="8">
        <v>44679</v>
      </c>
      <c r="W246" s="3">
        <v>2</v>
      </c>
      <c r="X246" s="2">
        <v>5227</v>
      </c>
      <c r="Y246" s="2"/>
      <c r="Z246" s="2"/>
      <c r="AH246" s="8">
        <v>44677</v>
      </c>
      <c r="AI246" s="3">
        <v>1</v>
      </c>
      <c r="AJ246" s="3">
        <v>12.45</v>
      </c>
      <c r="AK246" s="8"/>
    </row>
    <row r="247" spans="1:39" x14ac:dyDescent="0.3">
      <c r="A247" s="3" t="s">
        <v>131</v>
      </c>
      <c r="B247" s="3" t="s">
        <v>14</v>
      </c>
      <c r="C247" s="3" t="s">
        <v>14</v>
      </c>
      <c r="D247" s="8">
        <v>43874</v>
      </c>
      <c r="E247" s="3">
        <v>0</v>
      </c>
      <c r="F247" s="14">
        <f t="shared" si="34"/>
        <v>0</v>
      </c>
      <c r="G247" s="3" t="s">
        <v>53</v>
      </c>
      <c r="H247" s="3">
        <v>0</v>
      </c>
      <c r="J247" s="8">
        <v>44997</v>
      </c>
      <c r="K247" s="3">
        <v>2</v>
      </c>
      <c r="L247" s="2">
        <v>696</v>
      </c>
      <c r="M247" s="8">
        <v>45141</v>
      </c>
      <c r="N247" s="3">
        <v>2</v>
      </c>
      <c r="O247" s="2">
        <v>0</v>
      </c>
      <c r="P247" s="8">
        <v>44997</v>
      </c>
      <c r="Q247" s="3">
        <v>2</v>
      </c>
      <c r="R247" s="2">
        <v>630.79999999999995</v>
      </c>
      <c r="S247" s="15">
        <v>44305</v>
      </c>
      <c r="T247" s="3">
        <v>5</v>
      </c>
      <c r="U247" s="2">
        <v>15</v>
      </c>
      <c r="V247" s="15">
        <v>44305</v>
      </c>
      <c r="W247" s="3">
        <v>5</v>
      </c>
      <c r="X247" s="3">
        <v>15</v>
      </c>
      <c r="Y247" s="15">
        <v>44593</v>
      </c>
      <c r="Z247" s="2">
        <v>1</v>
      </c>
      <c r="AA247" s="3">
        <v>15</v>
      </c>
      <c r="AB247" s="8">
        <v>44674</v>
      </c>
      <c r="AC247" s="3">
        <v>1</v>
      </c>
      <c r="AD247" s="3">
        <v>15</v>
      </c>
      <c r="AE247" s="8">
        <v>44861</v>
      </c>
      <c r="AF247" s="3">
        <v>1</v>
      </c>
      <c r="AG247" s="3">
        <v>0.47499999999999998</v>
      </c>
      <c r="AH247" s="8">
        <v>44315</v>
      </c>
      <c r="AI247" s="3">
        <v>1</v>
      </c>
      <c r="AJ247" s="3">
        <v>0.375</v>
      </c>
      <c r="AK247" s="8">
        <v>44342</v>
      </c>
      <c r="AL247" s="3">
        <v>1</v>
      </c>
      <c r="AM247" s="16">
        <v>0.24999999999999645</v>
      </c>
    </row>
    <row r="248" spans="1:39" x14ac:dyDescent="0.3">
      <c r="A248" s="3" t="s">
        <v>131</v>
      </c>
      <c r="B248" s="3" t="s">
        <v>14</v>
      </c>
      <c r="C248" s="3" t="s">
        <v>14</v>
      </c>
      <c r="D248" s="8">
        <v>43875</v>
      </c>
      <c r="E248" s="3">
        <f>D248-$D$247</f>
        <v>1</v>
      </c>
      <c r="F248" s="14">
        <f t="shared" si="34"/>
        <v>0.14285714285714285</v>
      </c>
      <c r="G248" s="3" t="s">
        <v>53</v>
      </c>
      <c r="S248" s="2"/>
      <c r="V248" s="2"/>
      <c r="AH248" s="8">
        <v>44315</v>
      </c>
      <c r="AI248" s="3">
        <v>1</v>
      </c>
    </row>
    <row r="249" spans="1:39" x14ac:dyDescent="0.3">
      <c r="A249" s="3" t="s">
        <v>131</v>
      </c>
      <c r="B249" s="3" t="s">
        <v>14</v>
      </c>
      <c r="C249" s="3" t="s">
        <v>14</v>
      </c>
      <c r="D249" s="8">
        <v>43878</v>
      </c>
      <c r="E249" s="3">
        <f t="shared" ref="E249:E260" si="35">D249-$D$247</f>
        <v>4</v>
      </c>
      <c r="F249" s="14">
        <f t="shared" si="34"/>
        <v>0.5714285714285714</v>
      </c>
      <c r="G249" s="3" t="s">
        <v>53</v>
      </c>
      <c r="J249" s="8">
        <v>44997</v>
      </c>
      <c r="K249" s="3">
        <v>2</v>
      </c>
      <c r="L249" s="2">
        <v>1037</v>
      </c>
      <c r="M249" s="8">
        <v>45141</v>
      </c>
      <c r="N249" s="3">
        <v>2</v>
      </c>
      <c r="O249" s="2">
        <v>0</v>
      </c>
      <c r="P249" s="8">
        <v>44997</v>
      </c>
      <c r="Q249" s="3">
        <v>2</v>
      </c>
      <c r="R249" s="2">
        <v>744.8</v>
      </c>
      <c r="S249" s="15">
        <v>44305</v>
      </c>
      <c r="T249" s="3">
        <v>5</v>
      </c>
      <c r="U249" s="2">
        <v>15</v>
      </c>
      <c r="V249" s="15">
        <v>44305</v>
      </c>
      <c r="W249" s="3">
        <v>5</v>
      </c>
      <c r="X249" s="3">
        <v>15</v>
      </c>
      <c r="AE249" s="8">
        <v>44861</v>
      </c>
      <c r="AF249" s="3">
        <v>1</v>
      </c>
      <c r="AG249" s="3">
        <v>0.54500000000000004</v>
      </c>
      <c r="AH249" s="8">
        <v>44315</v>
      </c>
      <c r="AI249" s="3">
        <v>1</v>
      </c>
      <c r="AJ249" s="3">
        <v>0.43499999999999994</v>
      </c>
    </row>
    <row r="250" spans="1:39" x14ac:dyDescent="0.3">
      <c r="A250" s="3" t="s">
        <v>131</v>
      </c>
      <c r="B250" s="3" t="s">
        <v>14</v>
      </c>
      <c r="C250" s="3" t="s">
        <v>14</v>
      </c>
      <c r="D250" s="8">
        <v>43881</v>
      </c>
      <c r="E250" s="3">
        <f t="shared" si="35"/>
        <v>7</v>
      </c>
      <c r="F250" s="14">
        <f t="shared" si="34"/>
        <v>1</v>
      </c>
      <c r="G250" s="3" t="s">
        <v>53</v>
      </c>
      <c r="H250" s="3">
        <v>39040</v>
      </c>
      <c r="I250" s="3">
        <v>0</v>
      </c>
      <c r="J250" s="8">
        <v>44997</v>
      </c>
      <c r="K250" s="3">
        <v>2</v>
      </c>
      <c r="L250" s="2">
        <v>850.4</v>
      </c>
      <c r="M250" s="8">
        <v>45141</v>
      </c>
      <c r="N250" s="3">
        <v>2</v>
      </c>
      <c r="O250" s="2">
        <v>0</v>
      </c>
      <c r="P250" s="8">
        <v>44997</v>
      </c>
      <c r="Q250" s="3">
        <v>2</v>
      </c>
      <c r="R250" s="2">
        <v>1175</v>
      </c>
      <c r="S250" s="15">
        <v>44305</v>
      </c>
      <c r="T250" s="3">
        <v>5</v>
      </c>
      <c r="U250" s="2">
        <v>15</v>
      </c>
      <c r="V250" s="15">
        <v>44305</v>
      </c>
      <c r="W250" s="3">
        <v>5</v>
      </c>
      <c r="X250" s="3">
        <v>15</v>
      </c>
      <c r="Y250" s="8">
        <v>44981</v>
      </c>
      <c r="Z250" s="3">
        <v>1</v>
      </c>
      <c r="AA250" s="3">
        <v>15</v>
      </c>
      <c r="AE250" s="8">
        <v>44861</v>
      </c>
      <c r="AF250" s="3">
        <v>1</v>
      </c>
      <c r="AG250" s="3">
        <v>0.625</v>
      </c>
      <c r="AH250" s="8">
        <v>44315</v>
      </c>
      <c r="AI250" s="3">
        <v>1</v>
      </c>
      <c r="AJ250" s="3">
        <v>0.51</v>
      </c>
    </row>
    <row r="251" spans="1:39" x14ac:dyDescent="0.3">
      <c r="A251" s="3" t="s">
        <v>131</v>
      </c>
      <c r="B251" s="3" t="s">
        <v>14</v>
      </c>
      <c r="C251" s="3" t="s">
        <v>14</v>
      </c>
      <c r="D251" s="8">
        <v>43888</v>
      </c>
      <c r="E251" s="3">
        <f t="shared" si="35"/>
        <v>14</v>
      </c>
      <c r="F251" s="14">
        <f t="shared" si="34"/>
        <v>2</v>
      </c>
      <c r="G251" s="3" t="s">
        <v>53</v>
      </c>
      <c r="H251" s="3">
        <v>15994</v>
      </c>
      <c r="J251" s="8">
        <v>44997</v>
      </c>
      <c r="K251" s="3">
        <v>2</v>
      </c>
      <c r="L251" s="2">
        <v>1442</v>
      </c>
      <c r="M251" s="8">
        <v>45141</v>
      </c>
      <c r="N251" s="3">
        <v>2</v>
      </c>
      <c r="O251" s="2">
        <v>0</v>
      </c>
      <c r="P251" s="8">
        <v>44997</v>
      </c>
      <c r="Q251" s="3">
        <v>2</v>
      </c>
      <c r="R251" s="2">
        <v>1472</v>
      </c>
      <c r="S251" s="15">
        <v>44305</v>
      </c>
      <c r="T251" s="3">
        <v>5</v>
      </c>
      <c r="U251" s="2">
        <v>159.5</v>
      </c>
      <c r="V251" s="15">
        <v>44305</v>
      </c>
      <c r="W251" s="3">
        <v>5</v>
      </c>
      <c r="X251" s="3">
        <v>15</v>
      </c>
      <c r="AH251" s="8">
        <v>44315</v>
      </c>
      <c r="AI251" s="3">
        <v>1</v>
      </c>
      <c r="AJ251" s="3">
        <v>0.41499999999999998</v>
      </c>
      <c r="AK251" s="8">
        <v>44342</v>
      </c>
      <c r="AL251" s="3">
        <v>1</v>
      </c>
      <c r="AM251" s="16">
        <v>0</v>
      </c>
    </row>
    <row r="252" spans="1:39" x14ac:dyDescent="0.3">
      <c r="A252" s="3" t="s">
        <v>131</v>
      </c>
      <c r="B252" s="3" t="s">
        <v>14</v>
      </c>
      <c r="C252" s="3" t="s">
        <v>14</v>
      </c>
      <c r="D252" s="8">
        <v>43895</v>
      </c>
      <c r="E252" s="3">
        <f t="shared" si="35"/>
        <v>21</v>
      </c>
      <c r="F252" s="14">
        <f t="shared" si="34"/>
        <v>3</v>
      </c>
      <c r="G252" s="3" t="s">
        <v>53</v>
      </c>
      <c r="H252" s="3">
        <v>10050</v>
      </c>
      <c r="I252" s="3">
        <v>0</v>
      </c>
      <c r="J252" s="8">
        <v>44997</v>
      </c>
      <c r="K252" s="3">
        <v>2</v>
      </c>
      <c r="L252" s="2">
        <v>4074</v>
      </c>
      <c r="M252" s="8">
        <v>45141</v>
      </c>
      <c r="N252" s="3">
        <v>2</v>
      </c>
      <c r="O252" s="2">
        <v>0</v>
      </c>
      <c r="P252" s="8">
        <v>44997</v>
      </c>
      <c r="Q252" s="3">
        <v>2</v>
      </c>
      <c r="R252" s="2">
        <v>1408</v>
      </c>
      <c r="S252" s="15">
        <v>44305</v>
      </c>
      <c r="T252" s="3">
        <v>5</v>
      </c>
      <c r="U252" s="2">
        <v>688.2</v>
      </c>
      <c r="V252" s="15">
        <v>44305</v>
      </c>
      <c r="W252" s="3">
        <v>5</v>
      </c>
      <c r="X252" s="3">
        <v>15</v>
      </c>
      <c r="Y252" s="8">
        <v>44981</v>
      </c>
      <c r="Z252" s="3">
        <v>1</v>
      </c>
      <c r="AA252" s="3">
        <v>15</v>
      </c>
      <c r="AB252" s="8">
        <v>44674</v>
      </c>
      <c r="AC252" s="3">
        <v>1</v>
      </c>
      <c r="AD252" s="3">
        <v>105.33540741735504</v>
      </c>
      <c r="AE252" s="8">
        <v>44861</v>
      </c>
      <c r="AF252" s="3">
        <v>1</v>
      </c>
      <c r="AG252" s="3">
        <v>19.850000000000001</v>
      </c>
      <c r="AH252" s="8">
        <v>44315</v>
      </c>
      <c r="AI252" s="3">
        <v>1</v>
      </c>
      <c r="AJ252" s="3">
        <v>0.73499999999999999</v>
      </c>
    </row>
    <row r="253" spans="1:39" x14ac:dyDescent="0.3">
      <c r="A253" s="3" t="s">
        <v>131</v>
      </c>
      <c r="B253" s="3" t="s">
        <v>14</v>
      </c>
      <c r="C253" s="3" t="s">
        <v>14</v>
      </c>
      <c r="D253" s="8">
        <v>43902</v>
      </c>
      <c r="E253" s="3">
        <f t="shared" si="35"/>
        <v>28</v>
      </c>
      <c r="F253" s="14">
        <f t="shared" si="34"/>
        <v>4</v>
      </c>
      <c r="G253" s="3" t="s">
        <v>53</v>
      </c>
      <c r="H253" s="3">
        <v>2480</v>
      </c>
      <c r="I253" s="3">
        <v>0</v>
      </c>
      <c r="J253" s="8">
        <v>44997</v>
      </c>
      <c r="K253" s="3">
        <v>3</v>
      </c>
      <c r="L253" s="2">
        <v>5950</v>
      </c>
      <c r="M253" s="8">
        <v>45141</v>
      </c>
      <c r="N253" s="3">
        <v>3</v>
      </c>
      <c r="O253" s="2">
        <v>52.590090090090094</v>
      </c>
      <c r="P253" s="8">
        <v>44997</v>
      </c>
      <c r="Q253" s="3">
        <v>3</v>
      </c>
      <c r="R253" s="2">
        <v>1203</v>
      </c>
      <c r="S253" s="15">
        <v>44305</v>
      </c>
      <c r="T253" s="3">
        <v>5</v>
      </c>
      <c r="U253" s="2">
        <v>1206</v>
      </c>
      <c r="V253" s="15">
        <v>44305</v>
      </c>
      <c r="W253" s="3">
        <v>5</v>
      </c>
      <c r="X253" s="2">
        <v>417.1</v>
      </c>
      <c r="AH253" s="8">
        <v>44315</v>
      </c>
      <c r="AI253" s="3">
        <v>1</v>
      </c>
      <c r="AJ253" s="3">
        <v>1.24</v>
      </c>
      <c r="AK253" s="8">
        <v>44342</v>
      </c>
      <c r="AL253" s="3">
        <v>1</v>
      </c>
      <c r="AM253" s="16">
        <v>2.4499999999999957</v>
      </c>
    </row>
    <row r="254" spans="1:39" x14ac:dyDescent="0.3">
      <c r="A254" s="3" t="s">
        <v>131</v>
      </c>
      <c r="B254" s="3" t="s">
        <v>14</v>
      </c>
      <c r="C254" s="3" t="s">
        <v>14</v>
      </c>
      <c r="D254" s="8">
        <v>43908</v>
      </c>
      <c r="E254" s="3">
        <f t="shared" si="35"/>
        <v>34</v>
      </c>
      <c r="F254" s="14">
        <f t="shared" si="34"/>
        <v>4.8571428571428568</v>
      </c>
      <c r="G254" s="3" t="s">
        <v>53</v>
      </c>
      <c r="H254" s="3">
        <v>2890</v>
      </c>
      <c r="I254" s="3">
        <v>0</v>
      </c>
      <c r="J254" s="8">
        <v>44997</v>
      </c>
      <c r="K254" s="3">
        <v>3</v>
      </c>
      <c r="L254" s="2">
        <v>7037</v>
      </c>
      <c r="M254" s="8">
        <v>45141</v>
      </c>
      <c r="N254" s="3">
        <v>3</v>
      </c>
      <c r="O254" s="2">
        <v>51.232583065380489</v>
      </c>
      <c r="P254" s="8">
        <v>44997</v>
      </c>
      <c r="Q254" s="3">
        <v>3</v>
      </c>
      <c r="R254" s="2">
        <v>1124</v>
      </c>
      <c r="S254" s="15">
        <v>44305</v>
      </c>
      <c r="T254" s="3">
        <v>5</v>
      </c>
      <c r="U254" s="2">
        <v>1296</v>
      </c>
      <c r="V254" s="15">
        <v>44305</v>
      </c>
      <c r="W254" s="3">
        <v>5</v>
      </c>
      <c r="X254" s="2">
        <v>639.5</v>
      </c>
      <c r="AB254" s="8">
        <v>44674</v>
      </c>
      <c r="AC254" s="3">
        <v>1</v>
      </c>
      <c r="AD254" s="3">
        <v>509.4117006071815</v>
      </c>
      <c r="AE254" s="8">
        <v>44861</v>
      </c>
      <c r="AF254" s="3">
        <v>1</v>
      </c>
      <c r="AG254" s="3">
        <v>24.85</v>
      </c>
      <c r="AH254" s="8"/>
    </row>
    <row r="255" spans="1:39" x14ac:dyDescent="0.3">
      <c r="A255" s="3" t="s">
        <v>131</v>
      </c>
      <c r="B255" s="3" t="s">
        <v>14</v>
      </c>
      <c r="C255" s="3" t="s">
        <v>14</v>
      </c>
      <c r="D255" s="8">
        <v>43915</v>
      </c>
      <c r="E255" s="3">
        <f t="shared" si="35"/>
        <v>41</v>
      </c>
      <c r="F255" s="14">
        <f t="shared" si="34"/>
        <v>5.8571428571428568</v>
      </c>
      <c r="G255" s="3" t="s">
        <v>53</v>
      </c>
      <c r="H255" s="3">
        <v>3270.0000000000005</v>
      </c>
      <c r="I255" s="3">
        <v>0</v>
      </c>
      <c r="J255" s="8">
        <v>44997</v>
      </c>
      <c r="K255" s="3">
        <v>3</v>
      </c>
      <c r="L255" s="2">
        <v>8891</v>
      </c>
      <c r="M255" s="8">
        <v>45141</v>
      </c>
      <c r="N255" s="3">
        <v>3</v>
      </c>
      <c r="O255" s="2">
        <v>44.924060751398883</v>
      </c>
      <c r="P255" s="8">
        <v>44997</v>
      </c>
      <c r="Q255" s="3">
        <v>3</v>
      </c>
      <c r="R255" s="2">
        <v>1246</v>
      </c>
      <c r="S255" s="15">
        <v>44305</v>
      </c>
      <c r="T255" s="3">
        <v>5</v>
      </c>
      <c r="U255" s="2">
        <v>1486</v>
      </c>
      <c r="V255" s="15">
        <v>44305</v>
      </c>
      <c r="W255" s="3">
        <v>5</v>
      </c>
      <c r="X255" s="2">
        <v>1149</v>
      </c>
      <c r="Y255" s="15"/>
      <c r="Z255" s="2"/>
      <c r="AH255" s="8"/>
      <c r="AK255" s="8">
        <v>44342</v>
      </c>
      <c r="AL255" s="3">
        <v>1</v>
      </c>
      <c r="AM255" s="16">
        <v>7.5999999999999979</v>
      </c>
    </row>
    <row r="256" spans="1:39" x14ac:dyDescent="0.3">
      <c r="A256" s="3" t="s">
        <v>131</v>
      </c>
      <c r="B256" s="3" t="s">
        <v>14</v>
      </c>
      <c r="C256" s="3" t="s">
        <v>14</v>
      </c>
      <c r="D256" s="8">
        <v>43922</v>
      </c>
      <c r="E256" s="3">
        <f t="shared" si="35"/>
        <v>48</v>
      </c>
      <c r="F256" s="14">
        <f t="shared" si="34"/>
        <v>6.8571428571428568</v>
      </c>
      <c r="G256" s="3" t="s">
        <v>53</v>
      </c>
      <c r="H256" s="3">
        <v>0</v>
      </c>
      <c r="I256" s="3">
        <v>4</v>
      </c>
      <c r="J256" s="8">
        <v>44997</v>
      </c>
      <c r="K256" s="3">
        <v>3</v>
      </c>
      <c r="L256" s="2">
        <v>10468</v>
      </c>
      <c r="M256" s="8">
        <v>45141</v>
      </c>
      <c r="N256" s="3">
        <v>3</v>
      </c>
      <c r="O256" s="2">
        <v>41.608613046231788</v>
      </c>
      <c r="P256" s="8">
        <v>44997</v>
      </c>
      <c r="Q256" s="3">
        <v>3</v>
      </c>
      <c r="R256" s="2">
        <v>1428</v>
      </c>
      <c r="S256" s="15">
        <v>44305</v>
      </c>
      <c r="T256" s="3">
        <v>5</v>
      </c>
      <c r="U256" s="2">
        <v>1858</v>
      </c>
      <c r="V256" s="15">
        <v>44305</v>
      </c>
      <c r="W256" s="3">
        <v>5</v>
      </c>
      <c r="X256" s="2">
        <v>2283</v>
      </c>
      <c r="Y256" s="8">
        <v>44981</v>
      </c>
      <c r="Z256" s="3">
        <v>1</v>
      </c>
      <c r="AA256" s="3">
        <v>2001.8874312651001</v>
      </c>
      <c r="AE256" s="8">
        <v>44861</v>
      </c>
      <c r="AF256" s="3">
        <v>1</v>
      </c>
      <c r="AG256" s="3">
        <v>24.25</v>
      </c>
      <c r="AH256" s="8">
        <v>44315</v>
      </c>
      <c r="AI256" s="3">
        <v>1</v>
      </c>
      <c r="AJ256" s="3">
        <v>2.9249999999999998</v>
      </c>
    </row>
    <row r="257" spans="1:39" x14ac:dyDescent="0.3">
      <c r="A257" s="3" t="s">
        <v>131</v>
      </c>
      <c r="B257" s="3" t="s">
        <v>14</v>
      </c>
      <c r="C257" s="3" t="s">
        <v>14</v>
      </c>
      <c r="D257" s="8">
        <v>43928</v>
      </c>
      <c r="E257" s="3">
        <f t="shared" si="35"/>
        <v>54</v>
      </c>
      <c r="F257" s="14">
        <f t="shared" si="34"/>
        <v>7.7142857142857144</v>
      </c>
      <c r="G257" s="3" t="s">
        <v>53</v>
      </c>
      <c r="H257" s="3">
        <v>0</v>
      </c>
      <c r="J257" s="8">
        <v>44997</v>
      </c>
      <c r="K257" s="3">
        <v>3</v>
      </c>
      <c r="L257" s="2">
        <v>10151</v>
      </c>
      <c r="M257" s="8">
        <v>45141</v>
      </c>
      <c r="N257" s="3">
        <v>3</v>
      </c>
      <c r="O257" s="2">
        <v>20.954907161803717</v>
      </c>
      <c r="P257" s="8">
        <v>44997</v>
      </c>
      <c r="Q257" s="3">
        <v>3</v>
      </c>
      <c r="R257" s="2">
        <v>1417</v>
      </c>
      <c r="S257" s="15">
        <v>44305</v>
      </c>
      <c r="T257" s="3">
        <v>5</v>
      </c>
      <c r="U257" s="2">
        <v>2605</v>
      </c>
      <c r="V257" s="8">
        <v>44362</v>
      </c>
      <c r="W257" s="3">
        <v>2</v>
      </c>
      <c r="X257" s="2">
        <v>1822</v>
      </c>
      <c r="AH257" s="8">
        <v>44315</v>
      </c>
      <c r="AI257" s="3">
        <v>1</v>
      </c>
      <c r="AJ257" s="3">
        <v>3.0249999999999999</v>
      </c>
      <c r="AK257" s="8">
        <v>44342</v>
      </c>
      <c r="AL257" s="3">
        <v>1</v>
      </c>
      <c r="AM257" s="16">
        <v>11.999999999999996</v>
      </c>
    </row>
    <row r="258" spans="1:39" x14ac:dyDescent="0.3">
      <c r="A258" s="3" t="s">
        <v>131</v>
      </c>
      <c r="B258" s="3" t="s">
        <v>14</v>
      </c>
      <c r="C258" s="3" t="s">
        <v>14</v>
      </c>
      <c r="D258" s="8">
        <v>43943</v>
      </c>
      <c r="E258" s="3">
        <f t="shared" si="35"/>
        <v>69</v>
      </c>
      <c r="F258" s="14">
        <f t="shared" si="34"/>
        <v>9.8571428571428577</v>
      </c>
      <c r="G258" s="3" t="s">
        <v>53</v>
      </c>
      <c r="H258" s="3">
        <v>0</v>
      </c>
      <c r="I258" s="3">
        <v>0</v>
      </c>
      <c r="J258" s="8">
        <v>44997</v>
      </c>
      <c r="K258" s="3">
        <v>3</v>
      </c>
      <c r="L258" s="2">
        <v>13086</v>
      </c>
      <c r="M258" s="8">
        <v>45141</v>
      </c>
      <c r="N258" s="3">
        <v>3</v>
      </c>
      <c r="O258" s="2">
        <v>37.997192325690222</v>
      </c>
      <c r="P258" s="8">
        <v>44997</v>
      </c>
      <c r="Q258" s="3">
        <v>3</v>
      </c>
      <c r="R258" s="2">
        <v>1635</v>
      </c>
      <c r="S258" s="15">
        <v>44305</v>
      </c>
      <c r="T258" s="3">
        <v>5</v>
      </c>
      <c r="U258" s="2">
        <v>4051</v>
      </c>
      <c r="V258" s="8">
        <v>44362</v>
      </c>
      <c r="W258" s="3">
        <v>2</v>
      </c>
      <c r="X258" s="2">
        <v>8176</v>
      </c>
      <c r="Y258" s="2"/>
      <c r="Z258" s="2"/>
      <c r="AE258" s="8">
        <v>44861</v>
      </c>
      <c r="AF258" s="3">
        <v>1</v>
      </c>
      <c r="AG258" s="3">
        <v>27.250000000000004</v>
      </c>
      <c r="AH258" s="8">
        <v>44315</v>
      </c>
      <c r="AI258" s="3">
        <v>1</v>
      </c>
      <c r="AJ258" s="3">
        <v>4.21</v>
      </c>
    </row>
    <row r="259" spans="1:39" x14ac:dyDescent="0.3">
      <c r="A259" s="3" t="s">
        <v>131</v>
      </c>
      <c r="B259" s="3" t="s">
        <v>14</v>
      </c>
      <c r="C259" s="3" t="s">
        <v>14</v>
      </c>
      <c r="D259" s="8">
        <v>43957</v>
      </c>
      <c r="E259" s="3">
        <f t="shared" si="35"/>
        <v>83</v>
      </c>
      <c r="F259" s="14">
        <f t="shared" si="34"/>
        <v>11.857142857142858</v>
      </c>
      <c r="G259" s="3" t="s">
        <v>53</v>
      </c>
      <c r="H259" s="3">
        <v>0</v>
      </c>
      <c r="I259" s="3">
        <v>0</v>
      </c>
      <c r="J259" s="8">
        <v>44997</v>
      </c>
      <c r="K259" s="3">
        <v>3</v>
      </c>
      <c r="L259" s="2">
        <v>11168</v>
      </c>
      <c r="O259" s="2"/>
      <c r="P259" s="8">
        <v>44997</v>
      </c>
      <c r="Q259" s="3">
        <v>3</v>
      </c>
      <c r="R259" s="2">
        <v>1592</v>
      </c>
      <c r="S259" s="15">
        <v>44305</v>
      </c>
      <c r="T259" s="3">
        <v>5</v>
      </c>
      <c r="U259" s="2">
        <v>2889</v>
      </c>
      <c r="V259" s="8">
        <v>44362</v>
      </c>
      <c r="W259" s="3">
        <v>2</v>
      </c>
      <c r="X259" s="2">
        <v>3781</v>
      </c>
      <c r="Y259" s="2"/>
      <c r="Z259" s="2"/>
      <c r="AB259" s="8">
        <v>44674</v>
      </c>
      <c r="AC259" s="3">
        <v>1</v>
      </c>
      <c r="AD259" s="3">
        <v>2674.2879766608253</v>
      </c>
      <c r="AH259" s="8">
        <v>44315</v>
      </c>
      <c r="AI259" s="3">
        <v>1</v>
      </c>
      <c r="AJ259" s="3">
        <v>3.16</v>
      </c>
      <c r="AK259" s="8">
        <v>44342</v>
      </c>
      <c r="AL259" s="3">
        <v>1</v>
      </c>
      <c r="AM259" s="16">
        <v>15.949999999999992</v>
      </c>
    </row>
    <row r="260" spans="1:39" x14ac:dyDescent="0.3">
      <c r="A260" s="3" t="s">
        <v>131</v>
      </c>
      <c r="B260" s="3" t="s">
        <v>14</v>
      </c>
      <c r="C260" s="3" t="s">
        <v>14</v>
      </c>
      <c r="D260" s="8">
        <v>43971</v>
      </c>
      <c r="E260" s="3">
        <f t="shared" si="35"/>
        <v>97</v>
      </c>
      <c r="F260" s="14">
        <f t="shared" si="34"/>
        <v>13.857142857142858</v>
      </c>
      <c r="G260" s="3" t="s">
        <v>53</v>
      </c>
      <c r="H260" s="3">
        <v>0</v>
      </c>
      <c r="J260" s="8">
        <v>44997</v>
      </c>
      <c r="K260" s="3">
        <v>3</v>
      </c>
      <c r="L260" s="2">
        <v>11756</v>
      </c>
      <c r="M260" s="8">
        <v>45141</v>
      </c>
      <c r="N260" s="3">
        <v>3</v>
      </c>
      <c r="O260" s="2">
        <v>41.555453290381962</v>
      </c>
      <c r="P260" s="8">
        <v>44997</v>
      </c>
      <c r="Q260" s="3">
        <v>3</v>
      </c>
      <c r="R260" s="2">
        <v>1682</v>
      </c>
      <c r="S260" s="15">
        <v>44344</v>
      </c>
      <c r="T260" s="3">
        <v>3</v>
      </c>
      <c r="U260" s="2">
        <v>2625</v>
      </c>
      <c r="V260" s="8">
        <v>44362</v>
      </c>
      <c r="W260" s="3">
        <v>2</v>
      </c>
      <c r="X260" s="2">
        <v>7606</v>
      </c>
      <c r="Y260" s="8">
        <v>44981</v>
      </c>
      <c r="Z260" s="3">
        <v>1</v>
      </c>
      <c r="AA260" s="3">
        <v>3531.7940963181672</v>
      </c>
      <c r="AH260" s="8"/>
    </row>
    <row r="261" spans="1:39" x14ac:dyDescent="0.3">
      <c r="A261" s="3" t="s">
        <v>132</v>
      </c>
      <c r="B261" s="3" t="s">
        <v>14</v>
      </c>
      <c r="C261" s="3" t="s">
        <v>14</v>
      </c>
      <c r="D261" s="8">
        <v>44181</v>
      </c>
      <c r="E261" s="3">
        <f>D261-$D$262</f>
        <v>-36</v>
      </c>
      <c r="F261" s="14">
        <f t="shared" si="34"/>
        <v>-5.1428571428571432</v>
      </c>
      <c r="G261" s="3" t="s">
        <v>54</v>
      </c>
      <c r="H261" s="3">
        <v>0</v>
      </c>
      <c r="J261" s="8">
        <v>44993</v>
      </c>
      <c r="K261" s="3">
        <v>1</v>
      </c>
      <c r="L261" s="2">
        <v>911.7</v>
      </c>
      <c r="M261" s="8">
        <v>45141</v>
      </c>
      <c r="N261" s="2">
        <v>1</v>
      </c>
      <c r="O261" s="2">
        <v>0</v>
      </c>
      <c r="P261" s="8">
        <v>44993</v>
      </c>
      <c r="Q261" s="3">
        <v>1</v>
      </c>
      <c r="R261" s="2">
        <v>612.4</v>
      </c>
      <c r="S261" s="15">
        <v>44305</v>
      </c>
      <c r="T261" s="3">
        <v>6</v>
      </c>
      <c r="U261" s="2">
        <v>15</v>
      </c>
      <c r="V261" s="15">
        <v>44305</v>
      </c>
      <c r="W261" s="3">
        <v>6</v>
      </c>
      <c r="X261" s="3">
        <v>15</v>
      </c>
      <c r="Y261" s="8">
        <v>44981</v>
      </c>
      <c r="Z261" s="3">
        <v>1</v>
      </c>
      <c r="AA261" s="3">
        <v>15</v>
      </c>
      <c r="AE261" s="8">
        <v>44861</v>
      </c>
      <c r="AF261" s="3">
        <v>1</v>
      </c>
      <c r="AG261" s="3">
        <v>1.58</v>
      </c>
      <c r="AH261" s="8">
        <v>44315</v>
      </c>
      <c r="AI261" s="3">
        <v>1</v>
      </c>
      <c r="AJ261" s="3">
        <v>0.45999999999999996</v>
      </c>
    </row>
    <row r="262" spans="1:39" x14ac:dyDescent="0.3">
      <c r="A262" s="3" t="s">
        <v>132</v>
      </c>
      <c r="B262" s="3" t="s">
        <v>14</v>
      </c>
      <c r="C262" s="3" t="s">
        <v>14</v>
      </c>
      <c r="D262" s="8">
        <v>44217</v>
      </c>
      <c r="E262" s="3">
        <f t="shared" ref="E262:E278" si="36">D262-$D$262</f>
        <v>0</v>
      </c>
      <c r="F262" s="14">
        <f t="shared" si="34"/>
        <v>0</v>
      </c>
      <c r="G262" s="3" t="s">
        <v>54</v>
      </c>
      <c r="H262" s="3">
        <v>0</v>
      </c>
      <c r="J262" s="8">
        <v>44993</v>
      </c>
      <c r="K262" s="3">
        <v>1</v>
      </c>
      <c r="L262" s="2">
        <v>1147</v>
      </c>
      <c r="M262" s="8">
        <v>45141</v>
      </c>
      <c r="N262" s="3">
        <v>1</v>
      </c>
      <c r="O262" s="2">
        <v>0</v>
      </c>
      <c r="P262" s="8">
        <v>44993</v>
      </c>
      <c r="Q262" s="3">
        <v>1</v>
      </c>
      <c r="R262" s="2">
        <v>655.5</v>
      </c>
      <c r="S262" s="15">
        <v>44305</v>
      </c>
      <c r="T262" s="3">
        <v>6</v>
      </c>
      <c r="U262" s="2">
        <v>15</v>
      </c>
      <c r="V262" s="15">
        <v>44305</v>
      </c>
      <c r="W262" s="3">
        <v>6</v>
      </c>
      <c r="X262" s="3">
        <v>15</v>
      </c>
      <c r="Y262" s="15">
        <v>44593</v>
      </c>
      <c r="Z262" s="3">
        <v>1</v>
      </c>
      <c r="AA262" s="3">
        <v>15</v>
      </c>
      <c r="AB262" s="8">
        <v>44674</v>
      </c>
      <c r="AC262" s="3">
        <v>1</v>
      </c>
      <c r="AD262" s="3">
        <v>15</v>
      </c>
      <c r="AH262" s="8">
        <v>44315</v>
      </c>
      <c r="AI262" s="3">
        <v>1</v>
      </c>
      <c r="AJ262" s="3">
        <v>0.45000000000000007</v>
      </c>
      <c r="AK262" s="8">
        <v>44342</v>
      </c>
      <c r="AL262" s="3">
        <v>1</v>
      </c>
      <c r="AM262" s="16">
        <v>1.6999999999999957</v>
      </c>
    </row>
    <row r="263" spans="1:39" x14ac:dyDescent="0.3">
      <c r="A263" s="3" t="s">
        <v>132</v>
      </c>
      <c r="B263" s="3" t="s">
        <v>14</v>
      </c>
      <c r="C263" s="3" t="s">
        <v>14</v>
      </c>
      <c r="D263" s="8">
        <v>44218</v>
      </c>
      <c r="E263" s="3">
        <f t="shared" si="36"/>
        <v>1</v>
      </c>
      <c r="F263" s="14">
        <f t="shared" si="34"/>
        <v>0.14285714285714285</v>
      </c>
      <c r="G263" s="3" t="s">
        <v>54</v>
      </c>
      <c r="H263" s="3">
        <v>492.07659363746643</v>
      </c>
      <c r="J263" s="8">
        <v>44993</v>
      </c>
      <c r="K263" s="3">
        <v>1</v>
      </c>
      <c r="L263" s="2">
        <v>953.3</v>
      </c>
      <c r="M263" s="8">
        <v>45141</v>
      </c>
      <c r="N263" s="3">
        <v>1</v>
      </c>
      <c r="O263" s="2">
        <v>0</v>
      </c>
      <c r="P263" s="8">
        <v>44993</v>
      </c>
      <c r="Q263" s="3">
        <v>1</v>
      </c>
      <c r="R263" s="2">
        <v>635.20000000000005</v>
      </c>
      <c r="S263" s="15">
        <v>44305</v>
      </c>
      <c r="T263" s="3">
        <v>6</v>
      </c>
      <c r="U263" s="2">
        <v>15</v>
      </c>
      <c r="V263" s="15">
        <v>44305</v>
      </c>
      <c r="W263" s="3">
        <v>6</v>
      </c>
      <c r="X263" s="3">
        <v>15</v>
      </c>
      <c r="Y263" s="8">
        <v>44981</v>
      </c>
      <c r="Z263" s="3">
        <v>1</v>
      </c>
      <c r="AA263" s="3">
        <v>15</v>
      </c>
      <c r="AE263" s="8">
        <v>44861</v>
      </c>
      <c r="AF263" s="3">
        <v>1</v>
      </c>
      <c r="AG263" s="3">
        <v>0.81500000000000006</v>
      </c>
      <c r="AH263" s="8">
        <v>44315</v>
      </c>
      <c r="AI263" s="3">
        <v>1</v>
      </c>
      <c r="AJ263" s="3">
        <v>0.38999999999999996</v>
      </c>
    </row>
    <row r="264" spans="1:39" x14ac:dyDescent="0.3">
      <c r="A264" s="3" t="s">
        <v>132</v>
      </c>
      <c r="B264" s="3" t="s">
        <v>14</v>
      </c>
      <c r="C264" s="3" t="s">
        <v>14</v>
      </c>
      <c r="D264" s="8">
        <v>44221</v>
      </c>
      <c r="E264" s="3">
        <f t="shared" si="36"/>
        <v>4</v>
      </c>
      <c r="F264" s="14">
        <f t="shared" si="34"/>
        <v>0.5714285714285714</v>
      </c>
      <c r="G264" s="3" t="s">
        <v>54</v>
      </c>
      <c r="H264" s="3">
        <v>15768.981742858887</v>
      </c>
      <c r="J264" s="8">
        <v>44993</v>
      </c>
      <c r="K264" s="3">
        <v>1</v>
      </c>
      <c r="L264" s="2">
        <v>861.9</v>
      </c>
      <c r="M264" s="8">
        <v>45141</v>
      </c>
      <c r="N264" s="3">
        <v>1</v>
      </c>
      <c r="O264" s="2">
        <v>0</v>
      </c>
      <c r="P264" s="8">
        <v>44993</v>
      </c>
      <c r="Q264" s="3">
        <v>1</v>
      </c>
      <c r="R264" s="2">
        <v>631.4</v>
      </c>
      <c r="S264" s="15">
        <v>44305</v>
      </c>
      <c r="T264" s="3">
        <v>6</v>
      </c>
      <c r="U264" s="2">
        <v>15</v>
      </c>
      <c r="V264" s="15">
        <v>44305</v>
      </c>
      <c r="W264" s="3">
        <v>6</v>
      </c>
      <c r="X264" s="3">
        <v>15</v>
      </c>
      <c r="AE264" s="8">
        <v>44861</v>
      </c>
      <c r="AF264" s="3">
        <v>1</v>
      </c>
      <c r="AG264" s="3">
        <v>0.60499999999999998</v>
      </c>
      <c r="AH264" s="8">
        <v>44315</v>
      </c>
      <c r="AI264" s="3">
        <v>1</v>
      </c>
      <c r="AJ264" s="3">
        <v>0.37</v>
      </c>
    </row>
    <row r="265" spans="1:39" x14ac:dyDescent="0.3">
      <c r="A265" s="3" t="s">
        <v>132</v>
      </c>
      <c r="B265" s="3" t="s">
        <v>14</v>
      </c>
      <c r="C265" s="3" t="s">
        <v>14</v>
      </c>
      <c r="D265" s="8">
        <v>44224</v>
      </c>
      <c r="E265" s="3">
        <f t="shared" si="36"/>
        <v>7</v>
      </c>
      <c r="F265" s="14">
        <f t="shared" si="34"/>
        <v>1</v>
      </c>
      <c r="G265" s="3" t="s">
        <v>54</v>
      </c>
      <c r="H265" s="3">
        <v>38594.785690307617</v>
      </c>
      <c r="J265" s="8">
        <v>44993</v>
      </c>
      <c r="K265" s="3">
        <v>1</v>
      </c>
      <c r="L265" s="2">
        <v>868.7</v>
      </c>
      <c r="M265" s="8">
        <v>45141</v>
      </c>
      <c r="N265" s="3">
        <v>1</v>
      </c>
      <c r="O265" s="2">
        <v>0</v>
      </c>
      <c r="P265" s="8">
        <v>44993</v>
      </c>
      <c r="Q265" s="3">
        <v>1</v>
      </c>
      <c r="R265" s="2">
        <v>759.5</v>
      </c>
      <c r="S265" s="15">
        <v>44305</v>
      </c>
      <c r="T265" s="3">
        <v>6</v>
      </c>
      <c r="U265" s="2">
        <v>15</v>
      </c>
      <c r="V265" s="15">
        <v>44305</v>
      </c>
      <c r="W265" s="3">
        <v>6</v>
      </c>
      <c r="X265" s="3">
        <v>15</v>
      </c>
      <c r="Y265" s="8">
        <v>44981</v>
      </c>
      <c r="Z265" s="3">
        <v>1</v>
      </c>
      <c r="AA265" s="3">
        <v>15</v>
      </c>
      <c r="AE265" s="8">
        <v>44861</v>
      </c>
      <c r="AF265" s="3">
        <v>1</v>
      </c>
      <c r="AG265" s="3">
        <v>0.85499999999999998</v>
      </c>
      <c r="AH265" s="8">
        <v>44315</v>
      </c>
      <c r="AI265" s="3">
        <v>1</v>
      </c>
      <c r="AJ265" s="3">
        <v>0.45000000000000007</v>
      </c>
    </row>
    <row r="266" spans="1:39" x14ac:dyDescent="0.3">
      <c r="A266" s="3" t="s">
        <v>132</v>
      </c>
      <c r="B266" s="3" t="s">
        <v>14</v>
      </c>
      <c r="C266" s="3" t="s">
        <v>14</v>
      </c>
      <c r="D266" s="8">
        <v>44231</v>
      </c>
      <c r="E266" s="3">
        <f t="shared" si="36"/>
        <v>14</v>
      </c>
      <c r="F266" s="14">
        <f t="shared" si="34"/>
        <v>2</v>
      </c>
      <c r="G266" s="3" t="s">
        <v>54</v>
      </c>
      <c r="H266" s="3">
        <v>67117.411804199219</v>
      </c>
      <c r="J266" s="8">
        <v>44993</v>
      </c>
      <c r="K266" s="3">
        <v>1</v>
      </c>
      <c r="L266" s="2">
        <v>2315</v>
      </c>
      <c r="M266" s="8">
        <v>45141</v>
      </c>
      <c r="N266" s="3">
        <v>1</v>
      </c>
      <c r="O266" s="2">
        <v>0</v>
      </c>
      <c r="P266" s="8">
        <v>44993</v>
      </c>
      <c r="Q266" s="3">
        <v>1</v>
      </c>
      <c r="R266" s="2">
        <v>1387</v>
      </c>
      <c r="S266" s="15">
        <v>44305</v>
      </c>
      <c r="T266" s="3">
        <v>6</v>
      </c>
      <c r="U266" s="2">
        <v>50.44</v>
      </c>
      <c r="V266" s="15">
        <v>44305</v>
      </c>
      <c r="W266" s="3">
        <v>6</v>
      </c>
      <c r="X266" s="2">
        <v>30</v>
      </c>
      <c r="AH266" s="8">
        <v>44315</v>
      </c>
      <c r="AI266" s="3">
        <v>1</v>
      </c>
      <c r="AJ266" s="3">
        <v>0.52</v>
      </c>
      <c r="AK266" s="8">
        <v>44342</v>
      </c>
      <c r="AL266" s="3">
        <v>1</v>
      </c>
      <c r="AM266" s="16">
        <v>3.2999999999999936</v>
      </c>
    </row>
    <row r="267" spans="1:39" x14ac:dyDescent="0.3">
      <c r="A267" s="3" t="s">
        <v>132</v>
      </c>
      <c r="B267" s="3" t="s">
        <v>14</v>
      </c>
      <c r="C267" s="3" t="s">
        <v>14</v>
      </c>
      <c r="D267" s="8">
        <v>44238</v>
      </c>
      <c r="E267" s="3">
        <f t="shared" si="36"/>
        <v>21</v>
      </c>
      <c r="F267" s="14">
        <f t="shared" si="34"/>
        <v>3</v>
      </c>
      <c r="G267" s="3" t="s">
        <v>54</v>
      </c>
      <c r="H267" s="3">
        <v>21257.890892028809</v>
      </c>
      <c r="I267" s="3">
        <v>0</v>
      </c>
      <c r="J267" s="8">
        <v>44993</v>
      </c>
      <c r="K267" s="3">
        <v>1</v>
      </c>
      <c r="L267" s="2">
        <v>7200</v>
      </c>
      <c r="M267" s="8">
        <v>45141</v>
      </c>
      <c r="N267" s="3">
        <v>1</v>
      </c>
      <c r="O267" s="2">
        <v>32.229232386961094</v>
      </c>
      <c r="P267" s="8">
        <v>44993</v>
      </c>
      <c r="Q267" s="3">
        <v>1</v>
      </c>
      <c r="R267" s="2">
        <v>1641</v>
      </c>
      <c r="S267" s="15">
        <v>44305</v>
      </c>
      <c r="T267" s="3">
        <v>6</v>
      </c>
      <c r="U267" s="2">
        <v>1923</v>
      </c>
      <c r="V267" s="15">
        <v>44305</v>
      </c>
      <c r="W267" s="3">
        <v>6</v>
      </c>
      <c r="X267" s="2">
        <v>153.30000000000001</v>
      </c>
      <c r="Y267" s="15">
        <v>44593</v>
      </c>
      <c r="Z267" s="3">
        <v>2</v>
      </c>
      <c r="AA267" s="3">
        <v>15</v>
      </c>
      <c r="AB267" s="8">
        <v>44674</v>
      </c>
      <c r="AC267" s="3">
        <v>1</v>
      </c>
      <c r="AD267" s="3">
        <v>175.83062851451646</v>
      </c>
      <c r="AE267" s="8">
        <v>44861</v>
      </c>
      <c r="AF267" s="3">
        <v>1</v>
      </c>
      <c r="AG267" s="3">
        <v>22.15</v>
      </c>
      <c r="AH267" s="8">
        <v>44315</v>
      </c>
      <c r="AI267" s="3">
        <v>1</v>
      </c>
      <c r="AJ267" s="3">
        <v>1.0549999999999999</v>
      </c>
    </row>
    <row r="268" spans="1:39" x14ac:dyDescent="0.3">
      <c r="A268" s="3" t="s">
        <v>132</v>
      </c>
      <c r="B268" s="3" t="s">
        <v>14</v>
      </c>
      <c r="C268" s="3" t="s">
        <v>14</v>
      </c>
      <c r="D268" s="8">
        <v>44245</v>
      </c>
      <c r="E268" s="3">
        <f t="shared" si="36"/>
        <v>28</v>
      </c>
      <c r="F268" s="14">
        <f t="shared" si="34"/>
        <v>4</v>
      </c>
      <c r="G268" s="3" t="s">
        <v>54</v>
      </c>
      <c r="H268" s="3">
        <v>5548.6705303192139</v>
      </c>
      <c r="J268" s="8">
        <v>44993</v>
      </c>
      <c r="K268" s="3">
        <v>1</v>
      </c>
      <c r="L268" s="2">
        <v>9967</v>
      </c>
      <c r="M268" s="8">
        <v>45141</v>
      </c>
      <c r="N268" s="3">
        <v>1</v>
      </c>
      <c r="O268" s="2">
        <v>32.710586692887574</v>
      </c>
      <c r="P268" s="8">
        <v>44993</v>
      </c>
      <c r="Q268" s="3">
        <v>1</v>
      </c>
      <c r="R268" s="2">
        <v>1646</v>
      </c>
      <c r="S268" s="15">
        <v>44344</v>
      </c>
      <c r="T268" s="3">
        <v>4</v>
      </c>
      <c r="U268" s="2">
        <v>6379</v>
      </c>
      <c r="V268" s="15">
        <v>44305</v>
      </c>
      <c r="W268" s="3">
        <v>6</v>
      </c>
      <c r="X268" s="2">
        <v>820.5</v>
      </c>
      <c r="AH268" s="8">
        <v>44315</v>
      </c>
      <c r="AI268" s="3">
        <v>1</v>
      </c>
      <c r="AJ268" s="3">
        <v>1.8849999999999998</v>
      </c>
      <c r="AK268" s="8">
        <v>44342</v>
      </c>
      <c r="AL268" s="3">
        <v>1</v>
      </c>
      <c r="AM268" s="16">
        <v>7.2999999999999972</v>
      </c>
    </row>
    <row r="269" spans="1:39" x14ac:dyDescent="0.3">
      <c r="A269" s="3" t="s">
        <v>132</v>
      </c>
      <c r="B269" s="3" t="s">
        <v>14</v>
      </c>
      <c r="C269" s="3" t="s">
        <v>14</v>
      </c>
      <c r="D269" s="8">
        <v>44252</v>
      </c>
      <c r="E269" s="3">
        <f t="shared" si="36"/>
        <v>35</v>
      </c>
      <c r="F269" s="14">
        <f t="shared" si="34"/>
        <v>5</v>
      </c>
      <c r="G269" s="3" t="s">
        <v>54</v>
      </c>
      <c r="H269" s="3">
        <v>2163.8460993766785</v>
      </c>
      <c r="I269" s="3">
        <v>0</v>
      </c>
      <c r="J269" s="8">
        <v>44993</v>
      </c>
      <c r="K269" s="3">
        <v>1</v>
      </c>
      <c r="L269" s="2">
        <v>11346</v>
      </c>
      <c r="M269" s="8">
        <v>45141</v>
      </c>
      <c r="N269" s="3">
        <v>1</v>
      </c>
      <c r="O269" s="2">
        <v>28.120978120978123</v>
      </c>
      <c r="P269" s="8">
        <v>44993</v>
      </c>
      <c r="Q269" s="3">
        <v>1</v>
      </c>
      <c r="R269" s="2">
        <v>1640</v>
      </c>
      <c r="S269" s="15">
        <v>44344</v>
      </c>
      <c r="T269" s="3">
        <v>4</v>
      </c>
      <c r="U269" s="2">
        <v>5873</v>
      </c>
      <c r="V269" s="15">
        <v>44305</v>
      </c>
      <c r="W269" s="3">
        <v>6</v>
      </c>
      <c r="X269" s="2">
        <v>1425</v>
      </c>
      <c r="AB269" s="8">
        <v>44674</v>
      </c>
      <c r="AC269" s="3">
        <v>1</v>
      </c>
      <c r="AD269" s="3">
        <v>2416.1269518190134</v>
      </c>
      <c r="AE269" s="8">
        <v>44861</v>
      </c>
      <c r="AF269" s="3">
        <v>1</v>
      </c>
      <c r="AG269" s="3">
        <v>26.1</v>
      </c>
      <c r="AH269" s="8">
        <v>44315</v>
      </c>
      <c r="AI269" s="3">
        <v>1</v>
      </c>
      <c r="AJ269" s="3">
        <v>3</v>
      </c>
    </row>
    <row r="270" spans="1:39" x14ac:dyDescent="0.3">
      <c r="A270" s="3" t="s">
        <v>132</v>
      </c>
      <c r="B270" s="3" t="s">
        <v>14</v>
      </c>
      <c r="C270" s="3" t="s">
        <v>14</v>
      </c>
      <c r="D270" s="8">
        <v>44259</v>
      </c>
      <c r="E270" s="3">
        <f t="shared" si="36"/>
        <v>42</v>
      </c>
      <c r="F270" s="14">
        <f t="shared" si="34"/>
        <v>6</v>
      </c>
      <c r="G270" s="3" t="s">
        <v>54</v>
      </c>
      <c r="H270" s="3">
        <v>1307.3713779449463</v>
      </c>
      <c r="J270" s="8">
        <v>44993</v>
      </c>
      <c r="K270" s="3">
        <v>1</v>
      </c>
      <c r="L270" s="2">
        <v>12141</v>
      </c>
      <c r="M270" s="8">
        <v>45141</v>
      </c>
      <c r="N270" s="3">
        <v>1</v>
      </c>
      <c r="O270" s="2">
        <v>46.556836902800654</v>
      </c>
      <c r="P270" s="8">
        <v>44993</v>
      </c>
      <c r="Q270" s="3">
        <v>1</v>
      </c>
      <c r="R270" s="2">
        <v>1705</v>
      </c>
      <c r="S270" s="15">
        <v>44344</v>
      </c>
      <c r="T270" s="3">
        <v>4</v>
      </c>
      <c r="U270" s="2">
        <v>6265</v>
      </c>
      <c r="V270" s="15">
        <v>44305</v>
      </c>
      <c r="W270" s="3">
        <v>6</v>
      </c>
      <c r="X270" s="2">
        <v>2348</v>
      </c>
      <c r="Y270" s="15">
        <v>44593</v>
      </c>
      <c r="Z270" s="3">
        <v>2</v>
      </c>
      <c r="AA270" s="3">
        <v>227.86290057150222</v>
      </c>
      <c r="AH270" s="8">
        <v>44315</v>
      </c>
      <c r="AI270" s="3">
        <v>1</v>
      </c>
      <c r="AJ270" s="3">
        <v>3.6500000000000004</v>
      </c>
      <c r="AK270" s="8">
        <v>44342</v>
      </c>
      <c r="AL270" s="3">
        <v>1</v>
      </c>
      <c r="AM270" s="16">
        <v>9.8499999999999908</v>
      </c>
    </row>
    <row r="271" spans="1:39" x14ac:dyDescent="0.3">
      <c r="A271" s="3" t="s">
        <v>132</v>
      </c>
      <c r="B271" s="3" t="s">
        <v>14</v>
      </c>
      <c r="C271" s="3" t="s">
        <v>14</v>
      </c>
      <c r="D271" s="8">
        <v>44266</v>
      </c>
      <c r="E271" s="3">
        <f t="shared" si="36"/>
        <v>49</v>
      </c>
      <c r="F271" s="14">
        <f t="shared" si="34"/>
        <v>7</v>
      </c>
      <c r="G271" s="3" t="s">
        <v>54</v>
      </c>
      <c r="H271" s="3">
        <v>393.2979941368103</v>
      </c>
      <c r="J271" s="8">
        <v>44993</v>
      </c>
      <c r="K271" s="3">
        <v>1</v>
      </c>
      <c r="L271" s="2">
        <v>13011</v>
      </c>
      <c r="M271" s="8">
        <v>45141</v>
      </c>
      <c r="N271" s="3">
        <v>1</v>
      </c>
      <c r="O271" s="2">
        <v>46.188475390156071</v>
      </c>
      <c r="P271" s="8">
        <v>44993</v>
      </c>
      <c r="Q271" s="3">
        <v>1</v>
      </c>
      <c r="R271" s="2">
        <v>1804</v>
      </c>
      <c r="S271" s="15">
        <v>44344</v>
      </c>
      <c r="T271" s="3">
        <v>4</v>
      </c>
      <c r="U271" s="2">
        <v>6116</v>
      </c>
      <c r="V271" s="8">
        <v>44362</v>
      </c>
      <c r="W271" s="3">
        <v>3</v>
      </c>
      <c r="X271" s="2">
        <v>2227</v>
      </c>
      <c r="AE271" s="8">
        <v>44861</v>
      </c>
      <c r="AF271" s="3">
        <v>1</v>
      </c>
      <c r="AG271" s="3">
        <v>26.1</v>
      </c>
      <c r="AH271" s="8">
        <v>44315</v>
      </c>
      <c r="AI271" s="3">
        <v>1</v>
      </c>
      <c r="AJ271" s="3">
        <v>4.1349999999999998</v>
      </c>
    </row>
    <row r="272" spans="1:39" x14ac:dyDescent="0.3">
      <c r="A272" s="3" t="s">
        <v>132</v>
      </c>
      <c r="B272" s="3" t="s">
        <v>14</v>
      </c>
      <c r="C272" s="3" t="s">
        <v>14</v>
      </c>
      <c r="D272" s="8">
        <v>44273</v>
      </c>
      <c r="E272" s="3">
        <f t="shared" si="36"/>
        <v>56</v>
      </c>
      <c r="F272" s="14">
        <f t="shared" si="34"/>
        <v>8</v>
      </c>
      <c r="G272" s="3" t="s">
        <v>54</v>
      </c>
      <c r="H272" s="3">
        <v>60.963651537895203</v>
      </c>
      <c r="J272" s="8">
        <v>44993</v>
      </c>
      <c r="K272" s="3">
        <v>1</v>
      </c>
      <c r="L272" s="2">
        <v>12209</v>
      </c>
      <c r="M272" s="8">
        <v>45141</v>
      </c>
      <c r="N272" s="3">
        <v>1</v>
      </c>
      <c r="O272" s="2">
        <v>43.913387905994192</v>
      </c>
      <c r="P272" s="8">
        <v>44993</v>
      </c>
      <c r="Q272" s="3">
        <v>1</v>
      </c>
      <c r="R272" s="2">
        <v>1896</v>
      </c>
      <c r="S272" s="15">
        <v>44344</v>
      </c>
      <c r="T272" s="3">
        <v>4</v>
      </c>
      <c r="U272" s="2">
        <v>5351</v>
      </c>
      <c r="V272" s="8">
        <v>44362</v>
      </c>
      <c r="W272" s="3">
        <v>3</v>
      </c>
      <c r="X272" s="2">
        <v>4781</v>
      </c>
      <c r="Y272" s="2"/>
      <c r="Z272" s="2"/>
      <c r="AE272" s="8">
        <v>44861</v>
      </c>
      <c r="AF272" s="3">
        <v>1</v>
      </c>
      <c r="AG272" s="3">
        <v>27.549999999999997</v>
      </c>
      <c r="AH272" s="8">
        <v>44315</v>
      </c>
      <c r="AI272" s="3">
        <v>1</v>
      </c>
      <c r="AJ272" s="3">
        <v>4.05</v>
      </c>
      <c r="AK272" s="8">
        <v>44342</v>
      </c>
      <c r="AL272" s="3">
        <v>1</v>
      </c>
      <c r="AM272" s="16">
        <v>14.95</v>
      </c>
    </row>
    <row r="273" spans="1:39" x14ac:dyDescent="0.3">
      <c r="A273" s="3" t="s">
        <v>132</v>
      </c>
      <c r="B273" s="3" t="s">
        <v>14</v>
      </c>
      <c r="C273" s="3" t="s">
        <v>14</v>
      </c>
      <c r="D273" s="8">
        <v>44280</v>
      </c>
      <c r="E273" s="3">
        <f t="shared" si="36"/>
        <v>63</v>
      </c>
      <c r="F273" s="14">
        <f t="shared" si="34"/>
        <v>9</v>
      </c>
      <c r="G273" s="3" t="s">
        <v>54</v>
      </c>
      <c r="H273" s="3">
        <v>0</v>
      </c>
      <c r="J273" s="8">
        <v>44993</v>
      </c>
      <c r="K273" s="3">
        <v>1</v>
      </c>
      <c r="L273" s="2">
        <v>14257</v>
      </c>
      <c r="M273" s="8">
        <v>45141</v>
      </c>
      <c r="N273" s="3">
        <v>1</v>
      </c>
      <c r="O273" s="2">
        <v>52.525252525252519</v>
      </c>
      <c r="P273" s="8">
        <v>44993</v>
      </c>
      <c r="Q273" s="3">
        <v>1</v>
      </c>
      <c r="R273" s="2">
        <v>2072</v>
      </c>
      <c r="S273" s="15">
        <v>44344</v>
      </c>
      <c r="T273" s="2">
        <v>5</v>
      </c>
      <c r="U273" s="2">
        <v>5134</v>
      </c>
      <c r="V273" s="8">
        <v>44362</v>
      </c>
      <c r="W273" s="2">
        <v>4</v>
      </c>
      <c r="X273" s="2">
        <v>4221</v>
      </c>
      <c r="Y273" s="8">
        <v>44981</v>
      </c>
      <c r="Z273" s="3">
        <v>2</v>
      </c>
      <c r="AA273" s="3">
        <v>5117.1552105247529</v>
      </c>
      <c r="AD273" s="2"/>
      <c r="AH273" s="8">
        <v>44719</v>
      </c>
      <c r="AI273" s="3">
        <v>1</v>
      </c>
      <c r="AJ273" s="3">
        <v>4.2450000000000001</v>
      </c>
    </row>
    <row r="274" spans="1:39" x14ac:dyDescent="0.3">
      <c r="A274" s="3" t="s">
        <v>132</v>
      </c>
      <c r="B274" s="3" t="s">
        <v>14</v>
      </c>
      <c r="C274" s="3" t="s">
        <v>14</v>
      </c>
      <c r="D274" s="8">
        <v>44287</v>
      </c>
      <c r="E274" s="3">
        <f t="shared" si="36"/>
        <v>70</v>
      </c>
      <c r="F274" s="14">
        <f t="shared" si="34"/>
        <v>10</v>
      </c>
      <c r="G274" s="3" t="s">
        <v>54</v>
      </c>
      <c r="H274" s="3">
        <v>0</v>
      </c>
      <c r="J274" s="8">
        <v>44993</v>
      </c>
      <c r="K274" s="3">
        <v>2</v>
      </c>
      <c r="L274" s="2">
        <v>13712</v>
      </c>
      <c r="M274" s="8">
        <v>45141</v>
      </c>
      <c r="N274" s="3">
        <v>2</v>
      </c>
      <c r="O274" s="2">
        <v>50.695630949475238</v>
      </c>
      <c r="P274" s="8">
        <v>44993</v>
      </c>
      <c r="Q274" s="3">
        <v>2</v>
      </c>
      <c r="R274" s="2">
        <v>1934</v>
      </c>
      <c r="S274" s="15">
        <v>44344</v>
      </c>
      <c r="T274" s="2">
        <v>5</v>
      </c>
      <c r="U274" s="2">
        <v>5093</v>
      </c>
      <c r="V274" s="8">
        <v>44362</v>
      </c>
      <c r="W274" s="2">
        <v>4</v>
      </c>
      <c r="X274" s="2">
        <v>2848</v>
      </c>
      <c r="Y274" s="8"/>
      <c r="AH274" s="8">
        <v>44719</v>
      </c>
      <c r="AI274" s="3">
        <v>1</v>
      </c>
      <c r="AJ274" s="3">
        <v>5.8249999999999993</v>
      </c>
      <c r="AK274" s="8">
        <v>44342</v>
      </c>
      <c r="AL274" s="3">
        <v>1</v>
      </c>
      <c r="AM274" s="16">
        <v>18.95</v>
      </c>
    </row>
    <row r="275" spans="1:39" x14ac:dyDescent="0.3">
      <c r="A275" s="3" t="s">
        <v>132</v>
      </c>
      <c r="B275" s="3" t="s">
        <v>14</v>
      </c>
      <c r="C275" s="3" t="s">
        <v>14</v>
      </c>
      <c r="D275" s="8">
        <v>44294</v>
      </c>
      <c r="E275" s="3">
        <f t="shared" si="36"/>
        <v>77</v>
      </c>
      <c r="F275" s="14">
        <f t="shared" si="34"/>
        <v>11</v>
      </c>
      <c r="G275" s="3" t="s">
        <v>54</v>
      </c>
      <c r="H275" s="3">
        <v>0</v>
      </c>
      <c r="J275" s="8">
        <v>44993</v>
      </c>
      <c r="K275" s="3">
        <v>2</v>
      </c>
      <c r="L275" s="2">
        <v>13951</v>
      </c>
      <c r="M275" s="8">
        <v>45141</v>
      </c>
      <c r="N275" s="3">
        <v>2</v>
      </c>
      <c r="O275" s="2">
        <v>56.385379061371843</v>
      </c>
      <c r="P275" s="8">
        <v>44993</v>
      </c>
      <c r="Q275" s="3">
        <v>2</v>
      </c>
      <c r="R275" s="2">
        <v>2118</v>
      </c>
      <c r="S275" s="15">
        <v>44344</v>
      </c>
      <c r="T275" s="2">
        <v>5</v>
      </c>
      <c r="U275" s="2">
        <v>5100</v>
      </c>
      <c r="V275" s="8">
        <v>44362</v>
      </c>
      <c r="W275" s="2">
        <v>4</v>
      </c>
      <c r="X275" s="2">
        <v>3678</v>
      </c>
      <c r="Y275" s="2"/>
      <c r="Z275" s="2"/>
      <c r="AB275" s="8">
        <v>44760</v>
      </c>
      <c r="AC275" s="3">
        <v>2</v>
      </c>
      <c r="AD275" s="3">
        <v>13531.212989049327</v>
      </c>
      <c r="AH275" s="8">
        <v>44719</v>
      </c>
      <c r="AI275" s="3">
        <v>1</v>
      </c>
      <c r="AJ275" s="3">
        <v>4.4799999999999995</v>
      </c>
    </row>
    <row r="276" spans="1:39" x14ac:dyDescent="0.3">
      <c r="A276" s="3" t="s">
        <v>132</v>
      </c>
      <c r="B276" s="3" t="s">
        <v>14</v>
      </c>
      <c r="C276" s="3" t="s">
        <v>14</v>
      </c>
      <c r="D276" s="8">
        <v>44300</v>
      </c>
      <c r="E276" s="3">
        <f t="shared" si="36"/>
        <v>83</v>
      </c>
      <c r="F276" s="14">
        <f t="shared" si="34"/>
        <v>11.857142857142858</v>
      </c>
      <c r="G276" s="3" t="s">
        <v>54</v>
      </c>
      <c r="H276" s="3">
        <v>0</v>
      </c>
      <c r="J276" s="8">
        <v>44993</v>
      </c>
      <c r="K276" s="3">
        <v>2</v>
      </c>
      <c r="L276" s="2">
        <v>13034</v>
      </c>
      <c r="M276" s="8">
        <v>45141</v>
      </c>
      <c r="N276" s="3">
        <v>2</v>
      </c>
      <c r="O276" s="2">
        <v>49.919311457772992</v>
      </c>
      <c r="P276" s="8">
        <v>44993</v>
      </c>
      <c r="Q276" s="3">
        <v>2</v>
      </c>
      <c r="R276" s="2">
        <v>1832</v>
      </c>
      <c r="S276" s="15">
        <v>44344</v>
      </c>
      <c r="T276" s="2">
        <v>5</v>
      </c>
      <c r="U276" s="2">
        <v>2924</v>
      </c>
      <c r="V276" s="8">
        <v>44362</v>
      </c>
      <c r="W276" s="2">
        <v>4</v>
      </c>
      <c r="X276" s="2">
        <v>948.4</v>
      </c>
      <c r="Y276" s="8">
        <v>44981</v>
      </c>
      <c r="Z276" s="3">
        <v>2</v>
      </c>
      <c r="AA276" s="3">
        <v>2060.8196604908039</v>
      </c>
      <c r="AH276" s="8">
        <v>44719</v>
      </c>
      <c r="AI276" s="3">
        <v>1</v>
      </c>
      <c r="AJ276" s="3">
        <v>6.1149999999999993</v>
      </c>
      <c r="AK276" s="8">
        <v>44342</v>
      </c>
      <c r="AL276" s="3">
        <v>1</v>
      </c>
      <c r="AM276" s="16">
        <v>20.849999999999998</v>
      </c>
    </row>
    <row r="277" spans="1:39" x14ac:dyDescent="0.3">
      <c r="A277" s="3" t="s">
        <v>132</v>
      </c>
      <c r="B277" s="3" t="s">
        <v>14</v>
      </c>
      <c r="C277" s="3" t="s">
        <v>14</v>
      </c>
      <c r="D277" s="8">
        <v>44308</v>
      </c>
      <c r="E277" s="3">
        <f t="shared" si="36"/>
        <v>91</v>
      </c>
      <c r="F277" s="14">
        <f t="shared" si="34"/>
        <v>13</v>
      </c>
      <c r="G277" s="3" t="s">
        <v>54</v>
      </c>
      <c r="H277" s="3">
        <v>0</v>
      </c>
      <c r="J277" s="8">
        <v>44993</v>
      </c>
      <c r="K277" s="3">
        <v>2</v>
      </c>
      <c r="L277" s="2">
        <v>16183</v>
      </c>
      <c r="M277" s="8">
        <v>45141</v>
      </c>
      <c r="N277" s="3">
        <v>2</v>
      </c>
      <c r="O277" s="2">
        <v>59.800303885391806</v>
      </c>
      <c r="P277" s="8">
        <v>44993</v>
      </c>
      <c r="Q277" s="3">
        <v>2</v>
      </c>
      <c r="R277" s="2">
        <v>2409</v>
      </c>
      <c r="S277" s="15">
        <v>44344</v>
      </c>
      <c r="T277" s="2">
        <v>6</v>
      </c>
      <c r="U277" s="2">
        <v>6107</v>
      </c>
      <c r="V277" s="8">
        <v>44362</v>
      </c>
      <c r="W277" s="3">
        <v>3</v>
      </c>
      <c r="X277" s="2">
        <v>7818</v>
      </c>
      <c r="Y277" s="2"/>
      <c r="Z277" s="2"/>
      <c r="AH277" s="8">
        <v>44719</v>
      </c>
      <c r="AI277" s="3">
        <v>1</v>
      </c>
      <c r="AJ277" s="3">
        <v>8.85</v>
      </c>
    </row>
    <row r="278" spans="1:39" x14ac:dyDescent="0.3">
      <c r="A278" s="3" t="s">
        <v>132</v>
      </c>
      <c r="B278" s="3" t="s">
        <v>14</v>
      </c>
      <c r="C278" s="3" t="s">
        <v>14</v>
      </c>
      <c r="D278" s="8">
        <v>44315</v>
      </c>
      <c r="E278" s="3">
        <f t="shared" si="36"/>
        <v>98</v>
      </c>
      <c r="F278" s="14">
        <f t="shared" si="34"/>
        <v>14</v>
      </c>
      <c r="G278" s="3" t="s">
        <v>54</v>
      </c>
      <c r="H278" s="3">
        <v>73</v>
      </c>
      <c r="J278" s="8">
        <v>44993</v>
      </c>
      <c r="K278" s="3">
        <v>2</v>
      </c>
      <c r="L278" s="2">
        <v>14909</v>
      </c>
      <c r="M278" s="8">
        <v>45141</v>
      </c>
      <c r="N278" s="3">
        <v>2</v>
      </c>
      <c r="O278" s="2">
        <v>56.943335993615321</v>
      </c>
      <c r="P278" s="8">
        <v>44993</v>
      </c>
      <c r="Q278" s="3">
        <v>2</v>
      </c>
      <c r="R278" s="2">
        <v>2246</v>
      </c>
      <c r="S278" s="15">
        <v>44344</v>
      </c>
      <c r="T278" s="2">
        <v>6</v>
      </c>
      <c r="U278" s="2">
        <v>5023</v>
      </c>
      <c r="V278" s="8">
        <v>44362</v>
      </c>
      <c r="W278" s="3">
        <v>3</v>
      </c>
      <c r="X278" s="2">
        <v>15569</v>
      </c>
      <c r="Y278" s="2"/>
      <c r="Z278" s="2"/>
      <c r="AH278" s="8">
        <v>44719</v>
      </c>
      <c r="AI278" s="3">
        <v>1</v>
      </c>
      <c r="AJ278" s="3">
        <v>7.335</v>
      </c>
      <c r="AK278" s="8">
        <v>44342</v>
      </c>
      <c r="AL278" s="3">
        <v>1</v>
      </c>
      <c r="AM278" s="16">
        <v>21.45</v>
      </c>
    </row>
    <row r="279" spans="1:39" x14ac:dyDescent="0.3">
      <c r="A279" s="3" t="s">
        <v>133</v>
      </c>
      <c r="B279" s="3" t="s">
        <v>14</v>
      </c>
      <c r="C279" s="3" t="s">
        <v>14</v>
      </c>
      <c r="D279" s="25" t="s">
        <v>32</v>
      </c>
      <c r="E279" s="9">
        <v>0</v>
      </c>
      <c r="F279" s="14">
        <f t="shared" si="34"/>
        <v>0</v>
      </c>
      <c r="G279" s="3" t="s">
        <v>54</v>
      </c>
      <c r="H279" s="3">
        <v>0</v>
      </c>
      <c r="I279" s="3">
        <v>0</v>
      </c>
      <c r="J279" s="8">
        <v>44993</v>
      </c>
      <c r="K279" s="3">
        <v>2</v>
      </c>
      <c r="L279" s="2">
        <v>1056</v>
      </c>
      <c r="M279" s="8">
        <v>45141</v>
      </c>
      <c r="N279" s="2">
        <v>9</v>
      </c>
      <c r="O279" s="2">
        <v>0</v>
      </c>
      <c r="P279" s="8">
        <v>44993</v>
      </c>
      <c r="Q279" s="3">
        <v>2</v>
      </c>
      <c r="R279" s="2">
        <v>699.2</v>
      </c>
      <c r="S279" s="8">
        <v>44679</v>
      </c>
      <c r="T279" s="3">
        <v>2</v>
      </c>
      <c r="U279" s="2">
        <v>15</v>
      </c>
      <c r="V279" s="8">
        <v>44679</v>
      </c>
      <c r="W279" s="3">
        <v>2</v>
      </c>
      <c r="X279" s="3">
        <v>15</v>
      </c>
      <c r="Y279" s="15">
        <v>44729</v>
      </c>
      <c r="Z279" s="2">
        <v>1</v>
      </c>
      <c r="AA279" s="3">
        <v>15</v>
      </c>
      <c r="AB279" s="8">
        <v>44760</v>
      </c>
      <c r="AC279" s="3">
        <v>1</v>
      </c>
      <c r="AD279" s="3">
        <v>15</v>
      </c>
      <c r="AE279" s="8">
        <v>44861</v>
      </c>
      <c r="AF279" s="3">
        <v>2</v>
      </c>
      <c r="AG279" s="3">
        <v>1.6399999999999997</v>
      </c>
      <c r="AH279" s="8">
        <v>44677</v>
      </c>
      <c r="AI279" s="3">
        <v>1</v>
      </c>
      <c r="AJ279" s="3">
        <v>0.89</v>
      </c>
      <c r="AK279" s="8">
        <v>44971</v>
      </c>
      <c r="AL279" s="3">
        <v>1</v>
      </c>
      <c r="AM279" s="3">
        <v>9.1500000000000021</v>
      </c>
    </row>
    <row r="280" spans="1:39" x14ac:dyDescent="0.3">
      <c r="A280" s="3" t="s">
        <v>133</v>
      </c>
      <c r="B280" s="3" t="s">
        <v>14</v>
      </c>
      <c r="C280" s="3" t="s">
        <v>14</v>
      </c>
      <c r="D280" s="25" t="s">
        <v>47</v>
      </c>
      <c r="E280" s="9">
        <v>1</v>
      </c>
      <c r="F280" s="14">
        <f t="shared" si="34"/>
        <v>0.14285714285714285</v>
      </c>
      <c r="G280" s="3" t="s">
        <v>54</v>
      </c>
      <c r="H280" s="3">
        <v>362.9296749830246</v>
      </c>
      <c r="S280" s="8">
        <v>44679</v>
      </c>
      <c r="T280" s="3">
        <v>2</v>
      </c>
      <c r="U280" s="2">
        <v>15</v>
      </c>
      <c r="V280" s="8">
        <v>44679</v>
      </c>
      <c r="W280" s="3">
        <v>2</v>
      </c>
      <c r="X280" s="3">
        <v>15</v>
      </c>
      <c r="AE280" s="8">
        <v>44861</v>
      </c>
      <c r="AF280" s="3">
        <v>2</v>
      </c>
      <c r="AG280" s="3">
        <v>1.7149999999999999</v>
      </c>
      <c r="AH280" s="8">
        <v>44677</v>
      </c>
      <c r="AI280" s="3">
        <v>1</v>
      </c>
      <c r="AJ280" s="3">
        <v>1.31</v>
      </c>
    </row>
    <row r="281" spans="1:39" x14ac:dyDescent="0.3">
      <c r="A281" s="3" t="s">
        <v>133</v>
      </c>
      <c r="B281" s="3" t="s">
        <v>14</v>
      </c>
      <c r="C281" s="3" t="s">
        <v>14</v>
      </c>
      <c r="D281" s="25" t="s">
        <v>48</v>
      </c>
      <c r="E281" s="9">
        <v>4</v>
      </c>
      <c r="F281" s="14">
        <f t="shared" si="34"/>
        <v>0.5714285714285714</v>
      </c>
      <c r="G281" s="3" t="s">
        <v>54</v>
      </c>
      <c r="H281" s="3">
        <v>21040.920639038086</v>
      </c>
      <c r="S281" s="8">
        <v>44679</v>
      </c>
      <c r="T281" s="3">
        <v>2</v>
      </c>
      <c r="U281" s="2">
        <v>15</v>
      </c>
      <c r="V281" s="8">
        <v>44679</v>
      </c>
      <c r="W281" s="3">
        <v>2</v>
      </c>
      <c r="X281" s="3">
        <v>15</v>
      </c>
      <c r="AE281" s="8">
        <v>44861</v>
      </c>
      <c r="AF281" s="3">
        <v>2</v>
      </c>
      <c r="AG281" s="3">
        <v>1.46</v>
      </c>
      <c r="AH281" s="8">
        <v>44677</v>
      </c>
      <c r="AI281" s="3">
        <v>1</v>
      </c>
      <c r="AJ281" s="3">
        <v>2.4950000000000001</v>
      </c>
    </row>
    <row r="282" spans="1:39" x14ac:dyDescent="0.3">
      <c r="A282" s="3" t="s">
        <v>133</v>
      </c>
      <c r="B282" s="3" t="s">
        <v>14</v>
      </c>
      <c r="C282" s="3" t="s">
        <v>14</v>
      </c>
      <c r="D282" s="25" t="s">
        <v>33</v>
      </c>
      <c r="E282" s="9">
        <v>7</v>
      </c>
      <c r="F282" s="14">
        <f t="shared" si="34"/>
        <v>1</v>
      </c>
      <c r="G282" s="3" t="s">
        <v>54</v>
      </c>
      <c r="H282" s="3">
        <v>14511.981964111328</v>
      </c>
      <c r="I282" s="3">
        <v>0</v>
      </c>
      <c r="J282" s="8">
        <v>44993</v>
      </c>
      <c r="K282" s="3">
        <v>2</v>
      </c>
      <c r="L282" s="2">
        <v>874</v>
      </c>
      <c r="M282" s="8">
        <v>45141</v>
      </c>
      <c r="N282" s="2">
        <v>9</v>
      </c>
      <c r="O282" s="2">
        <v>0</v>
      </c>
      <c r="P282" s="8">
        <v>44993</v>
      </c>
      <c r="Q282" s="3">
        <v>2</v>
      </c>
      <c r="R282" s="2">
        <v>1167</v>
      </c>
      <c r="S282" s="8">
        <v>44679</v>
      </c>
      <c r="T282" s="3">
        <v>2</v>
      </c>
      <c r="U282" s="2">
        <v>15</v>
      </c>
      <c r="V282" s="8">
        <v>44679</v>
      </c>
      <c r="W282" s="3">
        <v>2</v>
      </c>
      <c r="X282" s="3">
        <v>30</v>
      </c>
      <c r="Y282" s="15">
        <v>44729</v>
      </c>
      <c r="Z282" s="2">
        <v>1</v>
      </c>
      <c r="AA282" s="3">
        <v>15</v>
      </c>
      <c r="AB282" s="8">
        <v>44760</v>
      </c>
      <c r="AC282" s="3">
        <v>1</v>
      </c>
      <c r="AD282" s="3">
        <v>15</v>
      </c>
      <c r="AE282" s="8">
        <v>44861</v>
      </c>
      <c r="AF282" s="3">
        <v>2</v>
      </c>
      <c r="AG282" s="3">
        <v>1.825</v>
      </c>
      <c r="AH282" s="8">
        <v>44677</v>
      </c>
      <c r="AI282" s="3">
        <v>1</v>
      </c>
      <c r="AJ282" s="3">
        <v>4.7200000000000006</v>
      </c>
    </row>
    <row r="283" spans="1:39" x14ac:dyDescent="0.3">
      <c r="A283" s="3" t="s">
        <v>133</v>
      </c>
      <c r="B283" s="3" t="s">
        <v>14</v>
      </c>
      <c r="C283" s="3" t="s">
        <v>14</v>
      </c>
      <c r="D283" s="25" t="s">
        <v>34</v>
      </c>
      <c r="E283" s="9">
        <v>14</v>
      </c>
      <c r="F283" s="14">
        <f t="shared" si="34"/>
        <v>2</v>
      </c>
      <c r="G283" s="3" t="s">
        <v>54</v>
      </c>
      <c r="H283" s="3">
        <v>10132.444000244141</v>
      </c>
      <c r="I283" s="3">
        <v>0</v>
      </c>
      <c r="J283" s="8">
        <v>44993</v>
      </c>
      <c r="K283" s="3">
        <v>2</v>
      </c>
      <c r="L283" s="2">
        <v>1886</v>
      </c>
      <c r="M283" s="8">
        <v>45141</v>
      </c>
      <c r="N283" s="2">
        <v>9</v>
      </c>
      <c r="O283" s="2">
        <v>0</v>
      </c>
      <c r="P283" s="8">
        <v>44993</v>
      </c>
      <c r="Q283" s="3">
        <v>2</v>
      </c>
      <c r="R283" s="2">
        <v>1190</v>
      </c>
      <c r="S283" s="8">
        <v>44679</v>
      </c>
      <c r="T283" s="3">
        <v>2</v>
      </c>
      <c r="U283" s="2">
        <v>15</v>
      </c>
      <c r="V283" s="8">
        <v>44679</v>
      </c>
      <c r="W283" s="3">
        <v>2</v>
      </c>
      <c r="X283" s="3">
        <v>30</v>
      </c>
      <c r="AE283" s="8">
        <v>44861</v>
      </c>
      <c r="AF283" s="3">
        <v>2</v>
      </c>
      <c r="AG283" s="3">
        <v>15.049999999999999</v>
      </c>
      <c r="AH283" s="8">
        <v>44677</v>
      </c>
      <c r="AI283" s="3">
        <v>1</v>
      </c>
      <c r="AJ283" s="3">
        <v>3.375</v>
      </c>
      <c r="AK283" s="8">
        <v>44971</v>
      </c>
      <c r="AL283" s="3">
        <v>1</v>
      </c>
      <c r="AM283" s="3">
        <v>12.3</v>
      </c>
    </row>
    <row r="284" spans="1:39" x14ac:dyDescent="0.3">
      <c r="A284" s="3" t="s">
        <v>133</v>
      </c>
      <c r="B284" s="3" t="s">
        <v>14</v>
      </c>
      <c r="C284" s="3" t="s">
        <v>14</v>
      </c>
      <c r="D284" s="25" t="s">
        <v>35</v>
      </c>
      <c r="E284" s="9">
        <v>21</v>
      </c>
      <c r="F284" s="14">
        <f t="shared" si="34"/>
        <v>3</v>
      </c>
      <c r="G284" s="3" t="s">
        <v>54</v>
      </c>
      <c r="H284" s="3">
        <v>3478.9556503295898</v>
      </c>
      <c r="I284" s="3">
        <v>0</v>
      </c>
      <c r="J284" s="8">
        <v>44993</v>
      </c>
      <c r="K284" s="3">
        <v>2</v>
      </c>
      <c r="L284" s="2">
        <v>4487</v>
      </c>
      <c r="M284" s="8">
        <v>45141</v>
      </c>
      <c r="N284" s="2">
        <v>9</v>
      </c>
      <c r="O284" s="2">
        <v>27.706734867860188</v>
      </c>
      <c r="P284" s="8">
        <v>44993</v>
      </c>
      <c r="Q284" s="3">
        <v>2</v>
      </c>
      <c r="R284" s="2">
        <v>1384</v>
      </c>
      <c r="S284" s="8">
        <v>44679</v>
      </c>
      <c r="T284" s="3">
        <v>2</v>
      </c>
      <c r="U284" s="2">
        <v>15</v>
      </c>
      <c r="V284" s="8">
        <v>44679</v>
      </c>
      <c r="W284" s="3">
        <v>2</v>
      </c>
      <c r="X284" s="2">
        <v>122.4</v>
      </c>
      <c r="Y284" s="15">
        <v>44947</v>
      </c>
      <c r="Z284" s="2">
        <v>3</v>
      </c>
      <c r="AA284" s="3">
        <v>106.74281627176413</v>
      </c>
      <c r="AB284" s="8">
        <v>44760</v>
      </c>
      <c r="AC284" s="3">
        <v>1</v>
      </c>
      <c r="AD284" s="3">
        <v>186.15078275376422</v>
      </c>
      <c r="AE284" s="8">
        <v>44861</v>
      </c>
      <c r="AF284" s="3">
        <v>2</v>
      </c>
      <c r="AG284" s="3">
        <v>21.45</v>
      </c>
      <c r="AH284" s="8">
        <v>44677</v>
      </c>
      <c r="AI284" s="3">
        <v>1</v>
      </c>
      <c r="AJ284" s="3">
        <v>5.5449999999999999</v>
      </c>
    </row>
    <row r="285" spans="1:39" x14ac:dyDescent="0.3">
      <c r="A285" s="3" t="s">
        <v>133</v>
      </c>
      <c r="B285" s="3" t="s">
        <v>14</v>
      </c>
      <c r="C285" s="3" t="s">
        <v>14</v>
      </c>
      <c r="D285" s="25" t="s">
        <v>36</v>
      </c>
      <c r="E285" s="9">
        <v>28</v>
      </c>
      <c r="F285" s="14">
        <f t="shared" si="34"/>
        <v>4</v>
      </c>
      <c r="G285" s="3" t="s">
        <v>54</v>
      </c>
      <c r="H285" s="3">
        <v>1229.1699767112732</v>
      </c>
      <c r="I285" s="3">
        <v>0</v>
      </c>
      <c r="J285" s="8">
        <v>44993</v>
      </c>
      <c r="K285" s="3">
        <v>2</v>
      </c>
      <c r="L285" s="2">
        <v>5626</v>
      </c>
      <c r="M285" s="8">
        <v>45141</v>
      </c>
      <c r="N285" s="2">
        <v>9</v>
      </c>
      <c r="O285" s="2">
        <v>18.935837245696398</v>
      </c>
      <c r="P285" s="8">
        <v>44993</v>
      </c>
      <c r="Q285" s="3">
        <v>2</v>
      </c>
      <c r="R285" s="2">
        <v>1377</v>
      </c>
      <c r="S285" s="8">
        <v>44679</v>
      </c>
      <c r="T285" s="3">
        <v>2</v>
      </c>
      <c r="U285" s="2">
        <v>1028</v>
      </c>
      <c r="V285" s="8">
        <v>44679</v>
      </c>
      <c r="W285" s="3">
        <v>2</v>
      </c>
      <c r="X285" s="2">
        <v>986</v>
      </c>
      <c r="AE285" s="8">
        <v>44861</v>
      </c>
      <c r="AF285" s="3">
        <v>2</v>
      </c>
      <c r="AG285" s="3">
        <v>22.85</v>
      </c>
      <c r="AH285" s="8">
        <v>44677</v>
      </c>
      <c r="AI285" s="3">
        <v>1</v>
      </c>
      <c r="AJ285" s="3">
        <v>5.1550000000000002</v>
      </c>
      <c r="AK285" s="8">
        <v>44971</v>
      </c>
      <c r="AL285" s="3">
        <v>1</v>
      </c>
      <c r="AM285" s="3">
        <v>13.700000000000001</v>
      </c>
    </row>
    <row r="286" spans="1:39" x14ac:dyDescent="0.3">
      <c r="A286" s="3" t="s">
        <v>133</v>
      </c>
      <c r="B286" s="3" t="s">
        <v>14</v>
      </c>
      <c r="C286" s="3" t="s">
        <v>14</v>
      </c>
      <c r="D286" s="25" t="s">
        <v>37</v>
      </c>
      <c r="E286" s="9">
        <v>34</v>
      </c>
      <c r="F286" s="14">
        <f t="shared" si="34"/>
        <v>4.8571428571428568</v>
      </c>
      <c r="G286" s="3" t="s">
        <v>54</v>
      </c>
      <c r="H286" s="3">
        <v>448.04650545120239</v>
      </c>
      <c r="I286" s="3">
        <v>0</v>
      </c>
      <c r="J286" s="8">
        <v>44993</v>
      </c>
      <c r="K286" s="3">
        <v>2</v>
      </c>
      <c r="L286" s="2">
        <v>9828</v>
      </c>
      <c r="M286" s="8">
        <v>45141</v>
      </c>
      <c r="N286" s="2">
        <v>9</v>
      </c>
      <c r="O286" s="2">
        <v>22.663471413899344</v>
      </c>
      <c r="P286" s="8">
        <v>44993</v>
      </c>
      <c r="Q286" s="3">
        <v>2</v>
      </c>
      <c r="R286" s="2">
        <v>2198</v>
      </c>
      <c r="S286" s="8">
        <v>44679</v>
      </c>
      <c r="T286" s="3">
        <v>2</v>
      </c>
      <c r="U286" s="2">
        <v>1978</v>
      </c>
      <c r="V286" s="8">
        <v>44679</v>
      </c>
      <c r="W286" s="3">
        <v>2</v>
      </c>
      <c r="X286" s="2">
        <v>725.1</v>
      </c>
      <c r="Y286" s="2"/>
      <c r="Z286" s="2"/>
      <c r="AB286" s="8">
        <v>44760</v>
      </c>
      <c r="AC286" s="3">
        <v>1</v>
      </c>
      <c r="AD286" s="3">
        <v>2268.8513369010125</v>
      </c>
      <c r="AE286" s="8">
        <v>44861</v>
      </c>
      <c r="AF286" s="3">
        <v>2</v>
      </c>
      <c r="AG286" s="3">
        <v>24.75</v>
      </c>
      <c r="AH286" s="8">
        <v>44677</v>
      </c>
      <c r="AI286" s="3">
        <v>1</v>
      </c>
      <c r="AJ286" s="3">
        <v>8.8249999999999993</v>
      </c>
    </row>
    <row r="287" spans="1:39" x14ac:dyDescent="0.3">
      <c r="A287" s="3" t="s">
        <v>133</v>
      </c>
      <c r="B287" s="3" t="s">
        <v>14</v>
      </c>
      <c r="C287" s="3" t="s">
        <v>14</v>
      </c>
      <c r="D287" s="25" t="s">
        <v>38</v>
      </c>
      <c r="E287" s="9">
        <v>42</v>
      </c>
      <c r="F287" s="14">
        <f t="shared" si="34"/>
        <v>6</v>
      </c>
      <c r="G287" s="3" t="s">
        <v>54</v>
      </c>
      <c r="H287" s="3">
        <v>203.32255661487579</v>
      </c>
      <c r="I287" s="3">
        <v>0</v>
      </c>
      <c r="J287" s="8">
        <v>44993</v>
      </c>
      <c r="K287" s="3">
        <v>2</v>
      </c>
      <c r="L287" s="2">
        <v>8045</v>
      </c>
      <c r="M287" s="8">
        <v>45141</v>
      </c>
      <c r="N287" s="2">
        <v>9</v>
      </c>
      <c r="O287" s="2">
        <v>24.151882975412388</v>
      </c>
      <c r="P287" s="8">
        <v>44993</v>
      </c>
      <c r="Q287" s="3">
        <v>2</v>
      </c>
      <c r="R287" s="2">
        <v>1890</v>
      </c>
      <c r="S287" s="8">
        <v>44679</v>
      </c>
      <c r="T287" s="3">
        <v>3</v>
      </c>
      <c r="U287" s="2">
        <v>1688</v>
      </c>
      <c r="V287" s="8">
        <v>44679</v>
      </c>
      <c r="W287" s="3">
        <v>3</v>
      </c>
      <c r="X287" s="2">
        <v>159.69999999999999</v>
      </c>
      <c r="Y287" s="15">
        <v>44947</v>
      </c>
      <c r="Z287" s="2">
        <v>3</v>
      </c>
      <c r="AA287" s="3">
        <v>13812.952021421248</v>
      </c>
      <c r="AE287" s="8">
        <v>44861</v>
      </c>
      <c r="AF287" s="3">
        <v>2</v>
      </c>
      <c r="AG287" s="3">
        <v>24.45</v>
      </c>
      <c r="AH287" s="8">
        <v>44677</v>
      </c>
      <c r="AI287" s="3">
        <v>1</v>
      </c>
      <c r="AJ287" s="3">
        <v>7.22</v>
      </c>
      <c r="AK287" s="8">
        <v>44971</v>
      </c>
      <c r="AL287" s="3">
        <v>1</v>
      </c>
      <c r="AM287" s="3">
        <v>13.69999999999999</v>
      </c>
    </row>
    <row r="288" spans="1:39" x14ac:dyDescent="0.3">
      <c r="A288" s="3" t="s">
        <v>133</v>
      </c>
      <c r="B288" s="3" t="s">
        <v>14</v>
      </c>
      <c r="C288" s="3" t="s">
        <v>14</v>
      </c>
      <c r="D288" s="25" t="s">
        <v>39</v>
      </c>
      <c r="E288" s="9">
        <v>49</v>
      </c>
      <c r="F288" s="14">
        <f t="shared" si="34"/>
        <v>7</v>
      </c>
      <c r="G288" s="3" t="s">
        <v>54</v>
      </c>
      <c r="H288" s="3">
        <v>294.22728419303894</v>
      </c>
      <c r="I288" s="3">
        <v>0</v>
      </c>
      <c r="J288" s="8">
        <v>44993</v>
      </c>
      <c r="K288" s="3">
        <v>2</v>
      </c>
      <c r="L288" s="2">
        <v>7302</v>
      </c>
      <c r="M288" s="8">
        <v>45141</v>
      </c>
      <c r="N288" s="2">
        <v>9</v>
      </c>
      <c r="O288" s="2">
        <v>24.73594548551959</v>
      </c>
      <c r="P288" s="8">
        <v>44993</v>
      </c>
      <c r="Q288" s="3">
        <v>2</v>
      </c>
      <c r="R288" s="2">
        <v>1861</v>
      </c>
      <c r="S288" s="8">
        <v>44679</v>
      </c>
      <c r="T288" s="3">
        <v>3</v>
      </c>
      <c r="U288" s="2">
        <v>1306</v>
      </c>
      <c r="V288" s="8">
        <v>44679</v>
      </c>
      <c r="W288" s="3">
        <v>3</v>
      </c>
      <c r="X288" s="2">
        <v>323.10000000000002</v>
      </c>
      <c r="Y288" s="2"/>
      <c r="Z288" s="2"/>
      <c r="AB288" s="8">
        <v>44760</v>
      </c>
      <c r="AC288" s="3">
        <v>1</v>
      </c>
      <c r="AD288" s="3">
        <v>3874.1888456500133</v>
      </c>
      <c r="AE288" s="8">
        <v>44861</v>
      </c>
      <c r="AF288" s="3">
        <v>2</v>
      </c>
      <c r="AG288" s="3">
        <v>24.3</v>
      </c>
      <c r="AH288" s="8">
        <v>44677</v>
      </c>
      <c r="AI288" s="3">
        <v>1</v>
      </c>
      <c r="AJ288" s="3">
        <v>6.9250000000000007</v>
      </c>
    </row>
    <row r="289" spans="1:39" x14ac:dyDescent="0.3">
      <c r="A289" s="3" t="s">
        <v>133</v>
      </c>
      <c r="B289" s="3" t="s">
        <v>14</v>
      </c>
      <c r="C289" s="3" t="s">
        <v>14</v>
      </c>
      <c r="D289" s="25">
        <v>44679</v>
      </c>
      <c r="E289" s="9">
        <v>56</v>
      </c>
      <c r="F289" s="14">
        <f t="shared" si="34"/>
        <v>8</v>
      </c>
      <c r="G289" s="3" t="s">
        <v>54</v>
      </c>
      <c r="H289" s="3">
        <v>198.97072911262512</v>
      </c>
      <c r="I289" s="3">
        <v>0</v>
      </c>
      <c r="J289" s="8"/>
      <c r="P289" s="8"/>
      <c r="U289" s="2"/>
      <c r="V289" s="2"/>
      <c r="W289" s="2"/>
      <c r="X289" s="2"/>
      <c r="Y289" s="2"/>
      <c r="Z289" s="2"/>
    </row>
    <row r="290" spans="1:39" x14ac:dyDescent="0.3">
      <c r="A290" s="3" t="s">
        <v>133</v>
      </c>
      <c r="B290" s="3" t="s">
        <v>14</v>
      </c>
      <c r="C290" s="3" t="s">
        <v>14</v>
      </c>
      <c r="D290" s="25">
        <v>44686</v>
      </c>
      <c r="E290" s="9">
        <v>63</v>
      </c>
      <c r="F290" s="14">
        <f t="shared" si="34"/>
        <v>9</v>
      </c>
      <c r="G290" s="3" t="s">
        <v>54</v>
      </c>
      <c r="H290" s="3">
        <v>0</v>
      </c>
      <c r="I290" s="3">
        <v>0</v>
      </c>
      <c r="J290" s="8"/>
      <c r="P290" s="8"/>
      <c r="U290" s="2"/>
      <c r="V290" s="2"/>
      <c r="W290" s="2"/>
      <c r="X290" s="2"/>
      <c r="Y290" s="2"/>
      <c r="Z290" s="2"/>
    </row>
    <row r="291" spans="1:39" x14ac:dyDescent="0.3">
      <c r="A291" s="3" t="s">
        <v>133</v>
      </c>
      <c r="B291" s="3" t="s">
        <v>14</v>
      </c>
      <c r="C291" s="3" t="s">
        <v>14</v>
      </c>
      <c r="D291" s="25">
        <v>44693</v>
      </c>
      <c r="E291" s="9">
        <v>70</v>
      </c>
      <c r="F291" s="14">
        <f t="shared" si="34"/>
        <v>10</v>
      </c>
      <c r="G291" s="3" t="s">
        <v>54</v>
      </c>
      <c r="H291" s="3">
        <v>0</v>
      </c>
      <c r="I291" s="3">
        <v>0</v>
      </c>
      <c r="J291" s="8"/>
      <c r="P291" s="8"/>
      <c r="U291" s="2"/>
      <c r="V291" s="2"/>
      <c r="W291" s="2"/>
      <c r="X291" s="2"/>
      <c r="Y291" s="2"/>
      <c r="Z291" s="2"/>
    </row>
    <row r="292" spans="1:39" x14ac:dyDescent="0.3">
      <c r="A292" s="3" t="s">
        <v>133</v>
      </c>
      <c r="B292" s="3" t="s">
        <v>14</v>
      </c>
      <c r="C292" s="3" t="s">
        <v>14</v>
      </c>
      <c r="D292" s="25">
        <v>44700</v>
      </c>
      <c r="E292" s="9">
        <v>77</v>
      </c>
      <c r="F292" s="14">
        <f t="shared" si="34"/>
        <v>11</v>
      </c>
      <c r="G292" s="3" t="s">
        <v>54</v>
      </c>
      <c r="H292" s="3">
        <v>0</v>
      </c>
      <c r="I292" s="3">
        <v>0</v>
      </c>
      <c r="J292" s="8"/>
      <c r="P292" s="8"/>
      <c r="U292" s="2"/>
      <c r="V292" s="2"/>
      <c r="W292" s="2"/>
      <c r="X292" s="2"/>
      <c r="Y292" s="2"/>
      <c r="Z292" s="2"/>
    </row>
    <row r="293" spans="1:39" x14ac:dyDescent="0.3">
      <c r="A293" s="3" t="s">
        <v>133</v>
      </c>
      <c r="B293" s="3" t="s">
        <v>14</v>
      </c>
      <c r="C293" s="3" t="s">
        <v>14</v>
      </c>
      <c r="D293" s="25">
        <v>44705</v>
      </c>
      <c r="E293" s="9">
        <v>82</v>
      </c>
      <c r="F293" s="14">
        <f t="shared" si="34"/>
        <v>11.714285714285714</v>
      </c>
      <c r="G293" s="3" t="s">
        <v>54</v>
      </c>
      <c r="H293" s="3">
        <v>54.782664775848389</v>
      </c>
      <c r="I293" s="3">
        <v>0</v>
      </c>
      <c r="J293" s="8"/>
      <c r="P293" s="8"/>
      <c r="U293" s="2"/>
      <c r="V293" s="2"/>
      <c r="W293" s="2"/>
      <c r="X293" s="2"/>
      <c r="Y293" s="2"/>
      <c r="Z293" s="2"/>
    </row>
    <row r="294" spans="1:39" x14ac:dyDescent="0.3">
      <c r="A294" s="3" t="s">
        <v>133</v>
      </c>
      <c r="B294" s="3" t="s">
        <v>14</v>
      </c>
      <c r="C294" s="3" t="s">
        <v>14</v>
      </c>
      <c r="D294" s="25">
        <v>44714</v>
      </c>
      <c r="E294" s="9">
        <v>91</v>
      </c>
      <c r="F294" s="14">
        <f t="shared" si="34"/>
        <v>13</v>
      </c>
      <c r="G294" s="3" t="s">
        <v>54</v>
      </c>
      <c r="H294" s="3">
        <v>0</v>
      </c>
      <c r="J294" s="8"/>
      <c r="P294" s="8"/>
      <c r="U294" s="2"/>
      <c r="V294" s="2"/>
      <c r="W294" s="2"/>
      <c r="X294" s="2"/>
      <c r="Y294" s="2"/>
      <c r="Z294" s="2"/>
    </row>
    <row r="295" spans="1:39" x14ac:dyDescent="0.3">
      <c r="A295" s="3" t="s">
        <v>133</v>
      </c>
      <c r="B295" s="3" t="s">
        <v>14</v>
      </c>
      <c r="C295" s="3" t="s">
        <v>14</v>
      </c>
      <c r="D295" s="25">
        <v>44721</v>
      </c>
      <c r="E295" s="9">
        <v>98</v>
      </c>
      <c r="F295" s="14">
        <f t="shared" si="34"/>
        <v>14</v>
      </c>
      <c r="G295" s="3" t="s">
        <v>54</v>
      </c>
      <c r="H295" s="3">
        <v>0</v>
      </c>
      <c r="J295" s="8"/>
      <c r="P295" s="8"/>
      <c r="U295" s="2"/>
      <c r="V295" s="2"/>
      <c r="W295" s="2"/>
      <c r="X295" s="2"/>
      <c r="Y295" s="2"/>
      <c r="Z295" s="2"/>
    </row>
    <row r="296" spans="1:39" x14ac:dyDescent="0.3">
      <c r="A296" s="3" t="s">
        <v>134</v>
      </c>
      <c r="B296" s="3" t="s">
        <v>14</v>
      </c>
      <c r="C296" s="3" t="s">
        <v>14</v>
      </c>
      <c r="D296" s="8">
        <v>44181</v>
      </c>
      <c r="E296" s="3">
        <v>-22</v>
      </c>
      <c r="F296" s="14">
        <f t="shared" si="34"/>
        <v>-3.1428571428571428</v>
      </c>
      <c r="G296" s="3" t="s">
        <v>53</v>
      </c>
      <c r="H296" s="3">
        <v>0</v>
      </c>
      <c r="J296" s="8">
        <v>44997</v>
      </c>
      <c r="K296" s="3">
        <v>7</v>
      </c>
      <c r="L296" s="2">
        <v>764.6</v>
      </c>
      <c r="M296" s="8">
        <v>45141</v>
      </c>
      <c r="N296" s="2">
        <v>7</v>
      </c>
      <c r="O296" s="2">
        <v>0</v>
      </c>
      <c r="P296" s="8">
        <v>44997</v>
      </c>
      <c r="Q296" s="3">
        <v>7</v>
      </c>
      <c r="R296" s="2">
        <v>573.4</v>
      </c>
      <c r="S296" s="15">
        <v>44305</v>
      </c>
      <c r="T296" s="3">
        <v>4</v>
      </c>
      <c r="U296" s="2">
        <v>15</v>
      </c>
      <c r="V296" s="15">
        <v>44305</v>
      </c>
      <c r="W296" s="3">
        <v>4</v>
      </c>
      <c r="X296" s="3">
        <v>15</v>
      </c>
      <c r="Y296" s="15">
        <v>44981</v>
      </c>
      <c r="Z296" s="2">
        <v>1</v>
      </c>
      <c r="AA296" s="3">
        <v>15</v>
      </c>
      <c r="AE296" s="8">
        <v>44861</v>
      </c>
      <c r="AF296" s="3">
        <v>1</v>
      </c>
      <c r="AG296" s="3">
        <v>0.80999999999999994</v>
      </c>
      <c r="AH296" s="8">
        <v>44315</v>
      </c>
      <c r="AI296" s="3">
        <v>1</v>
      </c>
      <c r="AJ296" s="3">
        <v>0.57499999999999996</v>
      </c>
      <c r="AK296" s="8"/>
      <c r="AM296" s="16"/>
    </row>
    <row r="297" spans="1:39" x14ac:dyDescent="0.3">
      <c r="A297" s="3" t="s">
        <v>134</v>
      </c>
      <c r="B297" s="3" t="s">
        <v>14</v>
      </c>
      <c r="C297" s="3" t="s">
        <v>14</v>
      </c>
      <c r="D297" s="8">
        <v>44203</v>
      </c>
      <c r="E297" s="3">
        <v>0</v>
      </c>
      <c r="F297" s="14">
        <f t="shared" si="34"/>
        <v>0</v>
      </c>
      <c r="G297" s="3" t="s">
        <v>53</v>
      </c>
      <c r="H297" s="3">
        <v>0</v>
      </c>
      <c r="I297" s="3">
        <v>0</v>
      </c>
      <c r="J297" s="8">
        <v>44997</v>
      </c>
      <c r="K297" s="3">
        <v>7</v>
      </c>
      <c r="L297" s="2">
        <v>873.4</v>
      </c>
      <c r="M297" s="8">
        <v>45141</v>
      </c>
      <c r="N297" s="2">
        <v>7</v>
      </c>
      <c r="O297" s="2">
        <v>0</v>
      </c>
      <c r="P297" s="8">
        <v>44997</v>
      </c>
      <c r="Q297" s="3">
        <v>7</v>
      </c>
      <c r="R297" s="2">
        <v>603</v>
      </c>
      <c r="S297" s="15">
        <v>44305</v>
      </c>
      <c r="T297" s="3">
        <v>4</v>
      </c>
      <c r="U297" s="2">
        <v>15</v>
      </c>
      <c r="V297" s="15">
        <v>44305</v>
      </c>
      <c r="W297" s="3">
        <v>4</v>
      </c>
      <c r="X297" s="3">
        <v>15</v>
      </c>
      <c r="Y297" s="15">
        <v>44593</v>
      </c>
      <c r="Z297" s="2">
        <v>1</v>
      </c>
      <c r="AA297" s="3">
        <v>15</v>
      </c>
      <c r="AB297" s="8">
        <v>44674</v>
      </c>
      <c r="AC297" s="3">
        <v>1</v>
      </c>
      <c r="AD297" s="3">
        <v>15</v>
      </c>
      <c r="AH297" s="8">
        <v>44315</v>
      </c>
      <c r="AI297" s="3">
        <v>1</v>
      </c>
      <c r="AJ297" s="3">
        <v>0.54500000000000004</v>
      </c>
      <c r="AK297" s="8">
        <v>44342</v>
      </c>
      <c r="AL297" s="3">
        <v>1</v>
      </c>
      <c r="AM297" s="16">
        <v>6.1999999999999993</v>
      </c>
    </row>
    <row r="298" spans="1:39" x14ac:dyDescent="0.3">
      <c r="A298" s="3" t="s">
        <v>134</v>
      </c>
      <c r="B298" s="3" t="s">
        <v>14</v>
      </c>
      <c r="C298" s="3" t="s">
        <v>14</v>
      </c>
      <c r="D298" s="8">
        <v>44204</v>
      </c>
      <c r="E298" s="3">
        <v>1</v>
      </c>
      <c r="F298" s="14">
        <f t="shared" si="34"/>
        <v>0.14285714285714285</v>
      </c>
      <c r="G298" s="3" t="s">
        <v>53</v>
      </c>
      <c r="H298" s="3">
        <v>248.87070059776306</v>
      </c>
      <c r="J298" s="8">
        <v>44997</v>
      </c>
      <c r="K298" s="3">
        <v>7</v>
      </c>
      <c r="L298" s="2">
        <v>726.6</v>
      </c>
      <c r="M298" s="8">
        <v>45141</v>
      </c>
      <c r="N298" s="2">
        <v>7</v>
      </c>
      <c r="O298" s="2">
        <v>0</v>
      </c>
      <c r="P298" s="8">
        <v>44997</v>
      </c>
      <c r="Q298" s="3">
        <v>7</v>
      </c>
      <c r="R298" s="2">
        <v>554.79999999999995</v>
      </c>
      <c r="S298" s="15">
        <v>44305</v>
      </c>
      <c r="T298" s="3">
        <v>4</v>
      </c>
      <c r="U298" s="2">
        <v>15</v>
      </c>
      <c r="V298" s="15">
        <v>44305</v>
      </c>
      <c r="W298" s="3">
        <v>4</v>
      </c>
      <c r="X298" s="3">
        <v>15</v>
      </c>
      <c r="Y298" s="15">
        <v>44981</v>
      </c>
      <c r="Z298" s="2">
        <v>1</v>
      </c>
      <c r="AA298" s="3">
        <v>15</v>
      </c>
      <c r="AE298" s="8">
        <v>44861</v>
      </c>
      <c r="AF298" s="3">
        <v>1</v>
      </c>
      <c r="AG298" s="3">
        <v>0.79499999999999993</v>
      </c>
      <c r="AH298" s="8">
        <v>44315</v>
      </c>
      <c r="AI298" s="3">
        <v>1</v>
      </c>
      <c r="AJ298" s="3">
        <v>0.6399999999999999</v>
      </c>
    </row>
    <row r="299" spans="1:39" x14ac:dyDescent="0.3">
      <c r="A299" s="3" t="s">
        <v>134</v>
      </c>
      <c r="B299" s="3" t="s">
        <v>14</v>
      </c>
      <c r="C299" s="3" t="s">
        <v>14</v>
      </c>
      <c r="D299" s="8">
        <v>44207</v>
      </c>
      <c r="E299" s="3">
        <v>4</v>
      </c>
      <c r="F299" s="14">
        <f t="shared" si="34"/>
        <v>0.5714285714285714</v>
      </c>
      <c r="G299" s="3" t="s">
        <v>53</v>
      </c>
      <c r="H299" s="3">
        <v>13834.231758117676</v>
      </c>
      <c r="J299" s="8">
        <v>44997</v>
      </c>
      <c r="K299" s="3">
        <v>7</v>
      </c>
      <c r="L299" s="2">
        <v>776.4</v>
      </c>
      <c r="M299" s="8">
        <v>45141</v>
      </c>
      <c r="N299" s="2">
        <v>7</v>
      </c>
      <c r="O299" s="2">
        <v>0</v>
      </c>
      <c r="P299" s="8">
        <v>44997</v>
      </c>
      <c r="Q299" s="3">
        <v>7</v>
      </c>
      <c r="R299" s="2">
        <v>571</v>
      </c>
      <c r="S299" s="15">
        <v>44305</v>
      </c>
      <c r="T299" s="3">
        <v>4</v>
      </c>
      <c r="U299" s="2">
        <v>15</v>
      </c>
      <c r="V299" s="15">
        <v>44305</v>
      </c>
      <c r="W299" s="3">
        <v>4</v>
      </c>
      <c r="X299" s="3">
        <v>15</v>
      </c>
      <c r="AE299" s="8">
        <v>44861</v>
      </c>
      <c r="AF299" s="3">
        <v>1</v>
      </c>
      <c r="AG299" s="3">
        <v>0.77999999999999992</v>
      </c>
      <c r="AH299" s="8">
        <v>44315</v>
      </c>
      <c r="AI299" s="3">
        <v>1</v>
      </c>
      <c r="AJ299" s="3">
        <v>0.53500000000000003</v>
      </c>
    </row>
    <row r="300" spans="1:39" x14ac:dyDescent="0.3">
      <c r="A300" s="3" t="s">
        <v>134</v>
      </c>
      <c r="B300" s="3" t="s">
        <v>14</v>
      </c>
      <c r="C300" s="3" t="s">
        <v>14</v>
      </c>
      <c r="D300" s="8">
        <v>44210</v>
      </c>
      <c r="E300" s="3">
        <v>7</v>
      </c>
      <c r="F300" s="14">
        <f t="shared" si="34"/>
        <v>1</v>
      </c>
      <c r="G300" s="3" t="s">
        <v>53</v>
      </c>
      <c r="I300" s="3">
        <v>25.674502054850262</v>
      </c>
      <c r="J300" s="8">
        <v>44997</v>
      </c>
      <c r="K300" s="3">
        <v>7</v>
      </c>
      <c r="L300" s="2">
        <v>721.1</v>
      </c>
      <c r="M300" s="8">
        <v>45141</v>
      </c>
      <c r="N300" s="2">
        <v>7</v>
      </c>
      <c r="O300" s="2">
        <v>0</v>
      </c>
      <c r="P300" s="8">
        <v>44997</v>
      </c>
      <c r="Q300" s="3">
        <v>7</v>
      </c>
      <c r="R300" s="2">
        <v>607.9</v>
      </c>
      <c r="S300" s="15">
        <v>44305</v>
      </c>
      <c r="T300" s="3">
        <v>4</v>
      </c>
      <c r="U300" s="2">
        <v>15</v>
      </c>
      <c r="V300" s="15">
        <v>44305</v>
      </c>
      <c r="W300" s="3">
        <v>4</v>
      </c>
      <c r="X300" s="3">
        <v>15</v>
      </c>
      <c r="Y300" s="15">
        <v>44981</v>
      </c>
      <c r="Z300" s="2">
        <v>1</v>
      </c>
      <c r="AA300" s="3">
        <v>15</v>
      </c>
      <c r="AE300" s="8">
        <v>44861</v>
      </c>
      <c r="AF300" s="3">
        <v>1</v>
      </c>
      <c r="AG300" s="3">
        <v>0.91999999999999993</v>
      </c>
      <c r="AH300" s="8">
        <v>44315</v>
      </c>
      <c r="AI300" s="3">
        <v>1</v>
      </c>
      <c r="AJ300" s="3">
        <v>0.47499999999999998</v>
      </c>
    </row>
    <row r="301" spans="1:39" x14ac:dyDescent="0.3">
      <c r="A301" s="3" t="s">
        <v>134</v>
      </c>
      <c r="B301" s="3" t="s">
        <v>14</v>
      </c>
      <c r="C301" s="3" t="s">
        <v>14</v>
      </c>
      <c r="D301" s="8">
        <v>44217</v>
      </c>
      <c r="E301" s="3">
        <v>14</v>
      </c>
      <c r="F301" s="14">
        <f t="shared" si="34"/>
        <v>2</v>
      </c>
      <c r="G301" s="3" t="s">
        <v>53</v>
      </c>
      <c r="H301" s="3">
        <v>36751.116943359375</v>
      </c>
      <c r="I301" s="3">
        <v>69.140338897705078</v>
      </c>
      <c r="J301" s="8">
        <v>44997</v>
      </c>
      <c r="K301" s="3">
        <v>7</v>
      </c>
      <c r="L301" s="2">
        <v>6255</v>
      </c>
      <c r="M301" s="8">
        <v>45141</v>
      </c>
      <c r="N301" s="2">
        <v>7</v>
      </c>
      <c r="O301" s="2">
        <v>25.519534497090611</v>
      </c>
      <c r="P301" s="8">
        <v>44997</v>
      </c>
      <c r="Q301" s="3">
        <v>7</v>
      </c>
      <c r="R301" s="2">
        <v>1558</v>
      </c>
      <c r="S301" s="15">
        <v>44305</v>
      </c>
      <c r="T301" s="3">
        <v>4</v>
      </c>
      <c r="U301" s="2">
        <v>831.6</v>
      </c>
      <c r="V301" s="15">
        <v>44305</v>
      </c>
      <c r="W301" s="3">
        <v>4</v>
      </c>
      <c r="X301" s="2">
        <v>41.21</v>
      </c>
      <c r="AH301" s="8">
        <v>44315</v>
      </c>
      <c r="AI301" s="3">
        <v>1</v>
      </c>
      <c r="AJ301" s="3">
        <v>0.78499999999999992</v>
      </c>
      <c r="AK301" s="8">
        <v>44342</v>
      </c>
      <c r="AL301" s="3">
        <v>1</v>
      </c>
      <c r="AM301" s="16">
        <v>2.399999999999995</v>
      </c>
    </row>
    <row r="302" spans="1:39" x14ac:dyDescent="0.3">
      <c r="A302" s="3" t="s">
        <v>134</v>
      </c>
      <c r="B302" s="3" t="s">
        <v>14</v>
      </c>
      <c r="C302" s="3" t="s">
        <v>14</v>
      </c>
      <c r="D302" s="8">
        <v>44224</v>
      </c>
      <c r="E302" s="3">
        <v>21</v>
      </c>
      <c r="F302" s="14">
        <f t="shared" si="34"/>
        <v>3</v>
      </c>
      <c r="G302" s="3" t="s">
        <v>53</v>
      </c>
      <c r="H302" s="3">
        <v>3809.3350410461426</v>
      </c>
      <c r="I302" s="3">
        <v>34.044226010640465</v>
      </c>
      <c r="J302" s="8">
        <v>44997</v>
      </c>
      <c r="K302" s="3">
        <v>7</v>
      </c>
      <c r="L302" s="2">
        <v>9103</v>
      </c>
      <c r="M302" s="8">
        <v>45141</v>
      </c>
      <c r="N302" s="2">
        <v>7</v>
      </c>
      <c r="O302" s="2">
        <v>21.334632245494401</v>
      </c>
      <c r="P302" s="8">
        <v>44997</v>
      </c>
      <c r="Q302" s="3">
        <v>7</v>
      </c>
      <c r="R302" s="2">
        <v>1501</v>
      </c>
      <c r="S302" s="15">
        <v>44305</v>
      </c>
      <c r="T302" s="3">
        <v>4</v>
      </c>
      <c r="U302" s="2">
        <v>1797</v>
      </c>
      <c r="V302" s="15">
        <v>44305</v>
      </c>
      <c r="W302" s="3">
        <v>4</v>
      </c>
      <c r="X302" s="2">
        <v>926.5</v>
      </c>
      <c r="Y302" s="15">
        <v>44981</v>
      </c>
      <c r="Z302" s="2">
        <v>1</v>
      </c>
      <c r="AA302" s="3">
        <v>431.32856756427833</v>
      </c>
      <c r="AB302" s="8">
        <v>44674</v>
      </c>
      <c r="AC302" s="3">
        <v>1</v>
      </c>
      <c r="AD302" s="3">
        <v>1429.0851011647196</v>
      </c>
      <c r="AE302" s="8">
        <v>44861</v>
      </c>
      <c r="AF302" s="3">
        <v>1</v>
      </c>
      <c r="AG302" s="3">
        <v>25</v>
      </c>
      <c r="AH302" s="8">
        <v>44315</v>
      </c>
      <c r="AI302" s="3">
        <v>1</v>
      </c>
      <c r="AJ302" s="3">
        <v>1.8149999999999999</v>
      </c>
    </row>
    <row r="303" spans="1:39" x14ac:dyDescent="0.3">
      <c r="A303" s="3" t="s">
        <v>134</v>
      </c>
      <c r="B303" s="3" t="s">
        <v>14</v>
      </c>
      <c r="C303" s="3" t="s">
        <v>14</v>
      </c>
      <c r="D303" s="8">
        <v>44231</v>
      </c>
      <c r="E303" s="3">
        <v>28</v>
      </c>
      <c r="F303" s="14">
        <f t="shared" si="34"/>
        <v>4</v>
      </c>
      <c r="G303" s="3" t="s">
        <v>53</v>
      </c>
      <c r="H303" s="3">
        <v>1096.5681791305542</v>
      </c>
      <c r="I303" s="3">
        <v>0</v>
      </c>
      <c r="J303" s="8"/>
      <c r="P303" s="8"/>
      <c r="S303" s="15">
        <v>44305</v>
      </c>
      <c r="T303" s="3">
        <v>4</v>
      </c>
      <c r="U303" s="2">
        <v>4677</v>
      </c>
      <c r="V303" s="15">
        <v>44305</v>
      </c>
      <c r="W303" s="3">
        <v>4</v>
      </c>
      <c r="X303" s="2">
        <v>3630</v>
      </c>
      <c r="AH303" s="8">
        <v>44315</v>
      </c>
      <c r="AI303" s="3">
        <v>1</v>
      </c>
      <c r="AJ303" s="3">
        <v>3.6750000000000007</v>
      </c>
      <c r="AK303" s="8">
        <v>44342</v>
      </c>
      <c r="AL303" s="3">
        <v>1</v>
      </c>
      <c r="AM303" s="16">
        <v>6.149999999999995</v>
      </c>
    </row>
    <row r="304" spans="1:39" x14ac:dyDescent="0.3">
      <c r="A304" s="3" t="s">
        <v>134</v>
      </c>
      <c r="B304" s="3" t="s">
        <v>14</v>
      </c>
      <c r="C304" s="3" t="s">
        <v>14</v>
      </c>
      <c r="D304" s="8">
        <v>44238</v>
      </c>
      <c r="E304" s="3">
        <v>35</v>
      </c>
      <c r="F304" s="14">
        <f t="shared" si="34"/>
        <v>5</v>
      </c>
      <c r="G304" s="3" t="s">
        <v>53</v>
      </c>
      <c r="H304" s="3">
        <v>245.07316499948502</v>
      </c>
      <c r="J304" s="8">
        <v>44997</v>
      </c>
      <c r="K304" s="3">
        <v>7</v>
      </c>
      <c r="L304" s="2">
        <v>13042</v>
      </c>
      <c r="M304" s="8">
        <v>45141</v>
      </c>
      <c r="N304" s="2">
        <v>7</v>
      </c>
      <c r="O304" s="2">
        <v>29.489888318744345</v>
      </c>
      <c r="P304" s="8">
        <v>44997</v>
      </c>
      <c r="Q304" s="3">
        <v>7</v>
      </c>
      <c r="R304" s="2">
        <v>1648</v>
      </c>
      <c r="S304" s="15">
        <v>44305</v>
      </c>
      <c r="T304" s="3">
        <v>4</v>
      </c>
      <c r="U304" s="2">
        <v>3740</v>
      </c>
      <c r="V304" s="15">
        <v>44305</v>
      </c>
      <c r="W304" s="3">
        <v>4</v>
      </c>
      <c r="X304" s="2">
        <v>2837</v>
      </c>
      <c r="Y304" s="15">
        <v>44981</v>
      </c>
      <c r="Z304" s="2">
        <v>1</v>
      </c>
      <c r="AA304" s="3">
        <v>6327.3944266287599</v>
      </c>
      <c r="AB304" s="8">
        <v>44674</v>
      </c>
      <c r="AC304" s="3">
        <v>1</v>
      </c>
      <c r="AD304" s="3">
        <v>4144.3444415501326</v>
      </c>
      <c r="AE304" s="8">
        <v>44861</v>
      </c>
      <c r="AF304" s="3">
        <v>1</v>
      </c>
      <c r="AG304" s="3">
        <v>27.400000000000002</v>
      </c>
      <c r="AH304" s="8">
        <v>44315</v>
      </c>
      <c r="AI304" s="3">
        <v>1</v>
      </c>
      <c r="AJ304" s="3">
        <v>3.9900000000000007</v>
      </c>
    </row>
    <row r="305" spans="1:39" x14ac:dyDescent="0.3">
      <c r="A305" s="3" t="s">
        <v>134</v>
      </c>
      <c r="B305" s="3" t="s">
        <v>14</v>
      </c>
      <c r="C305" s="3" t="s">
        <v>14</v>
      </c>
      <c r="D305" s="8">
        <v>44245</v>
      </c>
      <c r="E305" s="3">
        <v>42</v>
      </c>
      <c r="F305" s="14">
        <f t="shared" si="34"/>
        <v>6</v>
      </c>
      <c r="G305" s="3" t="s">
        <v>53</v>
      </c>
      <c r="H305" s="3">
        <v>43.547560274600983</v>
      </c>
      <c r="I305" s="3">
        <v>0</v>
      </c>
      <c r="J305" s="8">
        <v>44997</v>
      </c>
      <c r="K305" s="3">
        <v>7</v>
      </c>
      <c r="L305" s="2">
        <v>15019</v>
      </c>
      <c r="M305" s="8">
        <v>45141</v>
      </c>
      <c r="N305" s="2">
        <v>7</v>
      </c>
      <c r="O305" s="2">
        <v>24.471299093655588</v>
      </c>
      <c r="P305" s="8">
        <v>44997</v>
      </c>
      <c r="Q305" s="3">
        <v>7</v>
      </c>
      <c r="R305" s="2">
        <v>1922</v>
      </c>
      <c r="S305" s="15">
        <v>44305</v>
      </c>
      <c r="T305" s="3">
        <v>4</v>
      </c>
      <c r="U305" s="2">
        <v>4427</v>
      </c>
      <c r="V305" s="8">
        <v>44362</v>
      </c>
      <c r="W305" s="3">
        <v>2</v>
      </c>
      <c r="X305" s="2">
        <v>2070</v>
      </c>
      <c r="AH305" s="8">
        <v>44315</v>
      </c>
      <c r="AI305" s="3">
        <v>1</v>
      </c>
      <c r="AJ305" s="3">
        <v>5.0149999999999997</v>
      </c>
      <c r="AK305" s="8">
        <v>44342</v>
      </c>
      <c r="AL305" s="3">
        <v>1</v>
      </c>
      <c r="AM305" s="16">
        <v>7.1999999999999993</v>
      </c>
    </row>
    <row r="306" spans="1:39" x14ac:dyDescent="0.3">
      <c r="A306" s="3" t="s">
        <v>134</v>
      </c>
      <c r="B306" s="3" t="s">
        <v>14</v>
      </c>
      <c r="C306" s="3" t="s">
        <v>14</v>
      </c>
      <c r="D306" s="8">
        <v>44252</v>
      </c>
      <c r="E306" s="3">
        <v>49</v>
      </c>
      <c r="F306" s="14">
        <f t="shared" si="34"/>
        <v>7</v>
      </c>
      <c r="G306" s="3" t="s">
        <v>53</v>
      </c>
      <c r="H306" s="3">
        <v>0</v>
      </c>
      <c r="J306" s="8"/>
      <c r="P306" s="8"/>
      <c r="S306" s="15">
        <v>44344</v>
      </c>
      <c r="T306" s="3">
        <v>3</v>
      </c>
      <c r="U306" s="2">
        <v>2291</v>
      </c>
      <c r="V306" s="8">
        <v>44362</v>
      </c>
      <c r="W306" s="3">
        <v>2</v>
      </c>
      <c r="X306" s="2">
        <v>2163</v>
      </c>
      <c r="Y306" s="15">
        <v>44981</v>
      </c>
      <c r="Z306" s="2">
        <v>1</v>
      </c>
      <c r="AA306" s="3">
        <v>7904.5930773378495</v>
      </c>
      <c r="AE306" s="8">
        <v>44861</v>
      </c>
      <c r="AF306" s="3">
        <v>1</v>
      </c>
      <c r="AG306" s="3">
        <v>28.000000000000004</v>
      </c>
      <c r="AH306" s="8">
        <v>44315</v>
      </c>
      <c r="AI306" s="3">
        <v>1</v>
      </c>
      <c r="AJ306" s="3">
        <v>7.0249999999999995</v>
      </c>
    </row>
    <row r="307" spans="1:39" x14ac:dyDescent="0.3">
      <c r="A307" s="3" t="s">
        <v>134</v>
      </c>
      <c r="B307" s="3" t="s">
        <v>14</v>
      </c>
      <c r="C307" s="3" t="s">
        <v>14</v>
      </c>
      <c r="D307" s="8">
        <v>44259</v>
      </c>
      <c r="E307" s="3">
        <v>56</v>
      </c>
      <c r="F307" s="14">
        <f t="shared" si="34"/>
        <v>8</v>
      </c>
      <c r="G307" s="3" t="s">
        <v>53</v>
      </c>
      <c r="H307" s="3">
        <v>445.87080478668213</v>
      </c>
      <c r="J307" s="8">
        <v>44997</v>
      </c>
      <c r="K307" s="3">
        <v>7</v>
      </c>
      <c r="L307" s="2">
        <v>16306</v>
      </c>
      <c r="P307" s="8">
        <v>44997</v>
      </c>
      <c r="Q307" s="3">
        <v>7</v>
      </c>
      <c r="R307" s="2">
        <v>2137</v>
      </c>
      <c r="S307" s="15">
        <v>44344</v>
      </c>
      <c r="T307" s="3">
        <v>3</v>
      </c>
      <c r="U307" s="2">
        <v>3003</v>
      </c>
      <c r="V307" s="8">
        <v>44362</v>
      </c>
      <c r="W307" s="3">
        <v>2</v>
      </c>
      <c r="X307" s="2">
        <v>6010</v>
      </c>
      <c r="AH307" s="8">
        <v>44315</v>
      </c>
      <c r="AI307" s="3">
        <v>1</v>
      </c>
      <c r="AJ307" s="3">
        <v>5.9799999999999995</v>
      </c>
      <c r="AK307" s="8">
        <v>44342</v>
      </c>
      <c r="AL307" s="3">
        <v>1</v>
      </c>
      <c r="AM307" s="16">
        <v>12.2</v>
      </c>
    </row>
    <row r="308" spans="1:39" x14ac:dyDescent="0.3">
      <c r="A308" s="3" t="s">
        <v>134</v>
      </c>
      <c r="B308" s="3" t="s">
        <v>14</v>
      </c>
      <c r="C308" s="3" t="s">
        <v>14</v>
      </c>
      <c r="D308" s="8">
        <v>44266</v>
      </c>
      <c r="E308" s="3">
        <v>63</v>
      </c>
      <c r="F308" s="14">
        <f t="shared" si="34"/>
        <v>9</v>
      </c>
      <c r="G308" s="3" t="s">
        <v>53</v>
      </c>
      <c r="H308" s="3">
        <v>337.06825971603394</v>
      </c>
      <c r="I308" s="3">
        <v>0</v>
      </c>
      <c r="J308" s="8">
        <v>44997</v>
      </c>
      <c r="K308" s="3">
        <v>7</v>
      </c>
      <c r="L308" s="2">
        <v>16319</v>
      </c>
      <c r="M308" s="8">
        <v>45141</v>
      </c>
      <c r="N308" s="2">
        <v>7</v>
      </c>
      <c r="O308" s="2">
        <v>36.845521419299011</v>
      </c>
      <c r="P308" s="8">
        <v>44997</v>
      </c>
      <c r="Q308" s="3">
        <v>7</v>
      </c>
      <c r="R308" s="2">
        <v>2089</v>
      </c>
      <c r="S308" s="15">
        <v>44344</v>
      </c>
      <c r="T308" s="3">
        <v>3</v>
      </c>
      <c r="U308" s="2">
        <v>4189</v>
      </c>
      <c r="V308" s="8">
        <v>44362</v>
      </c>
      <c r="W308" s="3">
        <v>2</v>
      </c>
      <c r="X308" s="2">
        <v>12176</v>
      </c>
      <c r="Y308" s="2"/>
      <c r="Z308" s="2"/>
      <c r="AE308" s="8">
        <v>44861</v>
      </c>
      <c r="AF308" s="3">
        <v>1</v>
      </c>
      <c r="AG308" s="3">
        <v>25.15</v>
      </c>
      <c r="AH308" s="8">
        <v>44315</v>
      </c>
      <c r="AI308" s="3">
        <v>1</v>
      </c>
      <c r="AJ308" s="3">
        <v>7.9350000000000005</v>
      </c>
    </row>
    <row r="309" spans="1:39" x14ac:dyDescent="0.3">
      <c r="A309" s="3" t="s">
        <v>134</v>
      </c>
      <c r="B309" s="3" t="s">
        <v>14</v>
      </c>
      <c r="C309" s="3" t="s">
        <v>14</v>
      </c>
      <c r="D309" s="8">
        <v>44273</v>
      </c>
      <c r="E309" s="3">
        <v>70</v>
      </c>
      <c r="F309" s="14">
        <f t="shared" si="34"/>
        <v>10</v>
      </c>
      <c r="G309" s="3" t="s">
        <v>53</v>
      </c>
      <c r="H309" s="3">
        <v>0</v>
      </c>
      <c r="J309" s="8">
        <v>44997</v>
      </c>
      <c r="K309" s="3">
        <v>7</v>
      </c>
      <c r="L309" s="2">
        <v>17860</v>
      </c>
      <c r="M309" s="8">
        <v>45141</v>
      </c>
      <c r="N309" s="2">
        <v>7</v>
      </c>
      <c r="O309" s="2">
        <v>35.222083852220841</v>
      </c>
      <c r="P309" s="8">
        <v>44997</v>
      </c>
      <c r="Q309" s="3">
        <v>7</v>
      </c>
      <c r="R309" s="2">
        <v>2436</v>
      </c>
      <c r="S309" s="15">
        <v>44344</v>
      </c>
      <c r="T309" s="3">
        <v>3</v>
      </c>
      <c r="U309" s="2">
        <v>5801</v>
      </c>
      <c r="V309" s="8">
        <v>44362</v>
      </c>
      <c r="W309" s="3">
        <v>2</v>
      </c>
      <c r="X309" s="2">
        <v>16988</v>
      </c>
      <c r="Y309" s="2"/>
      <c r="Z309" s="2"/>
      <c r="AH309" s="8">
        <v>44315</v>
      </c>
      <c r="AI309" s="3">
        <v>1</v>
      </c>
      <c r="AJ309" s="3">
        <v>8.84</v>
      </c>
      <c r="AK309" s="8">
        <v>44342</v>
      </c>
      <c r="AL309" s="3">
        <v>1</v>
      </c>
      <c r="AM309" s="16">
        <v>13.7</v>
      </c>
    </row>
    <row r="310" spans="1:39" x14ac:dyDescent="0.3">
      <c r="A310" s="3" t="s">
        <v>134</v>
      </c>
      <c r="B310" s="3" t="s">
        <v>14</v>
      </c>
      <c r="C310" s="3" t="s">
        <v>14</v>
      </c>
      <c r="D310" s="8">
        <v>44280</v>
      </c>
      <c r="E310" s="3">
        <v>77</v>
      </c>
      <c r="F310" s="14">
        <f t="shared" ref="F310:F373" si="37">E310/7</f>
        <v>11</v>
      </c>
      <c r="G310" s="3" t="s">
        <v>53</v>
      </c>
      <c r="H310" s="3">
        <v>0</v>
      </c>
      <c r="J310" s="8">
        <v>44997</v>
      </c>
      <c r="K310" s="3">
        <v>6</v>
      </c>
      <c r="L310" s="2">
        <v>17368</v>
      </c>
      <c r="M310" s="8">
        <v>45141</v>
      </c>
      <c r="N310" s="2">
        <v>6</v>
      </c>
      <c r="O310" s="2">
        <v>37.999999999999993</v>
      </c>
      <c r="P310" s="8">
        <v>44997</v>
      </c>
      <c r="Q310" s="3">
        <v>6</v>
      </c>
      <c r="R310" s="2">
        <v>2561</v>
      </c>
      <c r="S310" s="15">
        <v>44344</v>
      </c>
      <c r="T310" s="2">
        <v>5</v>
      </c>
      <c r="U310" s="2">
        <v>8944</v>
      </c>
      <c r="V310" s="8">
        <v>44362</v>
      </c>
      <c r="W310" s="2">
        <v>4</v>
      </c>
      <c r="X310" s="2">
        <v>11139</v>
      </c>
      <c r="Y310" s="2"/>
      <c r="Z310" s="2"/>
      <c r="AB310" s="8">
        <v>44760</v>
      </c>
      <c r="AC310" s="3">
        <v>2</v>
      </c>
      <c r="AD310" s="3">
        <v>30189.194058192526</v>
      </c>
      <c r="AH310" s="8">
        <v>44719</v>
      </c>
      <c r="AI310" s="3">
        <v>1</v>
      </c>
      <c r="AJ310" s="3">
        <v>7.53</v>
      </c>
    </row>
    <row r="311" spans="1:39" x14ac:dyDescent="0.3">
      <c r="A311" s="3" t="s">
        <v>134</v>
      </c>
      <c r="B311" s="3" t="s">
        <v>14</v>
      </c>
      <c r="C311" s="3" t="s">
        <v>14</v>
      </c>
      <c r="D311" s="8">
        <v>44285</v>
      </c>
      <c r="E311" s="3">
        <v>82</v>
      </c>
      <c r="F311" s="14">
        <f t="shared" si="37"/>
        <v>11.714285714285714</v>
      </c>
      <c r="G311" s="3" t="s">
        <v>53</v>
      </c>
      <c r="H311" s="3">
        <v>0</v>
      </c>
      <c r="I311" s="3">
        <v>0</v>
      </c>
      <c r="J311" s="8">
        <v>44997</v>
      </c>
      <c r="K311" s="3">
        <v>6</v>
      </c>
      <c r="L311" s="2">
        <v>18649</v>
      </c>
      <c r="M311" s="8">
        <v>45141</v>
      </c>
      <c r="N311" s="2">
        <v>6</v>
      </c>
      <c r="O311" s="2">
        <v>41.838134430727017</v>
      </c>
      <c r="P311" s="8">
        <v>44997</v>
      </c>
      <c r="Q311" s="3">
        <v>6</v>
      </c>
      <c r="R311" s="2">
        <v>2956</v>
      </c>
      <c r="S311" s="15">
        <v>44344</v>
      </c>
      <c r="T311" s="2">
        <v>5</v>
      </c>
      <c r="U311" s="2">
        <v>11584</v>
      </c>
      <c r="V311" s="8">
        <v>44362</v>
      </c>
      <c r="W311" s="2">
        <v>4</v>
      </c>
      <c r="X311" s="2">
        <v>25219</v>
      </c>
      <c r="Y311" s="15">
        <v>44981</v>
      </c>
      <c r="Z311" s="2">
        <v>1</v>
      </c>
      <c r="AA311" s="3">
        <v>13727.882757217842</v>
      </c>
      <c r="AH311" s="8">
        <v>44719</v>
      </c>
      <c r="AI311" s="3">
        <v>1</v>
      </c>
      <c r="AJ311" s="3">
        <v>7.9949999999999992</v>
      </c>
    </row>
    <row r="312" spans="1:39" x14ac:dyDescent="0.3">
      <c r="A312" s="3" t="s">
        <v>134</v>
      </c>
      <c r="B312" s="3" t="s">
        <v>14</v>
      </c>
      <c r="C312" s="3" t="s">
        <v>14</v>
      </c>
      <c r="D312" s="8">
        <v>44294</v>
      </c>
      <c r="E312" s="3">
        <v>91</v>
      </c>
      <c r="F312" s="14">
        <f t="shared" si="37"/>
        <v>13</v>
      </c>
      <c r="G312" s="3" t="s">
        <v>53</v>
      </c>
      <c r="H312" s="3">
        <v>0</v>
      </c>
      <c r="J312" s="8">
        <v>44997</v>
      </c>
      <c r="K312" s="3">
        <v>6</v>
      </c>
      <c r="L312" s="2">
        <v>17981</v>
      </c>
      <c r="M312" s="8">
        <v>45141</v>
      </c>
      <c r="N312" s="2">
        <v>6</v>
      </c>
      <c r="O312" s="2">
        <v>59.981617647058826</v>
      </c>
      <c r="P312" s="8">
        <v>44997</v>
      </c>
      <c r="Q312" s="3">
        <v>6</v>
      </c>
      <c r="R312" s="2">
        <v>3659</v>
      </c>
      <c r="S312" s="15">
        <v>44344</v>
      </c>
      <c r="T312" s="2">
        <v>5</v>
      </c>
      <c r="U312" s="2">
        <v>13463</v>
      </c>
      <c r="V312" s="8">
        <v>44362</v>
      </c>
      <c r="W312" s="2">
        <v>4</v>
      </c>
      <c r="X312" s="2">
        <v>22407</v>
      </c>
      <c r="Y312" s="2"/>
      <c r="Z312" s="2"/>
      <c r="AH312" s="8">
        <v>44719</v>
      </c>
      <c r="AI312" s="3">
        <v>1</v>
      </c>
      <c r="AJ312" s="3">
        <v>13.3</v>
      </c>
      <c r="AK312" s="8">
        <v>44342</v>
      </c>
      <c r="AL312" s="3">
        <v>1</v>
      </c>
      <c r="AM312" s="16">
        <v>18.649999999999991</v>
      </c>
    </row>
    <row r="313" spans="1:39" x14ac:dyDescent="0.3">
      <c r="A313" s="3" t="s">
        <v>134</v>
      </c>
      <c r="B313" s="3" t="s">
        <v>14</v>
      </c>
      <c r="C313" s="3" t="s">
        <v>14</v>
      </c>
      <c r="D313" s="8">
        <v>44301</v>
      </c>
      <c r="E313" s="3">
        <v>98</v>
      </c>
      <c r="F313" s="14">
        <f t="shared" si="37"/>
        <v>14</v>
      </c>
      <c r="G313" s="3" t="s">
        <v>53</v>
      </c>
      <c r="H313" s="3">
        <v>0</v>
      </c>
      <c r="J313" s="8">
        <v>44997</v>
      </c>
      <c r="K313" s="3">
        <v>6</v>
      </c>
      <c r="L313" s="2">
        <v>16050</v>
      </c>
      <c r="M313" s="8">
        <v>45141</v>
      </c>
      <c r="N313" s="2">
        <v>6</v>
      </c>
      <c r="O313" s="2">
        <v>43.156020476296462</v>
      </c>
      <c r="P313" s="8">
        <v>44997</v>
      </c>
      <c r="Q313" s="3">
        <v>6</v>
      </c>
      <c r="R313" s="2">
        <v>2838</v>
      </c>
      <c r="S313" s="15">
        <v>44344</v>
      </c>
      <c r="T313" s="2">
        <v>5</v>
      </c>
      <c r="U313" s="2">
        <v>10983</v>
      </c>
      <c r="V313" s="8">
        <v>44362</v>
      </c>
      <c r="W313" s="2">
        <v>4</v>
      </c>
      <c r="X313" s="2">
        <v>17557</v>
      </c>
      <c r="Y313" s="2"/>
      <c r="Z313" s="2"/>
      <c r="AH313" s="8">
        <v>44719</v>
      </c>
      <c r="AI313" s="3">
        <v>1</v>
      </c>
      <c r="AJ313" s="3">
        <v>8.9799999999999986</v>
      </c>
    </row>
    <row r="314" spans="1:39" x14ac:dyDescent="0.3">
      <c r="A314" s="3" t="s">
        <v>135</v>
      </c>
      <c r="B314" s="3" t="s">
        <v>14</v>
      </c>
      <c r="C314" s="3" t="s">
        <v>14</v>
      </c>
      <c r="D314" s="25" t="s">
        <v>40</v>
      </c>
      <c r="E314" s="9">
        <v>0</v>
      </c>
      <c r="F314" s="14">
        <f t="shared" si="37"/>
        <v>0</v>
      </c>
      <c r="G314" s="3" t="s">
        <v>53</v>
      </c>
      <c r="H314" s="3">
        <v>0</v>
      </c>
      <c r="I314" s="3">
        <v>0</v>
      </c>
      <c r="J314" s="8">
        <v>44993</v>
      </c>
      <c r="K314" s="3">
        <v>2</v>
      </c>
      <c r="L314" s="2">
        <v>659</v>
      </c>
      <c r="M314" s="8">
        <v>45141</v>
      </c>
      <c r="N314" s="2">
        <v>9</v>
      </c>
      <c r="O314" s="2">
        <v>0</v>
      </c>
      <c r="P314" s="8">
        <v>44993</v>
      </c>
      <c r="Q314" s="3">
        <v>2</v>
      </c>
      <c r="R314" s="2">
        <v>613.5</v>
      </c>
      <c r="S314" s="8">
        <v>44679</v>
      </c>
      <c r="T314" s="3">
        <v>3</v>
      </c>
      <c r="U314" s="2">
        <v>15</v>
      </c>
      <c r="V314" s="8">
        <v>44679</v>
      </c>
      <c r="W314" s="3">
        <v>3</v>
      </c>
      <c r="X314" s="3">
        <v>15</v>
      </c>
      <c r="Y314" s="15">
        <v>44729</v>
      </c>
      <c r="Z314" s="2">
        <v>1</v>
      </c>
      <c r="AA314" s="3">
        <v>15</v>
      </c>
      <c r="AB314" s="8">
        <v>44760</v>
      </c>
      <c r="AC314" s="3">
        <v>1</v>
      </c>
      <c r="AD314" s="3">
        <v>15</v>
      </c>
      <c r="AE314" s="8">
        <v>44861</v>
      </c>
      <c r="AF314" s="3">
        <v>2</v>
      </c>
      <c r="AG314" s="3">
        <v>0.70000000000000007</v>
      </c>
      <c r="AH314" s="8">
        <v>44677</v>
      </c>
      <c r="AI314" s="3">
        <v>1</v>
      </c>
      <c r="AJ314" s="3">
        <v>1.5549999999999999</v>
      </c>
      <c r="AK314" s="8">
        <v>44971</v>
      </c>
      <c r="AL314" s="3">
        <v>1</v>
      </c>
      <c r="AM314" s="3">
        <v>2.5749999999999966</v>
      </c>
    </row>
    <row r="315" spans="1:39" x14ac:dyDescent="0.3">
      <c r="A315" s="3" t="s">
        <v>135</v>
      </c>
      <c r="B315" s="3" t="s">
        <v>14</v>
      </c>
      <c r="C315" s="3" t="s">
        <v>14</v>
      </c>
      <c r="D315" s="25" t="s">
        <v>41</v>
      </c>
      <c r="E315" s="9">
        <v>1</v>
      </c>
      <c r="F315" s="14">
        <f t="shared" si="37"/>
        <v>0.14285714285714285</v>
      </c>
      <c r="G315" s="3" t="s">
        <v>53</v>
      </c>
      <c r="H315" s="3">
        <v>0</v>
      </c>
      <c r="S315" s="8">
        <v>44679</v>
      </c>
      <c r="T315" s="3">
        <v>3</v>
      </c>
      <c r="U315" s="2">
        <v>15</v>
      </c>
      <c r="V315" s="8">
        <v>44679</v>
      </c>
      <c r="W315" s="3">
        <v>3</v>
      </c>
      <c r="X315" s="3">
        <v>15</v>
      </c>
      <c r="AE315" s="8">
        <v>44861</v>
      </c>
      <c r="AF315" s="3">
        <v>2</v>
      </c>
      <c r="AG315" s="3">
        <v>0.69</v>
      </c>
      <c r="AH315" s="8">
        <v>44677</v>
      </c>
      <c r="AI315" s="3">
        <v>1</v>
      </c>
      <c r="AJ315" s="3">
        <v>1.4749999999999999</v>
      </c>
    </row>
    <row r="316" spans="1:39" x14ac:dyDescent="0.3">
      <c r="A316" s="3" t="s">
        <v>135</v>
      </c>
      <c r="B316" s="3" t="s">
        <v>14</v>
      </c>
      <c r="C316" s="3" t="s">
        <v>14</v>
      </c>
      <c r="D316" s="25" t="s">
        <v>42</v>
      </c>
      <c r="E316" s="9">
        <v>4</v>
      </c>
      <c r="F316" s="14">
        <f t="shared" si="37"/>
        <v>0.5714285714285714</v>
      </c>
      <c r="G316" s="3" t="s">
        <v>53</v>
      </c>
      <c r="H316" s="3">
        <v>52593.445587158203</v>
      </c>
      <c r="S316" s="8">
        <v>44679</v>
      </c>
      <c r="T316" s="3">
        <v>3</v>
      </c>
      <c r="U316" s="2">
        <v>15</v>
      </c>
      <c r="V316" s="8">
        <v>44679</v>
      </c>
      <c r="W316" s="3">
        <v>3</v>
      </c>
      <c r="X316" s="3">
        <v>15</v>
      </c>
      <c r="AE316" s="8">
        <v>44861</v>
      </c>
      <c r="AF316" s="3">
        <v>2</v>
      </c>
      <c r="AG316" s="3">
        <v>0.71499999999999997</v>
      </c>
      <c r="AH316" s="8">
        <v>44677</v>
      </c>
      <c r="AI316" s="3">
        <v>1</v>
      </c>
      <c r="AJ316" s="3">
        <v>1.905</v>
      </c>
    </row>
    <row r="317" spans="1:39" x14ac:dyDescent="0.3">
      <c r="A317" s="3" t="s">
        <v>135</v>
      </c>
      <c r="B317" s="3" t="s">
        <v>14</v>
      </c>
      <c r="C317" s="3" t="s">
        <v>14</v>
      </c>
      <c r="D317" s="25" t="s">
        <v>43</v>
      </c>
      <c r="E317" s="9">
        <v>7</v>
      </c>
      <c r="F317" s="14">
        <f t="shared" si="37"/>
        <v>1</v>
      </c>
      <c r="G317" s="3" t="s">
        <v>53</v>
      </c>
      <c r="H317" s="3">
        <v>137154.57916259766</v>
      </c>
      <c r="I317" s="3">
        <v>0</v>
      </c>
      <c r="J317" s="8">
        <v>44993</v>
      </c>
      <c r="K317" s="3">
        <v>2</v>
      </c>
      <c r="L317" s="2">
        <v>678.4</v>
      </c>
      <c r="M317" s="8">
        <v>45141</v>
      </c>
      <c r="N317" s="2">
        <v>9</v>
      </c>
      <c r="O317" s="2">
        <v>0</v>
      </c>
      <c r="P317" s="8">
        <v>44993</v>
      </c>
      <c r="Q317" s="3">
        <v>2</v>
      </c>
      <c r="R317" s="2">
        <v>982.4</v>
      </c>
      <c r="S317" s="8">
        <v>44679</v>
      </c>
      <c r="T317" s="3">
        <v>3</v>
      </c>
      <c r="U317" s="2">
        <v>15</v>
      </c>
      <c r="V317" s="8">
        <v>44679</v>
      </c>
      <c r="W317" s="3">
        <v>3</v>
      </c>
      <c r="X317" s="3">
        <v>15</v>
      </c>
      <c r="Y317" s="15">
        <v>44729</v>
      </c>
      <c r="Z317" s="2">
        <v>1</v>
      </c>
      <c r="AA317" s="3">
        <v>15</v>
      </c>
      <c r="AB317" s="8">
        <v>44760</v>
      </c>
      <c r="AC317" s="3">
        <v>1</v>
      </c>
      <c r="AD317" s="3">
        <v>15</v>
      </c>
      <c r="AE317" s="8">
        <v>44861</v>
      </c>
      <c r="AF317" s="3">
        <v>2</v>
      </c>
      <c r="AG317" s="3">
        <v>0.63500000000000001</v>
      </c>
      <c r="AH317" s="8">
        <v>44677</v>
      </c>
      <c r="AI317" s="3">
        <v>1</v>
      </c>
      <c r="AJ317" s="3">
        <v>4.29</v>
      </c>
    </row>
    <row r="318" spans="1:39" x14ac:dyDescent="0.3">
      <c r="A318" s="3" t="s">
        <v>135</v>
      </c>
      <c r="B318" s="3" t="s">
        <v>14</v>
      </c>
      <c r="C318" s="3" t="s">
        <v>14</v>
      </c>
      <c r="D318" s="25" t="s">
        <v>44</v>
      </c>
      <c r="E318" s="9">
        <v>14</v>
      </c>
      <c r="F318" s="14">
        <f t="shared" si="37"/>
        <v>2</v>
      </c>
      <c r="G318" s="3" t="s">
        <v>53</v>
      </c>
      <c r="H318" s="3">
        <v>18038.904190063477</v>
      </c>
      <c r="I318" s="3">
        <v>0</v>
      </c>
      <c r="J318" s="8">
        <v>44993</v>
      </c>
      <c r="K318" s="3">
        <v>2</v>
      </c>
      <c r="L318" s="2">
        <v>1701</v>
      </c>
      <c r="M318" s="8">
        <v>45141</v>
      </c>
      <c r="N318" s="2">
        <v>9</v>
      </c>
      <c r="O318" s="2">
        <v>0</v>
      </c>
      <c r="P318" s="8">
        <v>44993</v>
      </c>
      <c r="Q318" s="3">
        <v>2</v>
      </c>
      <c r="R318" s="2">
        <v>2226</v>
      </c>
      <c r="S318" s="8">
        <v>44679</v>
      </c>
      <c r="T318" s="3">
        <v>3</v>
      </c>
      <c r="U318" s="2">
        <v>445.8</v>
      </c>
      <c r="V318" s="8">
        <v>44679</v>
      </c>
      <c r="W318" s="3">
        <v>3</v>
      </c>
      <c r="X318" s="3">
        <v>15</v>
      </c>
      <c r="AE318" s="8">
        <v>44861</v>
      </c>
      <c r="AF318" s="3">
        <v>2</v>
      </c>
      <c r="AG318" s="3">
        <v>15.35</v>
      </c>
      <c r="AH318" s="8">
        <v>44677</v>
      </c>
      <c r="AI318" s="3">
        <v>1</v>
      </c>
      <c r="AJ318" s="3">
        <v>3.3000000000000003</v>
      </c>
      <c r="AK318" s="8">
        <v>44971</v>
      </c>
      <c r="AL318" s="3">
        <v>1</v>
      </c>
      <c r="AM318" s="3">
        <v>3.099999999999997</v>
      </c>
    </row>
    <row r="319" spans="1:39" x14ac:dyDescent="0.3">
      <c r="A319" s="3" t="s">
        <v>135</v>
      </c>
      <c r="B319" s="3" t="s">
        <v>14</v>
      </c>
      <c r="C319" s="3" t="s">
        <v>14</v>
      </c>
      <c r="D319" s="25" t="s">
        <v>45</v>
      </c>
      <c r="E319" s="9">
        <v>21</v>
      </c>
      <c r="F319" s="14">
        <f t="shared" si="37"/>
        <v>3</v>
      </c>
      <c r="G319" s="3" t="s">
        <v>53</v>
      </c>
      <c r="H319" s="3">
        <v>1583.2002401351929</v>
      </c>
      <c r="I319" s="3">
        <v>0</v>
      </c>
      <c r="J319" s="8">
        <v>44993</v>
      </c>
      <c r="K319" s="3">
        <v>2</v>
      </c>
      <c r="L319" s="2">
        <v>3752</v>
      </c>
      <c r="M319" s="8">
        <v>45141</v>
      </c>
      <c r="N319" s="2">
        <v>9</v>
      </c>
      <c r="O319" s="2">
        <v>40.716180371352785</v>
      </c>
      <c r="P319" s="8">
        <v>44993</v>
      </c>
      <c r="Q319" s="3">
        <v>2</v>
      </c>
      <c r="R319" s="2">
        <v>2257</v>
      </c>
      <c r="S319" s="8">
        <v>44679</v>
      </c>
      <c r="T319" s="3">
        <v>3</v>
      </c>
      <c r="U319" s="2">
        <v>3057</v>
      </c>
      <c r="V319" s="8">
        <v>44679</v>
      </c>
      <c r="W319" s="3">
        <v>3</v>
      </c>
      <c r="X319" s="2">
        <v>489.7</v>
      </c>
      <c r="Y319" s="15">
        <v>44947</v>
      </c>
      <c r="Z319" s="2">
        <v>3</v>
      </c>
      <c r="AA319" s="3">
        <v>993.42011022134545</v>
      </c>
      <c r="AB319" s="8">
        <v>44760</v>
      </c>
      <c r="AC319" s="3">
        <v>1</v>
      </c>
      <c r="AD319" s="3">
        <v>580.12739795270272</v>
      </c>
      <c r="AE319" s="8">
        <v>44861</v>
      </c>
      <c r="AF319" s="3">
        <v>2</v>
      </c>
      <c r="AG319" s="3">
        <v>19.850000000000001</v>
      </c>
      <c r="AH319" s="8">
        <v>44677</v>
      </c>
      <c r="AI319" s="3">
        <v>1</v>
      </c>
      <c r="AJ319" s="3">
        <v>3.7949999999999999</v>
      </c>
    </row>
    <row r="320" spans="1:39" x14ac:dyDescent="0.3">
      <c r="A320" s="3" t="s">
        <v>135</v>
      </c>
      <c r="B320" s="3" t="s">
        <v>14</v>
      </c>
      <c r="C320" s="3" t="s">
        <v>14</v>
      </c>
      <c r="D320" s="25" t="s">
        <v>26</v>
      </c>
      <c r="E320" s="9">
        <v>28</v>
      </c>
      <c r="F320" s="14">
        <f t="shared" si="37"/>
        <v>4</v>
      </c>
      <c r="G320" s="3" t="s">
        <v>53</v>
      </c>
      <c r="H320" s="3">
        <v>1156.678768992424</v>
      </c>
      <c r="I320" s="3">
        <v>54.614714781443276</v>
      </c>
      <c r="J320" s="8">
        <v>44993</v>
      </c>
      <c r="K320" s="3">
        <v>2</v>
      </c>
      <c r="L320" s="2">
        <v>4559</v>
      </c>
      <c r="M320" s="8">
        <v>45141</v>
      </c>
      <c r="N320" s="2">
        <v>9</v>
      </c>
      <c r="O320" s="2">
        <v>19.959128065395099</v>
      </c>
      <c r="P320" s="8">
        <v>44993</v>
      </c>
      <c r="Q320" s="3">
        <v>2</v>
      </c>
      <c r="R320" s="2">
        <v>1750</v>
      </c>
      <c r="S320" s="8">
        <v>44679</v>
      </c>
      <c r="T320" s="3">
        <v>3</v>
      </c>
      <c r="U320" s="2">
        <v>1765</v>
      </c>
      <c r="V320" s="8">
        <v>44679</v>
      </c>
      <c r="W320" s="3">
        <v>3</v>
      </c>
      <c r="X320" s="2">
        <v>672.6</v>
      </c>
      <c r="AE320" s="8">
        <v>44861</v>
      </c>
      <c r="AF320" s="3">
        <v>2</v>
      </c>
      <c r="AG320" s="3">
        <v>20.450000000000003</v>
      </c>
      <c r="AH320" s="8">
        <v>44677</v>
      </c>
      <c r="AI320" s="3">
        <v>1</v>
      </c>
      <c r="AJ320" s="3">
        <v>5.9700000000000006</v>
      </c>
      <c r="AK320" s="8">
        <v>44971</v>
      </c>
      <c r="AL320" s="3">
        <v>1</v>
      </c>
      <c r="AM320" s="3">
        <v>4.0000000000000009</v>
      </c>
    </row>
    <row r="321" spans="1:39" x14ac:dyDescent="0.3">
      <c r="A321" s="3" t="s">
        <v>135</v>
      </c>
      <c r="B321" s="3" t="s">
        <v>14</v>
      </c>
      <c r="C321" s="3" t="s">
        <v>14</v>
      </c>
      <c r="D321" s="25" t="s">
        <v>29</v>
      </c>
      <c r="E321" s="9">
        <v>35</v>
      </c>
      <c r="F321" s="14">
        <f t="shared" si="37"/>
        <v>5</v>
      </c>
      <c r="G321" s="3" t="s">
        <v>53</v>
      </c>
      <c r="H321" s="3">
        <v>425.01953840255737</v>
      </c>
      <c r="I321" s="3">
        <v>0</v>
      </c>
      <c r="J321" s="8">
        <v>44993</v>
      </c>
      <c r="K321" s="3">
        <v>2</v>
      </c>
      <c r="L321" s="2">
        <v>8787</v>
      </c>
      <c r="M321" s="8">
        <v>45141</v>
      </c>
      <c r="N321" s="2">
        <v>9</v>
      </c>
      <c r="O321" s="2">
        <v>19.397042093287826</v>
      </c>
      <c r="P321" s="8">
        <v>44993</v>
      </c>
      <c r="Q321" s="3">
        <v>2</v>
      </c>
      <c r="R321" s="2">
        <v>2413</v>
      </c>
      <c r="S321" s="8">
        <v>44679</v>
      </c>
      <c r="T321" s="3">
        <v>3</v>
      </c>
      <c r="U321" s="2">
        <v>3124</v>
      </c>
      <c r="V321" s="8">
        <v>44679</v>
      </c>
      <c r="W321" s="3">
        <v>3</v>
      </c>
      <c r="X321" s="2">
        <v>1488</v>
      </c>
      <c r="AB321" s="8">
        <v>44760</v>
      </c>
      <c r="AC321" s="3">
        <v>1</v>
      </c>
      <c r="AD321" s="3">
        <v>1681.8816345016717</v>
      </c>
      <c r="AE321" s="8"/>
      <c r="AH321" s="8">
        <v>44677</v>
      </c>
      <c r="AI321" s="3">
        <v>1</v>
      </c>
      <c r="AJ321" s="3">
        <v>5.9700000000000006</v>
      </c>
    </row>
    <row r="322" spans="1:39" x14ac:dyDescent="0.3">
      <c r="A322" s="3" t="s">
        <v>135</v>
      </c>
      <c r="B322" s="3" t="s">
        <v>14</v>
      </c>
      <c r="C322" s="3" t="s">
        <v>14</v>
      </c>
      <c r="D322" s="25" t="s">
        <v>30</v>
      </c>
      <c r="E322" s="9">
        <v>42</v>
      </c>
      <c r="F322" s="14">
        <f t="shared" si="37"/>
        <v>6</v>
      </c>
      <c r="G322" s="3" t="s">
        <v>53</v>
      </c>
      <c r="H322" s="3">
        <v>0</v>
      </c>
      <c r="I322" s="3">
        <v>0</v>
      </c>
      <c r="J322" s="8">
        <v>44993</v>
      </c>
      <c r="K322" s="3">
        <v>2</v>
      </c>
      <c r="L322" s="2">
        <v>5917</v>
      </c>
      <c r="M322" s="8">
        <v>45141</v>
      </c>
      <c r="N322" s="2">
        <v>9</v>
      </c>
      <c r="O322" s="2">
        <v>20.990433314575125</v>
      </c>
      <c r="P322" s="8">
        <v>44993</v>
      </c>
      <c r="Q322" s="3">
        <v>2</v>
      </c>
      <c r="R322" s="2">
        <v>1641</v>
      </c>
      <c r="S322" s="8">
        <v>44679</v>
      </c>
      <c r="T322" s="3">
        <v>3</v>
      </c>
      <c r="U322" s="2">
        <v>2124</v>
      </c>
      <c r="V322" s="8">
        <v>44679</v>
      </c>
      <c r="W322" s="3">
        <v>3</v>
      </c>
      <c r="X322" s="2">
        <v>176.6</v>
      </c>
      <c r="Y322" s="15">
        <v>44947</v>
      </c>
      <c r="Z322" s="2">
        <v>3</v>
      </c>
      <c r="AA322" s="3">
        <v>9186.7869267100032</v>
      </c>
      <c r="AE322" s="8">
        <v>44861</v>
      </c>
      <c r="AF322" s="3">
        <v>2</v>
      </c>
      <c r="AG322" s="3">
        <v>21.200000000000003</v>
      </c>
      <c r="AH322" s="8">
        <v>44677</v>
      </c>
      <c r="AI322" s="3">
        <v>1</v>
      </c>
      <c r="AJ322" s="3">
        <v>8.6449999999999996</v>
      </c>
      <c r="AK322" s="8">
        <v>44971</v>
      </c>
      <c r="AL322" s="3">
        <v>1</v>
      </c>
      <c r="AM322" s="3">
        <v>6.8499999999999979</v>
      </c>
    </row>
    <row r="323" spans="1:39" x14ac:dyDescent="0.3">
      <c r="A323" s="3" t="s">
        <v>135</v>
      </c>
      <c r="B323" s="3" t="s">
        <v>14</v>
      </c>
      <c r="C323" s="3" t="s">
        <v>14</v>
      </c>
      <c r="D323" s="25" t="s">
        <v>31</v>
      </c>
      <c r="E323" s="9">
        <v>49</v>
      </c>
      <c r="F323" s="14">
        <f t="shared" si="37"/>
        <v>7</v>
      </c>
      <c r="G323" s="3" t="s">
        <v>53</v>
      </c>
      <c r="H323" s="3">
        <v>0</v>
      </c>
      <c r="I323" s="3">
        <v>0</v>
      </c>
      <c r="J323" s="8">
        <v>44993</v>
      </c>
      <c r="K323" s="3">
        <v>2</v>
      </c>
      <c r="L323" s="2">
        <v>7145</v>
      </c>
      <c r="M323" s="8">
        <v>45141</v>
      </c>
      <c r="N323" s="2">
        <v>9</v>
      </c>
      <c r="O323" s="2">
        <v>26.747241198108252</v>
      </c>
      <c r="P323" s="8">
        <v>44993</v>
      </c>
      <c r="Q323" s="3">
        <v>2</v>
      </c>
      <c r="R323" s="2">
        <v>1718</v>
      </c>
      <c r="S323" s="8">
        <v>44679</v>
      </c>
      <c r="T323" s="3">
        <v>3</v>
      </c>
      <c r="U323" s="2">
        <v>1844</v>
      </c>
      <c r="V323" s="8">
        <v>44679</v>
      </c>
      <c r="W323" s="3">
        <v>3</v>
      </c>
      <c r="X323" s="2">
        <v>1261</v>
      </c>
      <c r="AE323" s="8">
        <v>44861</v>
      </c>
      <c r="AF323" s="3">
        <v>2</v>
      </c>
      <c r="AG323" s="3">
        <v>22.549999999999997</v>
      </c>
      <c r="AH323" s="8">
        <v>44677</v>
      </c>
      <c r="AI323" s="3">
        <v>1</v>
      </c>
      <c r="AJ323" s="3">
        <v>9.83</v>
      </c>
    </row>
    <row r="324" spans="1:39" x14ac:dyDescent="0.3">
      <c r="A324" s="3" t="s">
        <v>135</v>
      </c>
      <c r="B324" s="3" t="s">
        <v>14</v>
      </c>
      <c r="C324" s="3" t="s">
        <v>14</v>
      </c>
      <c r="D324" s="25" t="s">
        <v>32</v>
      </c>
      <c r="E324" s="9">
        <v>56</v>
      </c>
      <c r="F324" s="14">
        <f t="shared" si="37"/>
        <v>8</v>
      </c>
      <c r="G324" s="3" t="s">
        <v>53</v>
      </c>
      <c r="H324" s="3">
        <v>0</v>
      </c>
      <c r="I324" s="3">
        <v>0</v>
      </c>
      <c r="J324" s="8">
        <v>44993</v>
      </c>
      <c r="K324" s="3">
        <v>2</v>
      </c>
      <c r="L324" s="2">
        <v>7717</v>
      </c>
      <c r="M324" s="8">
        <v>45149</v>
      </c>
      <c r="N324" s="2">
        <v>1</v>
      </c>
      <c r="O324" s="2">
        <v>60.420475319926879</v>
      </c>
      <c r="P324" s="8">
        <v>44993</v>
      </c>
      <c r="Q324" s="3">
        <v>2</v>
      </c>
      <c r="R324" s="2">
        <v>1869</v>
      </c>
      <c r="S324" s="8">
        <v>44679</v>
      </c>
      <c r="T324" s="3">
        <v>3</v>
      </c>
      <c r="U324" s="2">
        <v>813.6</v>
      </c>
      <c r="V324" s="8">
        <v>44679</v>
      </c>
      <c r="W324" s="3">
        <v>3</v>
      </c>
      <c r="X324" s="2">
        <v>1184</v>
      </c>
      <c r="Y324" s="2"/>
      <c r="Z324" s="2"/>
      <c r="AE324" s="8">
        <v>44861</v>
      </c>
      <c r="AF324" s="3">
        <v>2</v>
      </c>
      <c r="AG324" s="3">
        <v>23.45</v>
      </c>
      <c r="AH324" s="8">
        <v>44677</v>
      </c>
      <c r="AI324" s="3">
        <v>1</v>
      </c>
      <c r="AJ324" s="3">
        <v>10</v>
      </c>
      <c r="AK324" s="8">
        <v>44971</v>
      </c>
      <c r="AL324" s="3">
        <v>1</v>
      </c>
      <c r="AM324" s="3">
        <v>10.750000000000002</v>
      </c>
    </row>
    <row r="325" spans="1:39" x14ac:dyDescent="0.3">
      <c r="A325" s="3" t="s">
        <v>135</v>
      </c>
      <c r="B325" s="3" t="s">
        <v>14</v>
      </c>
      <c r="C325" s="3" t="s">
        <v>14</v>
      </c>
      <c r="D325" s="25" t="s">
        <v>33</v>
      </c>
      <c r="E325" s="9">
        <v>64</v>
      </c>
      <c r="F325" s="14">
        <f t="shared" si="37"/>
        <v>9.1428571428571423</v>
      </c>
      <c r="G325" s="3" t="s">
        <v>53</v>
      </c>
      <c r="H325" s="3">
        <v>0</v>
      </c>
      <c r="I325" s="3">
        <v>0</v>
      </c>
      <c r="J325" s="8">
        <v>44993</v>
      </c>
      <c r="K325" s="3">
        <v>2</v>
      </c>
      <c r="L325" s="2">
        <v>9862</v>
      </c>
      <c r="M325" s="8">
        <v>45141</v>
      </c>
      <c r="N325" s="2">
        <v>9</v>
      </c>
      <c r="O325" s="2">
        <v>34.933920704845811</v>
      </c>
      <c r="P325" s="8">
        <v>44993</v>
      </c>
      <c r="Q325" s="3">
        <v>2</v>
      </c>
      <c r="R325" s="2">
        <v>2329</v>
      </c>
      <c r="S325" s="8">
        <v>44679</v>
      </c>
      <c r="T325" s="3">
        <v>3</v>
      </c>
      <c r="U325" s="2">
        <v>2088</v>
      </c>
      <c r="V325" s="8">
        <v>44679</v>
      </c>
      <c r="W325" s="3">
        <v>3</v>
      </c>
      <c r="X325" s="2">
        <v>3910</v>
      </c>
      <c r="Y325" s="2"/>
      <c r="Z325" s="2"/>
      <c r="AH325" s="8">
        <v>44677</v>
      </c>
      <c r="AI325" s="3">
        <v>1</v>
      </c>
      <c r="AJ325" s="3">
        <v>12.6</v>
      </c>
    </row>
    <row r="326" spans="1:39" x14ac:dyDescent="0.3">
      <c r="A326" s="3" t="s">
        <v>135</v>
      </c>
      <c r="B326" s="3" t="s">
        <v>14</v>
      </c>
      <c r="C326" s="3" t="s">
        <v>14</v>
      </c>
      <c r="D326" s="25" t="s">
        <v>34</v>
      </c>
      <c r="E326" s="9">
        <v>70</v>
      </c>
      <c r="F326" s="14">
        <f t="shared" si="37"/>
        <v>10</v>
      </c>
      <c r="G326" s="3" t="s">
        <v>53</v>
      </c>
      <c r="H326" s="3">
        <v>0</v>
      </c>
      <c r="J326" s="8">
        <v>44993</v>
      </c>
      <c r="K326" s="3">
        <v>2</v>
      </c>
      <c r="L326" s="2">
        <v>9094</v>
      </c>
      <c r="M326" s="8">
        <v>45141</v>
      </c>
      <c r="N326" s="2">
        <v>9</v>
      </c>
      <c r="O326" s="2">
        <v>34.942528735632187</v>
      </c>
      <c r="P326" s="8">
        <v>44993</v>
      </c>
      <c r="Q326" s="3">
        <v>2</v>
      </c>
      <c r="R326" s="2">
        <v>2385</v>
      </c>
      <c r="S326" s="8">
        <v>44679</v>
      </c>
      <c r="T326" s="3">
        <v>3</v>
      </c>
      <c r="U326" s="2">
        <v>1675</v>
      </c>
      <c r="V326" s="8">
        <v>44679</v>
      </c>
      <c r="W326" s="3">
        <v>3</v>
      </c>
      <c r="X326" s="2">
        <v>5255</v>
      </c>
      <c r="Y326" s="2"/>
      <c r="Z326" s="2"/>
      <c r="AE326" s="8">
        <v>44861</v>
      </c>
      <c r="AF326" s="3">
        <v>3</v>
      </c>
      <c r="AG326" s="3">
        <v>24.7</v>
      </c>
      <c r="AH326" s="8">
        <v>44677</v>
      </c>
      <c r="AI326" s="3">
        <v>1</v>
      </c>
      <c r="AJ326" s="3">
        <v>12</v>
      </c>
      <c r="AK326" s="8">
        <v>44971</v>
      </c>
      <c r="AL326" s="3">
        <v>1</v>
      </c>
      <c r="AM326" s="3">
        <v>15.35</v>
      </c>
    </row>
    <row r="327" spans="1:39" x14ac:dyDescent="0.3">
      <c r="A327" s="3" t="s">
        <v>135</v>
      </c>
      <c r="B327" s="3" t="s">
        <v>14</v>
      </c>
      <c r="C327" s="3" t="s">
        <v>14</v>
      </c>
      <c r="D327" s="25" t="s">
        <v>35</v>
      </c>
      <c r="E327" s="9">
        <v>77</v>
      </c>
      <c r="F327" s="14">
        <f t="shared" si="37"/>
        <v>11</v>
      </c>
      <c r="G327" s="3" t="s">
        <v>53</v>
      </c>
      <c r="H327" s="3">
        <v>0</v>
      </c>
      <c r="J327" s="8">
        <v>44993</v>
      </c>
      <c r="K327" s="3">
        <v>2</v>
      </c>
      <c r="L327" s="2">
        <v>10155</v>
      </c>
      <c r="M327" s="8">
        <v>45141</v>
      </c>
      <c r="N327" s="2">
        <v>9</v>
      </c>
      <c r="O327" s="2">
        <v>31.471571906354516</v>
      </c>
      <c r="P327" s="8">
        <v>44993</v>
      </c>
      <c r="Q327" s="3">
        <v>2</v>
      </c>
      <c r="R327" s="2">
        <v>2588</v>
      </c>
      <c r="S327" s="8">
        <v>44679</v>
      </c>
      <c r="T327" s="3">
        <v>3</v>
      </c>
      <c r="U327" s="2">
        <v>3268</v>
      </c>
      <c r="V327" s="8">
        <v>44679</v>
      </c>
      <c r="W327" s="3">
        <v>3</v>
      </c>
      <c r="X327" s="2">
        <v>7305</v>
      </c>
      <c r="Y327" s="2"/>
      <c r="Z327" s="2"/>
      <c r="AB327" s="8">
        <v>44760</v>
      </c>
      <c r="AC327" s="3">
        <v>2</v>
      </c>
      <c r="AD327" s="3">
        <v>12012.663788626813</v>
      </c>
      <c r="AH327" s="8">
        <v>44677</v>
      </c>
      <c r="AI327" s="3">
        <v>1</v>
      </c>
      <c r="AJ327" s="3">
        <v>11.45</v>
      </c>
    </row>
    <row r="328" spans="1:39" x14ac:dyDescent="0.3">
      <c r="A328" s="3" t="s">
        <v>135</v>
      </c>
      <c r="B328" s="3" t="s">
        <v>14</v>
      </c>
      <c r="C328" s="3" t="s">
        <v>14</v>
      </c>
      <c r="D328" s="25" t="s">
        <v>36</v>
      </c>
      <c r="E328" s="9">
        <v>84</v>
      </c>
      <c r="F328" s="14">
        <f t="shared" si="37"/>
        <v>12</v>
      </c>
      <c r="G328" s="3" t="s">
        <v>53</v>
      </c>
      <c r="H328" s="3">
        <v>0</v>
      </c>
      <c r="J328" s="8">
        <v>44993</v>
      </c>
      <c r="K328" s="3">
        <v>2</v>
      </c>
      <c r="L328" s="2">
        <v>9858</v>
      </c>
      <c r="M328" s="8">
        <v>45141</v>
      </c>
      <c r="N328" s="2">
        <v>9</v>
      </c>
      <c r="O328" s="2">
        <v>34.927536231884062</v>
      </c>
      <c r="P328" s="8">
        <v>44993</v>
      </c>
      <c r="Q328" s="3">
        <v>2</v>
      </c>
      <c r="R328" s="2">
        <v>2384</v>
      </c>
      <c r="S328" s="8">
        <v>44679</v>
      </c>
      <c r="T328" s="3">
        <v>3</v>
      </c>
      <c r="U328" s="2">
        <v>2098</v>
      </c>
      <c r="V328" s="8">
        <v>44679</v>
      </c>
      <c r="W328" s="3">
        <v>3</v>
      </c>
      <c r="X328" s="2">
        <v>6660</v>
      </c>
      <c r="Y328" s="15">
        <v>44947</v>
      </c>
      <c r="Z328" s="2">
        <v>3</v>
      </c>
      <c r="AA328" s="3">
        <v>15636.27402866951</v>
      </c>
      <c r="AH328" s="8">
        <v>44677</v>
      </c>
      <c r="AI328" s="3">
        <v>1</v>
      </c>
      <c r="AJ328" s="3">
        <v>10.364999999999998</v>
      </c>
      <c r="AK328" s="8">
        <v>44971</v>
      </c>
      <c r="AL328" s="3">
        <v>1</v>
      </c>
      <c r="AM328" s="3">
        <v>12.949999999999998</v>
      </c>
    </row>
    <row r="329" spans="1:39" x14ac:dyDescent="0.3">
      <c r="A329" s="3" t="s">
        <v>135</v>
      </c>
      <c r="B329" s="3" t="s">
        <v>14</v>
      </c>
      <c r="C329" s="3" t="s">
        <v>14</v>
      </c>
      <c r="D329" s="25" t="s">
        <v>49</v>
      </c>
      <c r="E329" s="9">
        <v>88</v>
      </c>
      <c r="F329" s="14">
        <f t="shared" si="37"/>
        <v>12.571428571428571</v>
      </c>
      <c r="G329" s="3" t="s">
        <v>53</v>
      </c>
      <c r="H329" s="3">
        <v>0</v>
      </c>
      <c r="I329" s="3">
        <v>0</v>
      </c>
      <c r="J329" s="8">
        <v>44993</v>
      </c>
      <c r="K329" s="3">
        <v>2</v>
      </c>
      <c r="L329" s="2">
        <v>9425</v>
      </c>
      <c r="M329" s="8">
        <v>45141</v>
      </c>
      <c r="N329" s="2">
        <v>9</v>
      </c>
      <c r="O329" s="2">
        <v>32.702702702702702</v>
      </c>
      <c r="P329" s="8">
        <v>44993</v>
      </c>
      <c r="Q329" s="3">
        <v>2</v>
      </c>
      <c r="R329" s="2">
        <v>2439</v>
      </c>
      <c r="S329" s="8">
        <v>44679</v>
      </c>
      <c r="T329" s="3">
        <v>3</v>
      </c>
      <c r="U329" s="2">
        <v>2455</v>
      </c>
      <c r="V329" s="8">
        <v>44679</v>
      </c>
      <c r="W329" s="3">
        <v>3</v>
      </c>
      <c r="X329" s="2">
        <v>4240</v>
      </c>
      <c r="Y329" s="2"/>
      <c r="Z329" s="2"/>
      <c r="AH329" s="8">
        <v>44677</v>
      </c>
      <c r="AI329" s="3">
        <v>1</v>
      </c>
      <c r="AJ329" s="3">
        <v>8.6350000000000016</v>
      </c>
    </row>
    <row r="330" spans="1:39" x14ac:dyDescent="0.3">
      <c r="A330" s="3" t="s">
        <v>135</v>
      </c>
      <c r="B330" s="3" t="s">
        <v>14</v>
      </c>
      <c r="C330" s="3" t="s">
        <v>14</v>
      </c>
      <c r="D330" s="25" t="s">
        <v>38</v>
      </c>
      <c r="E330" s="9">
        <v>97</v>
      </c>
      <c r="F330" s="14">
        <f t="shared" si="37"/>
        <v>13.857142857142858</v>
      </c>
      <c r="G330" s="3" t="s">
        <v>53</v>
      </c>
      <c r="H330" s="3">
        <v>0</v>
      </c>
      <c r="J330" s="8">
        <v>44993</v>
      </c>
      <c r="K330" s="3">
        <v>2</v>
      </c>
      <c r="L330" s="2">
        <v>10224</v>
      </c>
      <c r="M330" s="8">
        <v>45141</v>
      </c>
      <c r="N330" s="2">
        <v>9</v>
      </c>
      <c r="O330" s="2">
        <v>32.583892617449663</v>
      </c>
      <c r="P330" s="8">
        <v>44993</v>
      </c>
      <c r="Q330" s="3">
        <v>2</v>
      </c>
      <c r="R330" s="2">
        <v>3085</v>
      </c>
      <c r="S330" s="8">
        <v>44679</v>
      </c>
      <c r="T330" s="3">
        <v>3</v>
      </c>
      <c r="U330" s="2">
        <v>2118</v>
      </c>
      <c r="V330" s="8">
        <v>44679</v>
      </c>
      <c r="W330" s="3">
        <v>3</v>
      </c>
      <c r="X330" s="2">
        <v>6506</v>
      </c>
      <c r="Y330" s="2"/>
      <c r="Z330" s="2"/>
      <c r="AE330" s="8">
        <v>44861</v>
      </c>
      <c r="AF330" s="3">
        <v>3</v>
      </c>
      <c r="AG330" s="3">
        <v>24.05</v>
      </c>
      <c r="AH330" s="8">
        <v>44677</v>
      </c>
      <c r="AI330" s="3">
        <v>1</v>
      </c>
      <c r="AJ330" s="3">
        <v>9.9250000000000007</v>
      </c>
      <c r="AK330" s="8">
        <v>44971</v>
      </c>
      <c r="AL330" s="3">
        <v>1</v>
      </c>
      <c r="AM330" s="3">
        <v>15.849999999999994</v>
      </c>
    </row>
    <row r="331" spans="1:39" x14ac:dyDescent="0.3">
      <c r="A331" s="3" t="s">
        <v>135</v>
      </c>
      <c r="B331" s="3" t="s">
        <v>14</v>
      </c>
      <c r="C331" s="3" t="s">
        <v>14</v>
      </c>
      <c r="D331" s="25" t="s">
        <v>39</v>
      </c>
      <c r="E331" s="9">
        <v>105</v>
      </c>
      <c r="F331" s="14">
        <f t="shared" si="37"/>
        <v>15</v>
      </c>
      <c r="G331" s="3" t="s">
        <v>53</v>
      </c>
      <c r="H331" s="3">
        <v>0</v>
      </c>
      <c r="J331" s="8">
        <v>44993</v>
      </c>
      <c r="K331" s="3">
        <v>2</v>
      </c>
      <c r="L331" s="2">
        <v>10053</v>
      </c>
      <c r="M331" s="8">
        <v>45141</v>
      </c>
      <c r="N331" s="2">
        <v>9</v>
      </c>
      <c r="O331" s="2">
        <v>34.667645978699966</v>
      </c>
      <c r="P331" s="8">
        <v>44993</v>
      </c>
      <c r="Q331" s="3">
        <v>2</v>
      </c>
      <c r="R331" s="2">
        <v>2828</v>
      </c>
      <c r="S331" s="8">
        <v>44679</v>
      </c>
      <c r="T331" s="3">
        <v>3</v>
      </c>
      <c r="U331" s="2">
        <v>4280</v>
      </c>
      <c r="V331" s="8">
        <v>44679</v>
      </c>
      <c r="W331" s="3">
        <v>3</v>
      </c>
      <c r="X331" s="2">
        <v>9943</v>
      </c>
      <c r="Y331" s="2"/>
      <c r="Z331" s="2"/>
      <c r="AH331" s="8">
        <v>44677</v>
      </c>
      <c r="AI331" s="3">
        <v>1</v>
      </c>
      <c r="AJ331" s="3">
        <v>11.45</v>
      </c>
      <c r="AK331" s="8"/>
    </row>
    <row r="332" spans="1:39" x14ac:dyDescent="0.3">
      <c r="A332" s="3" t="s">
        <v>136</v>
      </c>
      <c r="B332" s="3" t="s">
        <v>14</v>
      </c>
      <c r="C332" s="3" t="s">
        <v>14</v>
      </c>
      <c r="D332" s="25" t="s">
        <v>40</v>
      </c>
      <c r="E332" s="9">
        <v>0</v>
      </c>
      <c r="F332" s="14">
        <f t="shared" si="37"/>
        <v>0</v>
      </c>
      <c r="G332" s="3" t="s">
        <v>54</v>
      </c>
      <c r="H332" s="3">
        <v>0</v>
      </c>
      <c r="J332" s="8">
        <v>44993</v>
      </c>
      <c r="K332" s="3">
        <v>2</v>
      </c>
      <c r="L332" s="2">
        <v>654.5</v>
      </c>
      <c r="M332" s="8">
        <v>45141</v>
      </c>
      <c r="N332" s="2">
        <v>9</v>
      </c>
      <c r="O332" s="2">
        <v>0</v>
      </c>
      <c r="P332" s="8">
        <v>44993</v>
      </c>
      <c r="Q332" s="3">
        <v>2</v>
      </c>
      <c r="R332" s="2">
        <v>641.5</v>
      </c>
      <c r="S332" s="8">
        <v>44679</v>
      </c>
      <c r="T332" s="3">
        <v>4</v>
      </c>
      <c r="U332" s="2">
        <v>15</v>
      </c>
      <c r="V332" s="8">
        <v>44679</v>
      </c>
      <c r="W332" s="3">
        <v>4</v>
      </c>
      <c r="X332" s="3">
        <v>15</v>
      </c>
      <c r="Y332" s="15">
        <v>44729</v>
      </c>
      <c r="Z332" s="2">
        <v>1</v>
      </c>
      <c r="AA332" s="3">
        <v>15</v>
      </c>
      <c r="AB332" s="8">
        <v>44760</v>
      </c>
      <c r="AC332" s="3">
        <v>1</v>
      </c>
      <c r="AD332" s="3">
        <v>15</v>
      </c>
      <c r="AH332" s="8">
        <v>44677</v>
      </c>
      <c r="AI332" s="3">
        <v>1</v>
      </c>
      <c r="AJ332" s="3">
        <v>1.94</v>
      </c>
      <c r="AK332" s="8">
        <v>44971</v>
      </c>
      <c r="AL332" s="3">
        <v>1</v>
      </c>
      <c r="AM332" s="3">
        <v>2.849999999999997</v>
      </c>
    </row>
    <row r="333" spans="1:39" x14ac:dyDescent="0.3">
      <c r="A333" s="3" t="s">
        <v>136</v>
      </c>
      <c r="B333" s="3" t="s">
        <v>14</v>
      </c>
      <c r="C333" s="3" t="s">
        <v>14</v>
      </c>
      <c r="D333" s="25" t="s">
        <v>41</v>
      </c>
      <c r="E333" s="9">
        <v>1</v>
      </c>
      <c r="F333" s="14">
        <f t="shared" si="37"/>
        <v>0.14285714285714285</v>
      </c>
      <c r="G333" s="3" t="s">
        <v>54</v>
      </c>
      <c r="H333" s="3">
        <v>221.94854021072388</v>
      </c>
      <c r="S333" s="8">
        <v>44679</v>
      </c>
      <c r="T333" s="3">
        <v>4</v>
      </c>
      <c r="U333" s="2">
        <v>15</v>
      </c>
      <c r="V333" s="8">
        <v>44679</v>
      </c>
      <c r="W333" s="3">
        <v>4</v>
      </c>
      <c r="X333" s="3">
        <v>15</v>
      </c>
      <c r="AE333" s="8">
        <v>44861</v>
      </c>
      <c r="AF333" s="3">
        <v>2</v>
      </c>
      <c r="AG333" s="3">
        <v>1.1900000000000002</v>
      </c>
      <c r="AH333" s="8">
        <v>44677</v>
      </c>
      <c r="AI333" s="3">
        <v>1</v>
      </c>
      <c r="AJ333" s="3">
        <v>2.0099999999999998</v>
      </c>
    </row>
    <row r="334" spans="1:39" x14ac:dyDescent="0.3">
      <c r="A334" s="3" t="s">
        <v>136</v>
      </c>
      <c r="B334" s="3" t="s">
        <v>14</v>
      </c>
      <c r="C334" s="3" t="s">
        <v>14</v>
      </c>
      <c r="D334" s="25" t="s">
        <v>42</v>
      </c>
      <c r="E334" s="9">
        <v>4</v>
      </c>
      <c r="F334" s="14">
        <f t="shared" si="37"/>
        <v>0.5714285714285714</v>
      </c>
      <c r="G334" s="3" t="s">
        <v>54</v>
      </c>
      <c r="H334" s="3">
        <v>33051.214981079102</v>
      </c>
      <c r="S334" s="8">
        <v>44679</v>
      </c>
      <c r="T334" s="3">
        <v>4</v>
      </c>
      <c r="U334" s="2">
        <v>15</v>
      </c>
      <c r="V334" s="8">
        <v>44679</v>
      </c>
      <c r="W334" s="3">
        <v>4</v>
      </c>
      <c r="X334" s="3">
        <v>15</v>
      </c>
      <c r="AE334" s="8">
        <v>44861</v>
      </c>
      <c r="AF334" s="3">
        <v>2</v>
      </c>
      <c r="AG334" s="3">
        <v>0.79</v>
      </c>
      <c r="AH334" s="8">
        <v>44677</v>
      </c>
      <c r="AI334" s="3">
        <v>1</v>
      </c>
      <c r="AJ334" s="3">
        <v>2.125</v>
      </c>
    </row>
    <row r="335" spans="1:39" x14ac:dyDescent="0.3">
      <c r="A335" s="3" t="s">
        <v>136</v>
      </c>
      <c r="B335" s="3" t="s">
        <v>14</v>
      </c>
      <c r="C335" s="3" t="s">
        <v>14</v>
      </c>
      <c r="D335" s="25" t="s">
        <v>43</v>
      </c>
      <c r="E335" s="9">
        <v>7</v>
      </c>
      <c r="F335" s="14">
        <f t="shared" si="37"/>
        <v>1</v>
      </c>
      <c r="G335" s="3" t="s">
        <v>54</v>
      </c>
      <c r="H335" s="3">
        <v>65226.213073730469</v>
      </c>
      <c r="I335" s="3">
        <v>0</v>
      </c>
      <c r="J335" s="8">
        <v>44993</v>
      </c>
      <c r="K335" s="3">
        <v>2</v>
      </c>
      <c r="L335" s="2">
        <v>784.5</v>
      </c>
      <c r="M335" s="8">
        <v>45141</v>
      </c>
      <c r="N335" s="2">
        <v>9</v>
      </c>
      <c r="O335" s="2">
        <v>0</v>
      </c>
      <c r="P335" s="8">
        <v>44993</v>
      </c>
      <c r="Q335" s="3">
        <v>2</v>
      </c>
      <c r="R335" s="2">
        <v>852.6</v>
      </c>
      <c r="S335" s="8">
        <v>44679</v>
      </c>
      <c r="T335" s="3">
        <v>4</v>
      </c>
      <c r="U335" s="2">
        <v>15</v>
      </c>
      <c r="V335" s="8">
        <v>44679</v>
      </c>
      <c r="W335" s="3">
        <v>4</v>
      </c>
      <c r="X335" s="3">
        <v>15</v>
      </c>
      <c r="Y335" s="15">
        <v>44729</v>
      </c>
      <c r="Z335" s="2">
        <v>2</v>
      </c>
      <c r="AA335" s="3">
        <v>15</v>
      </c>
      <c r="AB335" s="8">
        <v>44760</v>
      </c>
      <c r="AC335" s="3">
        <v>1</v>
      </c>
      <c r="AD335" s="3">
        <v>15</v>
      </c>
      <c r="AE335" s="8">
        <v>44861</v>
      </c>
      <c r="AF335" s="3">
        <v>2</v>
      </c>
      <c r="AG335" s="3">
        <v>1.08</v>
      </c>
      <c r="AH335" s="8"/>
    </row>
    <row r="336" spans="1:39" x14ac:dyDescent="0.3">
      <c r="A336" s="3" t="s">
        <v>136</v>
      </c>
      <c r="B336" s="3" t="s">
        <v>14</v>
      </c>
      <c r="C336" s="3" t="s">
        <v>14</v>
      </c>
      <c r="D336" s="25" t="s">
        <v>44</v>
      </c>
      <c r="E336" s="9">
        <v>14</v>
      </c>
      <c r="F336" s="14">
        <f t="shared" si="37"/>
        <v>2</v>
      </c>
      <c r="G336" s="3" t="s">
        <v>54</v>
      </c>
      <c r="H336" s="3">
        <v>98403.028869628906</v>
      </c>
      <c r="I336" s="3">
        <v>0</v>
      </c>
      <c r="J336" s="8">
        <v>44993</v>
      </c>
      <c r="K336" s="3">
        <v>2</v>
      </c>
      <c r="L336" s="2">
        <v>1688</v>
      </c>
      <c r="M336" s="8">
        <v>45141</v>
      </c>
      <c r="N336" s="2">
        <v>9</v>
      </c>
      <c r="O336" s="2">
        <v>0</v>
      </c>
      <c r="P336" s="8">
        <v>44993</v>
      </c>
      <c r="Q336" s="3">
        <v>2</v>
      </c>
      <c r="R336" s="2">
        <v>1368</v>
      </c>
      <c r="S336" s="8">
        <v>44679</v>
      </c>
      <c r="T336" s="3">
        <v>4</v>
      </c>
      <c r="U336" s="2">
        <v>532.4</v>
      </c>
      <c r="V336" s="8">
        <v>44679</v>
      </c>
      <c r="W336" s="3">
        <v>4</v>
      </c>
      <c r="X336" s="2">
        <v>88.85</v>
      </c>
      <c r="AE336" s="8">
        <v>44861</v>
      </c>
      <c r="AF336" s="3">
        <v>2</v>
      </c>
      <c r="AG336" s="3">
        <v>15.299999999999999</v>
      </c>
      <c r="AH336" s="8">
        <v>44677</v>
      </c>
      <c r="AI336" s="3">
        <v>1</v>
      </c>
      <c r="AJ336" s="3">
        <v>3.06</v>
      </c>
      <c r="AK336" s="8">
        <v>44971</v>
      </c>
      <c r="AL336" s="3">
        <v>1</v>
      </c>
      <c r="AM336" s="3">
        <v>3.6249999999999978</v>
      </c>
    </row>
    <row r="337" spans="1:39" x14ac:dyDescent="0.3">
      <c r="A337" s="3" t="s">
        <v>136</v>
      </c>
      <c r="B337" s="3" t="s">
        <v>14</v>
      </c>
      <c r="C337" s="3" t="s">
        <v>14</v>
      </c>
      <c r="D337" s="25" t="s">
        <v>45</v>
      </c>
      <c r="E337" s="9">
        <v>21</v>
      </c>
      <c r="F337" s="14">
        <f t="shared" si="37"/>
        <v>3</v>
      </c>
      <c r="G337" s="3" t="s">
        <v>54</v>
      </c>
      <c r="H337" s="3">
        <v>7399.323844909668</v>
      </c>
      <c r="I337" s="3">
        <v>0</v>
      </c>
      <c r="J337" s="8">
        <v>44993</v>
      </c>
      <c r="K337" s="3">
        <v>2</v>
      </c>
      <c r="L337" s="2">
        <v>4223</v>
      </c>
      <c r="M337" s="8">
        <v>45141</v>
      </c>
      <c r="N337" s="2">
        <v>9</v>
      </c>
      <c r="O337" s="2">
        <v>54.352226720647778</v>
      </c>
      <c r="P337" s="8">
        <v>44993</v>
      </c>
      <c r="Q337" s="3">
        <v>2</v>
      </c>
      <c r="R337" s="2">
        <v>1579</v>
      </c>
      <c r="S337" s="8">
        <v>44679</v>
      </c>
      <c r="T337" s="3">
        <v>4</v>
      </c>
      <c r="U337" s="2">
        <v>1653</v>
      </c>
      <c r="V337" s="8">
        <v>44679</v>
      </c>
      <c r="W337" s="3">
        <v>4</v>
      </c>
      <c r="X337" s="2">
        <v>744.6</v>
      </c>
      <c r="Y337" s="15">
        <v>44947</v>
      </c>
      <c r="Z337" s="2">
        <v>3</v>
      </c>
      <c r="AA337" s="3">
        <v>776.44421366774407</v>
      </c>
      <c r="AB337" s="8">
        <v>44760</v>
      </c>
      <c r="AC337" s="3">
        <v>1</v>
      </c>
      <c r="AD337" s="3">
        <v>543.29568086298298</v>
      </c>
      <c r="AE337" s="8">
        <v>44861</v>
      </c>
      <c r="AF337" s="3">
        <v>2</v>
      </c>
      <c r="AG337" s="3">
        <v>21.4</v>
      </c>
      <c r="AH337" s="8">
        <v>44677</v>
      </c>
      <c r="AI337" s="3">
        <v>1</v>
      </c>
      <c r="AJ337" s="3">
        <v>6.2600000000000007</v>
      </c>
    </row>
    <row r="338" spans="1:39" x14ac:dyDescent="0.3">
      <c r="A338" s="3" t="s">
        <v>136</v>
      </c>
      <c r="B338" s="3" t="s">
        <v>14</v>
      </c>
      <c r="C338" s="3" t="s">
        <v>14</v>
      </c>
      <c r="D338" s="25" t="s">
        <v>26</v>
      </c>
      <c r="E338" s="9">
        <v>28</v>
      </c>
      <c r="F338" s="14">
        <f t="shared" si="37"/>
        <v>4</v>
      </c>
      <c r="G338" s="3" t="s">
        <v>54</v>
      </c>
      <c r="H338" s="3">
        <v>2308.7835788726807</v>
      </c>
      <c r="I338" s="3">
        <v>0</v>
      </c>
      <c r="J338" s="8">
        <v>44993</v>
      </c>
      <c r="K338" s="3">
        <v>3</v>
      </c>
      <c r="L338" s="2">
        <v>7041</v>
      </c>
      <c r="M338" s="8">
        <v>45141</v>
      </c>
      <c r="N338" s="2">
        <v>10</v>
      </c>
      <c r="O338" s="2">
        <v>26.716676283900746</v>
      </c>
      <c r="P338" s="8">
        <v>44993</v>
      </c>
      <c r="Q338" s="3">
        <v>3</v>
      </c>
      <c r="R338" s="2">
        <v>2038</v>
      </c>
      <c r="S338" s="8">
        <v>44679</v>
      </c>
      <c r="T338" s="3">
        <v>4</v>
      </c>
      <c r="U338" s="2">
        <v>1125</v>
      </c>
      <c r="V338" s="8">
        <v>44679</v>
      </c>
      <c r="W338" s="3">
        <v>4</v>
      </c>
      <c r="X338" s="2">
        <v>15</v>
      </c>
      <c r="AE338" s="8">
        <v>44861</v>
      </c>
      <c r="AF338" s="3">
        <v>2</v>
      </c>
      <c r="AG338" s="3">
        <v>22.650000000000002</v>
      </c>
      <c r="AH338" s="8">
        <v>44677</v>
      </c>
      <c r="AI338" s="3">
        <v>1</v>
      </c>
      <c r="AJ338" s="3">
        <v>7.59</v>
      </c>
      <c r="AK338" s="8">
        <v>44971</v>
      </c>
      <c r="AL338" s="3">
        <v>1</v>
      </c>
      <c r="AM338" s="3">
        <v>7.0999999999999979</v>
      </c>
    </row>
    <row r="339" spans="1:39" x14ac:dyDescent="0.3">
      <c r="A339" s="3" t="s">
        <v>136</v>
      </c>
      <c r="B339" s="3" t="s">
        <v>14</v>
      </c>
      <c r="C339" s="3" t="s">
        <v>14</v>
      </c>
      <c r="D339" s="25" t="s">
        <v>29</v>
      </c>
      <c r="E339" s="9">
        <v>35</v>
      </c>
      <c r="F339" s="14">
        <f t="shared" si="37"/>
        <v>5</v>
      </c>
      <c r="G339" s="3" t="s">
        <v>54</v>
      </c>
      <c r="H339" s="3">
        <v>690.38301706314087</v>
      </c>
      <c r="I339" s="3">
        <v>0</v>
      </c>
      <c r="J339" s="8">
        <v>44993</v>
      </c>
      <c r="K339" s="3">
        <v>3</v>
      </c>
      <c r="L339" s="2">
        <v>7361</v>
      </c>
      <c r="M339" s="8">
        <v>45141</v>
      </c>
      <c r="N339" s="2">
        <v>10</v>
      </c>
      <c r="O339" s="2">
        <v>22.639362912400458</v>
      </c>
      <c r="P339" s="8">
        <v>44993</v>
      </c>
      <c r="Q339" s="3">
        <v>3</v>
      </c>
      <c r="R339" s="2">
        <v>1976</v>
      </c>
      <c r="S339" s="8">
        <v>44679</v>
      </c>
      <c r="T339" s="3">
        <v>4</v>
      </c>
      <c r="U339" s="2">
        <v>6851</v>
      </c>
      <c r="V339" s="8">
        <v>44679</v>
      </c>
      <c r="W339" s="3">
        <v>4</v>
      </c>
      <c r="X339" s="2">
        <v>205.7</v>
      </c>
      <c r="AB339" s="8">
        <v>44760</v>
      </c>
      <c r="AC339" s="3">
        <v>1</v>
      </c>
      <c r="AD339" s="3">
        <v>2047.8724675448514</v>
      </c>
      <c r="AE339" s="8">
        <v>44861</v>
      </c>
      <c r="AF339" s="3">
        <v>2</v>
      </c>
      <c r="AG339" s="3">
        <v>22.8</v>
      </c>
      <c r="AH339" s="8">
        <v>44677</v>
      </c>
      <c r="AI339" s="3">
        <v>1</v>
      </c>
      <c r="AJ339" s="3">
        <v>9.745000000000001</v>
      </c>
    </row>
    <row r="340" spans="1:39" x14ac:dyDescent="0.3">
      <c r="A340" s="3" t="s">
        <v>136</v>
      </c>
      <c r="B340" s="3" t="s">
        <v>14</v>
      </c>
      <c r="C340" s="3" t="s">
        <v>14</v>
      </c>
      <c r="D340" s="25" t="s">
        <v>30</v>
      </c>
      <c r="E340" s="9">
        <v>42</v>
      </c>
      <c r="F340" s="14">
        <f t="shared" si="37"/>
        <v>6</v>
      </c>
      <c r="G340" s="3" t="s">
        <v>54</v>
      </c>
      <c r="H340" s="3">
        <v>77.298201248049736</v>
      </c>
      <c r="I340" s="3">
        <v>0</v>
      </c>
      <c r="J340" s="8">
        <v>44993</v>
      </c>
      <c r="K340" s="3">
        <v>3</v>
      </c>
      <c r="L340" s="2">
        <v>7731</v>
      </c>
      <c r="M340" s="8">
        <v>45141</v>
      </c>
      <c r="N340" s="2">
        <v>10</v>
      </c>
      <c r="O340" s="2">
        <v>23.245395719263314</v>
      </c>
      <c r="P340" s="8">
        <v>44993</v>
      </c>
      <c r="Q340" s="3">
        <v>3</v>
      </c>
      <c r="R340" s="2">
        <v>1757</v>
      </c>
      <c r="S340" s="8">
        <v>44679</v>
      </c>
      <c r="T340" s="3">
        <v>4</v>
      </c>
      <c r="U340" s="2">
        <v>3825</v>
      </c>
      <c r="V340" s="8">
        <v>44679</v>
      </c>
      <c r="W340" s="3">
        <v>4</v>
      </c>
      <c r="X340" s="2">
        <v>256.60000000000002</v>
      </c>
      <c r="Y340" s="15">
        <v>44947</v>
      </c>
      <c r="Z340" s="2">
        <v>3</v>
      </c>
      <c r="AA340" s="3">
        <v>4617.8381615096696</v>
      </c>
      <c r="AE340" s="8">
        <v>44861</v>
      </c>
      <c r="AF340" s="3">
        <v>2</v>
      </c>
      <c r="AG340" s="3">
        <v>23.4</v>
      </c>
      <c r="AH340" s="8">
        <v>44677</v>
      </c>
      <c r="AI340" s="3">
        <v>1</v>
      </c>
      <c r="AJ340" s="3">
        <v>10.09</v>
      </c>
      <c r="AK340" s="8">
        <v>44971</v>
      </c>
      <c r="AL340" s="3">
        <v>1</v>
      </c>
      <c r="AM340" s="3">
        <v>8.1999999999999993</v>
      </c>
    </row>
    <row r="341" spans="1:39" x14ac:dyDescent="0.3">
      <c r="A341" s="3" t="s">
        <v>136</v>
      </c>
      <c r="B341" s="3" t="s">
        <v>14</v>
      </c>
      <c r="C341" s="3" t="s">
        <v>14</v>
      </c>
      <c r="D341" s="25" t="s">
        <v>31</v>
      </c>
      <c r="E341" s="9">
        <v>49</v>
      </c>
      <c r="F341" s="14">
        <f t="shared" si="37"/>
        <v>7</v>
      </c>
      <c r="G341" s="3" t="s">
        <v>54</v>
      </c>
      <c r="H341" s="3">
        <v>141.79298877716064</v>
      </c>
      <c r="I341" s="3">
        <v>0</v>
      </c>
      <c r="J341" s="8">
        <v>44993</v>
      </c>
      <c r="K341" s="3">
        <v>3</v>
      </c>
      <c r="L341" s="2">
        <v>7879</v>
      </c>
      <c r="M341" s="8">
        <v>45149</v>
      </c>
      <c r="N341" s="2">
        <v>1</v>
      </c>
      <c r="O341" s="2">
        <v>54.556500607533422</v>
      </c>
      <c r="P341" s="8">
        <v>44993</v>
      </c>
      <c r="Q341" s="3">
        <v>3</v>
      </c>
      <c r="R341" s="2">
        <v>1797</v>
      </c>
      <c r="S341" s="8">
        <v>44679</v>
      </c>
      <c r="T341" s="3">
        <v>4</v>
      </c>
      <c r="U341" s="2">
        <v>2058</v>
      </c>
      <c r="V341" s="8">
        <v>44679</v>
      </c>
      <c r="W341" s="3">
        <v>4</v>
      </c>
      <c r="X341" s="2">
        <v>1394</v>
      </c>
      <c r="AE341" s="8">
        <v>44861</v>
      </c>
      <c r="AF341" s="3">
        <v>2</v>
      </c>
      <c r="AG341" s="3">
        <v>22.35</v>
      </c>
      <c r="AH341" s="8">
        <v>44677</v>
      </c>
      <c r="AI341" s="3">
        <v>1</v>
      </c>
      <c r="AJ341" s="3">
        <v>11.899999999999999</v>
      </c>
    </row>
    <row r="342" spans="1:39" x14ac:dyDescent="0.3">
      <c r="A342" s="3" t="s">
        <v>136</v>
      </c>
      <c r="B342" s="3" t="s">
        <v>14</v>
      </c>
      <c r="C342" s="3" t="s">
        <v>14</v>
      </c>
      <c r="D342" s="25" t="s">
        <v>32</v>
      </c>
      <c r="E342" s="9">
        <v>56</v>
      </c>
      <c r="F342" s="14">
        <f t="shared" si="37"/>
        <v>8</v>
      </c>
      <c r="G342" s="3" t="s">
        <v>54</v>
      </c>
      <c r="H342" s="3">
        <v>0</v>
      </c>
      <c r="I342" s="3">
        <v>0</v>
      </c>
      <c r="J342" s="8">
        <v>44993</v>
      </c>
      <c r="K342" s="3">
        <v>3</v>
      </c>
      <c r="L342" s="2">
        <v>7535</v>
      </c>
      <c r="M342" s="8">
        <v>45141</v>
      </c>
      <c r="N342" s="2">
        <v>10</v>
      </c>
      <c r="O342" s="2">
        <v>26.202158979391559</v>
      </c>
      <c r="P342" s="8">
        <v>44993</v>
      </c>
      <c r="Q342" s="3">
        <v>3</v>
      </c>
      <c r="R342" s="2">
        <v>1738</v>
      </c>
      <c r="S342" s="8">
        <v>44679</v>
      </c>
      <c r="T342" s="3">
        <v>4</v>
      </c>
      <c r="U342" s="2">
        <v>3077</v>
      </c>
      <c r="V342" s="8">
        <v>44679</v>
      </c>
      <c r="W342" s="3">
        <v>4</v>
      </c>
      <c r="X342" s="2">
        <v>1755</v>
      </c>
      <c r="Y342" s="2"/>
      <c r="Z342" s="2"/>
      <c r="AE342" s="8">
        <v>44861</v>
      </c>
      <c r="AF342" s="3">
        <v>2</v>
      </c>
      <c r="AG342" s="3">
        <v>21.400000000000002</v>
      </c>
      <c r="AH342" s="8">
        <v>44677</v>
      </c>
      <c r="AI342" s="3">
        <v>1</v>
      </c>
      <c r="AJ342" s="3">
        <v>12.75</v>
      </c>
      <c r="AK342" s="8">
        <v>44971</v>
      </c>
      <c r="AL342" s="3">
        <v>1</v>
      </c>
      <c r="AM342" s="3">
        <v>11.95</v>
      </c>
    </row>
    <row r="343" spans="1:39" x14ac:dyDescent="0.3">
      <c r="A343" s="3" t="s">
        <v>136</v>
      </c>
      <c r="B343" s="3" t="s">
        <v>14</v>
      </c>
      <c r="C343" s="3" t="s">
        <v>14</v>
      </c>
      <c r="D343" s="25" t="s">
        <v>33</v>
      </c>
      <c r="E343" s="9">
        <v>64</v>
      </c>
      <c r="F343" s="14">
        <f t="shared" si="37"/>
        <v>9.1428571428571423</v>
      </c>
      <c r="G343" s="3" t="s">
        <v>54</v>
      </c>
      <c r="H343" s="3">
        <v>0</v>
      </c>
      <c r="I343" s="3">
        <v>0</v>
      </c>
      <c r="J343" s="8">
        <v>44993</v>
      </c>
      <c r="K343" s="3">
        <v>3</v>
      </c>
      <c r="L343" s="2">
        <v>9118</v>
      </c>
      <c r="M343" s="8">
        <v>45141</v>
      </c>
      <c r="N343" s="2">
        <v>10</v>
      </c>
      <c r="O343" s="2">
        <v>29.056252905625289</v>
      </c>
      <c r="P343" s="8">
        <v>44993</v>
      </c>
      <c r="Q343" s="3">
        <v>3</v>
      </c>
      <c r="R343" s="2">
        <v>2010</v>
      </c>
      <c r="S343" s="8">
        <v>44679</v>
      </c>
      <c r="T343" s="3">
        <v>4</v>
      </c>
      <c r="U343" s="2">
        <v>2829</v>
      </c>
      <c r="V343" s="8">
        <v>44679</v>
      </c>
      <c r="W343" s="3">
        <v>4</v>
      </c>
      <c r="X343" s="2">
        <v>4078</v>
      </c>
      <c r="Y343" s="2"/>
      <c r="Z343" s="2"/>
      <c r="AH343" s="8">
        <v>44677</v>
      </c>
      <c r="AI343" s="3">
        <v>1</v>
      </c>
      <c r="AJ343" s="3">
        <v>12.7</v>
      </c>
    </row>
    <row r="344" spans="1:39" x14ac:dyDescent="0.3">
      <c r="A344" s="3" t="s">
        <v>136</v>
      </c>
      <c r="B344" s="3" t="s">
        <v>14</v>
      </c>
      <c r="C344" s="3" t="s">
        <v>14</v>
      </c>
      <c r="D344" s="25" t="s">
        <v>34</v>
      </c>
      <c r="E344" s="9">
        <v>70</v>
      </c>
      <c r="F344" s="14">
        <f t="shared" si="37"/>
        <v>10</v>
      </c>
      <c r="G344" s="3" t="s">
        <v>54</v>
      </c>
      <c r="H344" s="3">
        <v>115.86520075798035</v>
      </c>
      <c r="J344" s="8">
        <v>44993</v>
      </c>
      <c r="K344" s="3">
        <v>3</v>
      </c>
      <c r="L344" s="2">
        <v>9234</v>
      </c>
      <c r="M344" s="8">
        <v>45141</v>
      </c>
      <c r="N344" s="2">
        <v>10</v>
      </c>
      <c r="O344" s="2">
        <v>32.190829087540536</v>
      </c>
      <c r="P344" s="8">
        <v>44993</v>
      </c>
      <c r="Q344" s="3">
        <v>3</v>
      </c>
      <c r="R344" s="2">
        <v>2108</v>
      </c>
      <c r="S344" s="8">
        <v>44679</v>
      </c>
      <c r="T344" s="3">
        <v>4</v>
      </c>
      <c r="U344" s="2">
        <v>2996</v>
      </c>
      <c r="V344" s="8">
        <v>44679</v>
      </c>
      <c r="W344" s="3">
        <v>4</v>
      </c>
      <c r="X344" s="2">
        <v>4696</v>
      </c>
      <c r="Y344" s="2"/>
      <c r="Z344" s="2"/>
      <c r="AE344" s="8">
        <v>44861</v>
      </c>
      <c r="AF344" s="3">
        <v>3</v>
      </c>
      <c r="AG344" s="3">
        <v>25.35</v>
      </c>
      <c r="AH344" s="8">
        <v>44677</v>
      </c>
      <c r="AI344" s="3">
        <v>1</v>
      </c>
      <c r="AJ344" s="3">
        <v>12.049999999999999</v>
      </c>
      <c r="AK344" s="8">
        <v>44971</v>
      </c>
      <c r="AL344" s="3">
        <v>1</v>
      </c>
      <c r="AM344" s="3">
        <v>15.6</v>
      </c>
    </row>
    <row r="345" spans="1:39" x14ac:dyDescent="0.3">
      <c r="A345" s="3" t="s">
        <v>136</v>
      </c>
      <c r="B345" s="3" t="s">
        <v>14</v>
      </c>
      <c r="C345" s="3" t="s">
        <v>14</v>
      </c>
      <c r="D345" s="25" t="s">
        <v>35</v>
      </c>
      <c r="E345" s="9">
        <v>77</v>
      </c>
      <c r="F345" s="14">
        <f t="shared" si="37"/>
        <v>11</v>
      </c>
      <c r="G345" s="3" t="s">
        <v>54</v>
      </c>
      <c r="H345" s="3">
        <v>189.84961807727814</v>
      </c>
      <c r="I345" s="3">
        <v>0</v>
      </c>
      <c r="J345" s="8">
        <v>44993</v>
      </c>
      <c r="K345" s="3">
        <v>3</v>
      </c>
      <c r="L345" s="2">
        <v>10311</v>
      </c>
      <c r="M345" s="8">
        <v>45141</v>
      </c>
      <c r="N345" s="2">
        <v>10</v>
      </c>
      <c r="O345" s="2">
        <v>32.224231464737798</v>
      </c>
      <c r="P345" s="8">
        <v>44993</v>
      </c>
      <c r="Q345" s="3">
        <v>3</v>
      </c>
      <c r="R345" s="2">
        <v>2321</v>
      </c>
      <c r="S345" s="8">
        <v>44679</v>
      </c>
      <c r="T345" s="3">
        <v>4</v>
      </c>
      <c r="U345" s="2">
        <v>3475</v>
      </c>
      <c r="V345" s="8">
        <v>44679</v>
      </c>
      <c r="W345" s="3">
        <v>4</v>
      </c>
      <c r="X345" s="2">
        <v>6024</v>
      </c>
      <c r="Y345" s="2"/>
      <c r="Z345" s="2"/>
      <c r="AB345" s="8">
        <v>44760</v>
      </c>
      <c r="AC345" s="3">
        <v>2</v>
      </c>
      <c r="AD345" s="3">
        <v>16048.836408129213</v>
      </c>
      <c r="AH345" s="8">
        <v>44677</v>
      </c>
      <c r="AI345" s="3">
        <v>1</v>
      </c>
      <c r="AJ345" s="3">
        <v>12.35</v>
      </c>
    </row>
    <row r="346" spans="1:39" x14ac:dyDescent="0.3">
      <c r="A346" s="3" t="s">
        <v>136</v>
      </c>
      <c r="B346" s="3" t="s">
        <v>14</v>
      </c>
      <c r="C346" s="3" t="s">
        <v>14</v>
      </c>
      <c r="D346" s="25" t="s">
        <v>36</v>
      </c>
      <c r="E346" s="9">
        <v>84</v>
      </c>
      <c r="F346" s="14">
        <f t="shared" si="37"/>
        <v>12</v>
      </c>
      <c r="G346" s="3" t="s">
        <v>54</v>
      </c>
      <c r="H346" s="3">
        <v>76.058503985404968</v>
      </c>
      <c r="I346" s="3">
        <v>0</v>
      </c>
      <c r="J346" s="8">
        <v>44993</v>
      </c>
      <c r="K346" s="3">
        <v>3</v>
      </c>
      <c r="L346" s="2">
        <v>11214</v>
      </c>
      <c r="M346" s="8">
        <v>45141</v>
      </c>
      <c r="N346" s="2">
        <v>10</v>
      </c>
      <c r="O346" s="2">
        <v>38.425302826379529</v>
      </c>
      <c r="P346" s="8">
        <v>44993</v>
      </c>
      <c r="Q346" s="3">
        <v>3</v>
      </c>
      <c r="R346" s="2">
        <v>2267</v>
      </c>
      <c r="S346" s="8">
        <v>44679</v>
      </c>
      <c r="T346" s="3">
        <v>4</v>
      </c>
      <c r="U346" s="2">
        <v>2760</v>
      </c>
      <c r="V346" s="8">
        <v>44679</v>
      </c>
      <c r="W346" s="3">
        <v>4</v>
      </c>
      <c r="X346" s="2">
        <v>8690</v>
      </c>
      <c r="Y346" s="15">
        <v>44947</v>
      </c>
      <c r="Z346" s="2">
        <v>3</v>
      </c>
      <c r="AA346" s="3">
        <v>6878.9912686127309</v>
      </c>
      <c r="AH346" s="8">
        <v>44677</v>
      </c>
      <c r="AI346" s="3">
        <v>1</v>
      </c>
      <c r="AJ346" s="3">
        <v>12.5</v>
      </c>
      <c r="AK346" s="8">
        <v>44971</v>
      </c>
      <c r="AL346" s="3">
        <v>1</v>
      </c>
      <c r="AM346" s="3">
        <v>15</v>
      </c>
    </row>
    <row r="347" spans="1:39" x14ac:dyDescent="0.3">
      <c r="A347" s="3" t="s">
        <v>136</v>
      </c>
      <c r="B347" s="3" t="s">
        <v>14</v>
      </c>
      <c r="C347" s="3" t="s">
        <v>14</v>
      </c>
      <c r="D347" s="25" t="s">
        <v>50</v>
      </c>
      <c r="E347" s="9">
        <v>89</v>
      </c>
      <c r="F347" s="14">
        <f t="shared" si="37"/>
        <v>12.714285714285714</v>
      </c>
      <c r="G347" s="3" t="s">
        <v>54</v>
      </c>
      <c r="H347" s="3">
        <v>0</v>
      </c>
      <c r="I347" s="3">
        <v>0</v>
      </c>
      <c r="J347" s="8">
        <v>44993</v>
      </c>
      <c r="K347" s="3">
        <v>3</v>
      </c>
      <c r="L347" s="2">
        <v>12285</v>
      </c>
      <c r="M347" s="8">
        <v>45141</v>
      </c>
      <c r="N347" s="2">
        <v>10</v>
      </c>
      <c r="O347" s="2">
        <v>36.123210952084634</v>
      </c>
      <c r="P347" s="8">
        <v>44993</v>
      </c>
      <c r="Q347" s="3">
        <v>3</v>
      </c>
      <c r="R347" s="2">
        <v>2514</v>
      </c>
      <c r="S347" s="8">
        <v>44679</v>
      </c>
      <c r="T347" s="3">
        <v>4</v>
      </c>
      <c r="U347" s="2">
        <v>5138</v>
      </c>
      <c r="V347" s="8">
        <v>44679</v>
      </c>
      <c r="W347" s="3">
        <v>4</v>
      </c>
      <c r="X347" s="2">
        <v>10308</v>
      </c>
      <c r="Y347" s="2"/>
      <c r="Z347" s="2"/>
      <c r="AH347" s="8"/>
    </row>
    <row r="348" spans="1:39" x14ac:dyDescent="0.3">
      <c r="A348" s="3" t="s">
        <v>136</v>
      </c>
      <c r="B348" s="3" t="s">
        <v>14</v>
      </c>
      <c r="C348" s="3" t="s">
        <v>14</v>
      </c>
      <c r="D348" s="25" t="s">
        <v>38</v>
      </c>
      <c r="E348" s="9">
        <v>97</v>
      </c>
      <c r="F348" s="14">
        <f t="shared" si="37"/>
        <v>13.857142857142858</v>
      </c>
      <c r="G348" s="3" t="s">
        <v>54</v>
      </c>
      <c r="H348" s="3">
        <v>0</v>
      </c>
      <c r="J348" s="8">
        <v>44993</v>
      </c>
      <c r="K348" s="3">
        <v>3</v>
      </c>
      <c r="L348" s="2">
        <v>11231</v>
      </c>
      <c r="M348" s="8">
        <v>45141</v>
      </c>
      <c r="N348" s="2">
        <v>10</v>
      </c>
      <c r="O348" s="2">
        <v>41.731448763250881</v>
      </c>
      <c r="P348" s="8">
        <v>44993</v>
      </c>
      <c r="Q348" s="3">
        <v>3</v>
      </c>
      <c r="R348" s="2">
        <v>2467</v>
      </c>
      <c r="S348" s="8">
        <v>44679</v>
      </c>
      <c r="T348" s="3">
        <v>4</v>
      </c>
      <c r="U348" s="2">
        <v>5852</v>
      </c>
      <c r="V348" s="8">
        <v>44679</v>
      </c>
      <c r="W348" s="3">
        <v>4</v>
      </c>
      <c r="X348" s="2">
        <v>12127</v>
      </c>
      <c r="Y348" s="2"/>
      <c r="Z348" s="2"/>
      <c r="AE348" s="8">
        <v>44861</v>
      </c>
      <c r="AF348" s="3">
        <v>3</v>
      </c>
      <c r="AG348" s="3">
        <v>24.8</v>
      </c>
      <c r="AH348" s="8">
        <v>44677</v>
      </c>
      <c r="AI348" s="3">
        <v>1</v>
      </c>
      <c r="AJ348" s="3">
        <v>12.8</v>
      </c>
      <c r="AK348" s="8">
        <v>44971</v>
      </c>
      <c r="AL348" s="3">
        <v>1</v>
      </c>
      <c r="AM348" s="3">
        <v>18.049999999999997</v>
      </c>
    </row>
    <row r="349" spans="1:39" x14ac:dyDescent="0.3">
      <c r="A349" s="3" t="s">
        <v>136</v>
      </c>
      <c r="B349" s="3" t="s">
        <v>14</v>
      </c>
      <c r="C349" s="3" t="s">
        <v>14</v>
      </c>
      <c r="D349" s="25" t="s">
        <v>39</v>
      </c>
      <c r="E349" s="9">
        <v>105</v>
      </c>
      <c r="F349" s="14">
        <f t="shared" si="37"/>
        <v>15</v>
      </c>
      <c r="G349" s="3" t="s">
        <v>54</v>
      </c>
      <c r="H349" s="3">
        <v>80.648726224899292</v>
      </c>
      <c r="J349" s="8">
        <v>44993</v>
      </c>
      <c r="K349" s="3">
        <v>3</v>
      </c>
      <c r="L349" s="2">
        <v>11400</v>
      </c>
      <c r="M349" s="8">
        <v>45141</v>
      </c>
      <c r="N349" s="2">
        <v>10</v>
      </c>
      <c r="O349" s="2">
        <v>41.234840132304299</v>
      </c>
      <c r="P349" s="8">
        <v>44993</v>
      </c>
      <c r="Q349" s="3">
        <v>3</v>
      </c>
      <c r="R349" s="2">
        <v>2758</v>
      </c>
      <c r="S349" s="8">
        <v>44679</v>
      </c>
      <c r="T349" s="3">
        <v>4</v>
      </c>
      <c r="U349" s="2">
        <v>5057</v>
      </c>
      <c r="V349" s="8">
        <v>44679</v>
      </c>
      <c r="W349" s="3">
        <v>4</v>
      </c>
      <c r="X349" s="2">
        <v>8030</v>
      </c>
      <c r="Y349" s="2"/>
      <c r="Z349" s="2"/>
      <c r="AH349" s="8">
        <v>44677</v>
      </c>
      <c r="AI349" s="3">
        <v>1</v>
      </c>
      <c r="AJ349" s="3">
        <v>16.2</v>
      </c>
      <c r="AK349" s="8"/>
    </row>
    <row r="350" spans="1:39" x14ac:dyDescent="0.3">
      <c r="A350" s="3" t="s">
        <v>137</v>
      </c>
      <c r="B350" s="3" t="s">
        <v>14</v>
      </c>
      <c r="C350" s="3" t="s">
        <v>14</v>
      </c>
      <c r="D350" s="25" t="s">
        <v>26</v>
      </c>
      <c r="E350" s="9">
        <v>0</v>
      </c>
      <c r="F350" s="14">
        <f t="shared" si="37"/>
        <v>0</v>
      </c>
      <c r="G350" s="3" t="s">
        <v>53</v>
      </c>
      <c r="H350" s="3">
        <v>0</v>
      </c>
      <c r="I350" s="3">
        <v>0</v>
      </c>
      <c r="J350" s="8">
        <v>44993</v>
      </c>
      <c r="K350" s="3">
        <v>3</v>
      </c>
      <c r="L350" s="2">
        <v>673.1</v>
      </c>
      <c r="M350" s="8">
        <v>45141</v>
      </c>
      <c r="N350" s="2">
        <v>10</v>
      </c>
      <c r="O350" s="2">
        <v>0</v>
      </c>
      <c r="P350" s="8">
        <v>44993</v>
      </c>
      <c r="Q350" s="3">
        <v>3</v>
      </c>
      <c r="R350" s="2">
        <v>639.4</v>
      </c>
      <c r="S350" s="8">
        <v>44679</v>
      </c>
      <c r="T350" s="3">
        <v>4</v>
      </c>
      <c r="U350" s="2">
        <v>15</v>
      </c>
      <c r="V350" s="8">
        <v>44679</v>
      </c>
      <c r="W350" s="3">
        <v>4</v>
      </c>
      <c r="X350" s="3">
        <v>15</v>
      </c>
      <c r="Y350" s="15">
        <v>44729</v>
      </c>
      <c r="Z350" s="2">
        <v>2</v>
      </c>
      <c r="AA350" s="3">
        <v>15</v>
      </c>
      <c r="AB350" s="8">
        <v>44760</v>
      </c>
      <c r="AC350" s="3">
        <v>1</v>
      </c>
      <c r="AD350" s="3">
        <v>15</v>
      </c>
      <c r="AE350" s="8">
        <v>44861</v>
      </c>
      <c r="AF350" s="3">
        <v>2</v>
      </c>
      <c r="AG350" s="3">
        <v>1.34</v>
      </c>
      <c r="AH350" s="8">
        <v>44677</v>
      </c>
      <c r="AI350" s="3">
        <v>1</v>
      </c>
      <c r="AJ350" s="3">
        <v>1.675</v>
      </c>
      <c r="AK350" s="8">
        <v>44971</v>
      </c>
      <c r="AL350" s="3">
        <v>1</v>
      </c>
      <c r="AM350" s="3">
        <v>1.2499999999999982</v>
      </c>
    </row>
    <row r="351" spans="1:39" x14ac:dyDescent="0.3">
      <c r="A351" s="3" t="s">
        <v>137</v>
      </c>
      <c r="B351" s="3" t="s">
        <v>14</v>
      </c>
      <c r="C351" s="3" t="s">
        <v>14</v>
      </c>
      <c r="D351" s="25" t="s">
        <v>27</v>
      </c>
      <c r="E351" s="9">
        <v>1</v>
      </c>
      <c r="F351" s="14">
        <f t="shared" si="37"/>
        <v>0.14285714285714285</v>
      </c>
      <c r="G351" s="3" t="s">
        <v>53</v>
      </c>
      <c r="H351" s="3">
        <v>133.18472504615784</v>
      </c>
      <c r="S351" s="8">
        <v>44679</v>
      </c>
      <c r="T351" s="3">
        <v>4</v>
      </c>
      <c r="U351" s="2">
        <v>15</v>
      </c>
      <c r="V351" s="8">
        <v>44679</v>
      </c>
      <c r="W351" s="3">
        <v>4</v>
      </c>
      <c r="X351" s="3">
        <v>15</v>
      </c>
      <c r="AE351" s="8">
        <v>44861</v>
      </c>
      <c r="AF351" s="3">
        <v>2</v>
      </c>
      <c r="AG351" s="3">
        <v>1.4950000000000001</v>
      </c>
      <c r="AH351" s="8">
        <v>44677</v>
      </c>
      <c r="AI351" s="3">
        <v>1</v>
      </c>
      <c r="AJ351" s="3">
        <v>1.645</v>
      </c>
    </row>
    <row r="352" spans="1:39" x14ac:dyDescent="0.3">
      <c r="A352" s="3" t="s">
        <v>137</v>
      </c>
      <c r="B352" s="3" t="s">
        <v>14</v>
      </c>
      <c r="C352" s="3" t="s">
        <v>14</v>
      </c>
      <c r="D352" s="25" t="s">
        <v>28</v>
      </c>
      <c r="E352" s="9">
        <v>4</v>
      </c>
      <c r="F352" s="14">
        <f t="shared" si="37"/>
        <v>0.5714285714285714</v>
      </c>
      <c r="G352" s="3" t="s">
        <v>53</v>
      </c>
      <c r="H352" s="3">
        <v>32686.337280273438</v>
      </c>
      <c r="S352" s="8">
        <v>44679</v>
      </c>
      <c r="T352" s="3">
        <v>5</v>
      </c>
      <c r="U352" s="2">
        <v>30</v>
      </c>
      <c r="V352" s="8">
        <v>44679</v>
      </c>
      <c r="W352" s="3">
        <v>5</v>
      </c>
      <c r="X352" s="3">
        <v>15</v>
      </c>
      <c r="AE352" s="8">
        <v>44861</v>
      </c>
      <c r="AF352" s="3">
        <v>2</v>
      </c>
      <c r="AG352" s="3">
        <v>1.5650000000000002</v>
      </c>
      <c r="AH352" s="8">
        <v>44677</v>
      </c>
      <c r="AI352" s="3">
        <v>1</v>
      </c>
      <c r="AJ352" s="3">
        <v>1.3</v>
      </c>
    </row>
    <row r="353" spans="1:39" x14ac:dyDescent="0.3">
      <c r="A353" s="3" t="s">
        <v>137</v>
      </c>
      <c r="B353" s="3" t="s">
        <v>14</v>
      </c>
      <c r="C353" s="3" t="s">
        <v>14</v>
      </c>
      <c r="D353" s="25" t="s">
        <v>29</v>
      </c>
      <c r="E353" s="9">
        <v>7</v>
      </c>
      <c r="F353" s="14">
        <f t="shared" si="37"/>
        <v>1</v>
      </c>
      <c r="G353" s="3" t="s">
        <v>53</v>
      </c>
      <c r="H353" s="3">
        <v>38366.699981689453</v>
      </c>
      <c r="J353" s="8">
        <v>44993</v>
      </c>
      <c r="K353" s="3">
        <v>3</v>
      </c>
      <c r="L353" s="2">
        <v>603.79999999999995</v>
      </c>
      <c r="M353" s="8">
        <v>45141</v>
      </c>
      <c r="N353" s="2">
        <v>10</v>
      </c>
      <c r="O353" s="2">
        <v>0</v>
      </c>
      <c r="P353" s="8">
        <v>44993</v>
      </c>
      <c r="Q353" s="3">
        <v>3</v>
      </c>
      <c r="R353" s="2">
        <v>832.6</v>
      </c>
      <c r="S353" s="8">
        <v>44679</v>
      </c>
      <c r="T353" s="3">
        <v>5</v>
      </c>
      <c r="U353" s="2">
        <v>15</v>
      </c>
      <c r="V353" s="8">
        <v>44679</v>
      </c>
      <c r="W353" s="3">
        <v>5</v>
      </c>
      <c r="X353" s="3">
        <v>15</v>
      </c>
      <c r="Y353" s="15">
        <v>44729</v>
      </c>
      <c r="Z353" s="2">
        <v>2</v>
      </c>
      <c r="AA353" s="3">
        <v>15</v>
      </c>
      <c r="AB353" s="8">
        <v>44760</v>
      </c>
      <c r="AC353" s="3">
        <v>1</v>
      </c>
      <c r="AD353" s="3">
        <v>15</v>
      </c>
      <c r="AE353" s="8">
        <v>44861</v>
      </c>
      <c r="AF353" s="3">
        <v>2</v>
      </c>
      <c r="AG353" s="3">
        <v>0.98</v>
      </c>
      <c r="AH353" s="8">
        <v>44677</v>
      </c>
      <c r="AI353" s="3">
        <v>1</v>
      </c>
      <c r="AJ353" s="3">
        <v>3.4350000000000001</v>
      </c>
    </row>
    <row r="354" spans="1:39" x14ac:dyDescent="0.3">
      <c r="A354" s="3" t="s">
        <v>137</v>
      </c>
      <c r="B354" s="3" t="s">
        <v>14</v>
      </c>
      <c r="C354" s="3" t="s">
        <v>14</v>
      </c>
      <c r="D354" s="25" t="s">
        <v>30</v>
      </c>
      <c r="E354" s="9">
        <v>14</v>
      </c>
      <c r="F354" s="14">
        <f t="shared" si="37"/>
        <v>2</v>
      </c>
      <c r="G354" s="3" t="s">
        <v>53</v>
      </c>
      <c r="H354" s="3">
        <v>30168.845748901367</v>
      </c>
      <c r="I354" s="3">
        <v>0</v>
      </c>
      <c r="J354" s="8">
        <v>44993</v>
      </c>
      <c r="K354" s="3">
        <v>3</v>
      </c>
      <c r="L354" s="2">
        <v>4700</v>
      </c>
      <c r="M354" s="8">
        <v>45141</v>
      </c>
      <c r="N354" s="2">
        <v>10</v>
      </c>
      <c r="O354" s="2">
        <v>42.930591259640103</v>
      </c>
      <c r="P354" s="8">
        <v>44993</v>
      </c>
      <c r="Q354" s="3">
        <v>3</v>
      </c>
      <c r="R354" s="2">
        <v>2489</v>
      </c>
      <c r="S354" s="8">
        <v>44679</v>
      </c>
      <c r="T354" s="3">
        <v>5</v>
      </c>
      <c r="U354" s="2">
        <v>321.8</v>
      </c>
      <c r="V354" s="8">
        <v>44679</v>
      </c>
      <c r="W354" s="3">
        <v>5</v>
      </c>
      <c r="X354" s="2">
        <v>119.8</v>
      </c>
      <c r="AE354" s="8">
        <v>44861</v>
      </c>
      <c r="AF354" s="3">
        <v>2</v>
      </c>
      <c r="AG354" s="3">
        <v>17.299999999999997</v>
      </c>
      <c r="AH354" s="8">
        <v>44677</v>
      </c>
      <c r="AI354" s="3">
        <v>1</v>
      </c>
      <c r="AJ354" s="3">
        <v>4.45</v>
      </c>
      <c r="AK354" s="8">
        <v>44971</v>
      </c>
      <c r="AL354" s="3">
        <v>1</v>
      </c>
      <c r="AM354" s="3">
        <v>3.9000000000000008</v>
      </c>
    </row>
    <row r="355" spans="1:39" x14ac:dyDescent="0.3">
      <c r="A355" s="3" t="s">
        <v>137</v>
      </c>
      <c r="B355" s="3" t="s">
        <v>14</v>
      </c>
      <c r="C355" s="3" t="s">
        <v>14</v>
      </c>
      <c r="D355" s="25" t="s">
        <v>31</v>
      </c>
      <c r="E355" s="9">
        <v>21</v>
      </c>
      <c r="F355" s="14">
        <f t="shared" si="37"/>
        <v>3</v>
      </c>
      <c r="G355" s="3" t="s">
        <v>53</v>
      </c>
      <c r="H355" s="3">
        <v>12399.038696289063</v>
      </c>
      <c r="I355" s="3">
        <v>0</v>
      </c>
      <c r="J355" s="8">
        <v>44993</v>
      </c>
      <c r="K355" s="3">
        <v>3</v>
      </c>
      <c r="L355" s="2">
        <v>5287</v>
      </c>
      <c r="M355" s="8">
        <v>45141</v>
      </c>
      <c r="N355" s="2">
        <v>10</v>
      </c>
      <c r="O355" s="2">
        <v>35.260115606936417</v>
      </c>
      <c r="P355" s="8">
        <v>44993</v>
      </c>
      <c r="Q355" s="3">
        <v>3</v>
      </c>
      <c r="R355" s="2">
        <v>2304</v>
      </c>
      <c r="S355" s="8">
        <v>44679</v>
      </c>
      <c r="T355" s="3">
        <v>5</v>
      </c>
      <c r="U355" s="2">
        <v>795.1</v>
      </c>
      <c r="V355" s="8">
        <v>44679</v>
      </c>
      <c r="W355" s="3">
        <v>5</v>
      </c>
      <c r="X355" s="2">
        <v>384.6</v>
      </c>
      <c r="Y355" s="15">
        <v>44947</v>
      </c>
      <c r="Z355" s="2">
        <v>3</v>
      </c>
      <c r="AA355" s="3">
        <v>277.36344055311002</v>
      </c>
      <c r="AB355" s="8">
        <v>44760</v>
      </c>
      <c r="AC355" s="3">
        <v>1</v>
      </c>
      <c r="AD355" s="3">
        <v>502.6505176877543</v>
      </c>
      <c r="AE355" s="8">
        <v>44861</v>
      </c>
      <c r="AF355" s="3">
        <v>2</v>
      </c>
      <c r="AG355" s="3">
        <v>21.55</v>
      </c>
      <c r="AH355" s="8"/>
    </row>
    <row r="356" spans="1:39" x14ac:dyDescent="0.3">
      <c r="A356" s="3" t="s">
        <v>137</v>
      </c>
      <c r="B356" s="3" t="s">
        <v>14</v>
      </c>
      <c r="C356" s="3" t="s">
        <v>14</v>
      </c>
      <c r="D356" s="25" t="s">
        <v>32</v>
      </c>
      <c r="E356" s="9">
        <v>28</v>
      </c>
      <c r="F356" s="14">
        <f t="shared" si="37"/>
        <v>4</v>
      </c>
      <c r="G356" s="3" t="s">
        <v>53</v>
      </c>
      <c r="H356" s="3">
        <v>1754.3474912643433</v>
      </c>
      <c r="I356" s="3">
        <v>297.41265674432117</v>
      </c>
      <c r="J356" s="8">
        <v>44993</v>
      </c>
      <c r="K356" s="3">
        <v>3</v>
      </c>
      <c r="L356" s="2">
        <v>5409</v>
      </c>
      <c r="M356" s="8">
        <v>45141</v>
      </c>
      <c r="N356" s="2">
        <v>10</v>
      </c>
      <c r="O356" s="2">
        <v>21.638524077548464</v>
      </c>
      <c r="P356" s="8">
        <v>44993</v>
      </c>
      <c r="Q356" s="3">
        <v>3</v>
      </c>
      <c r="R356" s="2">
        <v>1757</v>
      </c>
      <c r="S356" s="8">
        <v>44679</v>
      </c>
      <c r="T356" s="3">
        <v>5</v>
      </c>
      <c r="U356" s="2">
        <v>1519</v>
      </c>
      <c r="V356" s="8">
        <v>44679</v>
      </c>
      <c r="W356" s="3">
        <v>5</v>
      </c>
      <c r="X356" s="2">
        <v>1165</v>
      </c>
      <c r="AE356" s="8">
        <v>44861</v>
      </c>
      <c r="AF356" s="3">
        <v>2</v>
      </c>
      <c r="AG356" s="3">
        <v>19.5</v>
      </c>
      <c r="AH356" s="8">
        <v>44677</v>
      </c>
      <c r="AI356" s="3">
        <v>1</v>
      </c>
      <c r="AJ356" s="3">
        <v>10.065</v>
      </c>
      <c r="AK356" s="8">
        <v>44971</v>
      </c>
      <c r="AL356" s="3">
        <v>1</v>
      </c>
      <c r="AM356" s="3">
        <v>6.1</v>
      </c>
    </row>
    <row r="357" spans="1:39" x14ac:dyDescent="0.3">
      <c r="A357" s="3" t="s">
        <v>137</v>
      </c>
      <c r="B357" s="3" t="s">
        <v>14</v>
      </c>
      <c r="C357" s="3" t="s">
        <v>14</v>
      </c>
      <c r="D357" s="25" t="s">
        <v>33</v>
      </c>
      <c r="E357" s="9">
        <v>35</v>
      </c>
      <c r="F357" s="14">
        <f t="shared" si="37"/>
        <v>5</v>
      </c>
      <c r="G357" s="3" t="s">
        <v>53</v>
      </c>
      <c r="H357" s="3">
        <v>1634.9960327148438</v>
      </c>
      <c r="I357" s="3">
        <v>0</v>
      </c>
      <c r="J357" s="8">
        <v>44993</v>
      </c>
      <c r="K357" s="3">
        <v>3</v>
      </c>
      <c r="L357" s="2">
        <v>6975</v>
      </c>
      <c r="M357" s="8">
        <v>45141</v>
      </c>
      <c r="N357" s="2">
        <v>10</v>
      </c>
      <c r="O357" s="2">
        <v>23.536036036036037</v>
      </c>
      <c r="P357" s="8">
        <v>44993</v>
      </c>
      <c r="Q357" s="3">
        <v>3</v>
      </c>
      <c r="R357" s="2">
        <v>1628</v>
      </c>
      <c r="S357" s="8">
        <v>44679</v>
      </c>
      <c r="T357" s="3">
        <v>5</v>
      </c>
      <c r="U357" s="2">
        <v>1887</v>
      </c>
      <c r="V357" s="8">
        <v>44679</v>
      </c>
      <c r="W357" s="3">
        <v>5</v>
      </c>
      <c r="X357" s="2">
        <v>1179</v>
      </c>
      <c r="Y357" s="2"/>
      <c r="Z357" s="2"/>
      <c r="AB357" s="8">
        <v>44760</v>
      </c>
      <c r="AC357" s="3">
        <v>1</v>
      </c>
      <c r="AD357" s="3">
        <v>2930.2584735165233</v>
      </c>
      <c r="AE357" s="8">
        <v>44861</v>
      </c>
      <c r="AF357" s="3">
        <v>2</v>
      </c>
      <c r="AG357" s="3">
        <v>23.150000000000002</v>
      </c>
      <c r="AH357" s="8">
        <v>44677</v>
      </c>
      <c r="AI357" s="3">
        <v>1</v>
      </c>
      <c r="AJ357" s="3">
        <v>10.200000000000001</v>
      </c>
    </row>
    <row r="358" spans="1:39" x14ac:dyDescent="0.3">
      <c r="A358" s="3" t="s">
        <v>137</v>
      </c>
      <c r="B358" s="3" t="s">
        <v>14</v>
      </c>
      <c r="C358" s="3" t="s">
        <v>14</v>
      </c>
      <c r="D358" s="25" t="s">
        <v>34</v>
      </c>
      <c r="E358" s="9">
        <v>42</v>
      </c>
      <c r="F358" s="14">
        <f t="shared" si="37"/>
        <v>6</v>
      </c>
      <c r="G358" s="3" t="s">
        <v>53</v>
      </c>
      <c r="H358" s="3">
        <v>1029.0949761867523</v>
      </c>
      <c r="I358" s="3">
        <v>0</v>
      </c>
      <c r="J358" s="8">
        <v>44993</v>
      </c>
      <c r="K358" s="3">
        <v>3</v>
      </c>
      <c r="L358" s="2">
        <v>8184</v>
      </c>
      <c r="M358" s="8">
        <v>45141</v>
      </c>
      <c r="N358" s="2">
        <v>10</v>
      </c>
      <c r="O358" s="2">
        <v>24.364406779661017</v>
      </c>
      <c r="P358" s="8">
        <v>44993</v>
      </c>
      <c r="Q358" s="3">
        <v>3</v>
      </c>
      <c r="R358" s="2">
        <v>1640</v>
      </c>
      <c r="S358" s="8">
        <v>44679</v>
      </c>
      <c r="T358" s="3">
        <v>5</v>
      </c>
      <c r="U358" s="2">
        <v>1231</v>
      </c>
      <c r="V358" s="8">
        <v>44679</v>
      </c>
      <c r="W358" s="3">
        <v>5</v>
      </c>
      <c r="X358" s="2">
        <v>4531</v>
      </c>
      <c r="Y358" s="15">
        <v>44947</v>
      </c>
      <c r="Z358" s="2">
        <v>3</v>
      </c>
      <c r="AA358" s="3">
        <v>2358.1985768337727</v>
      </c>
      <c r="AE358" s="8">
        <v>44861</v>
      </c>
      <c r="AF358" s="3">
        <v>2</v>
      </c>
      <c r="AG358" s="3">
        <v>24.3</v>
      </c>
      <c r="AH358" s="8">
        <v>44677</v>
      </c>
      <c r="AI358" s="3">
        <v>1</v>
      </c>
      <c r="AJ358" s="3">
        <v>11.45</v>
      </c>
      <c r="AK358" s="8">
        <v>44971</v>
      </c>
      <c r="AL358" s="3">
        <v>1</v>
      </c>
      <c r="AM358" s="3">
        <v>11.200000000000001</v>
      </c>
    </row>
    <row r="359" spans="1:39" x14ac:dyDescent="0.3">
      <c r="A359" s="3" t="s">
        <v>137</v>
      </c>
      <c r="B359" s="3" t="s">
        <v>14</v>
      </c>
      <c r="C359" s="3" t="s">
        <v>14</v>
      </c>
      <c r="D359" s="25" t="s">
        <v>35</v>
      </c>
      <c r="E359" s="9">
        <v>49</v>
      </c>
      <c r="F359" s="14">
        <f t="shared" si="37"/>
        <v>7</v>
      </c>
      <c r="G359" s="3" t="s">
        <v>53</v>
      </c>
      <c r="H359" s="3">
        <v>0</v>
      </c>
      <c r="I359" s="3">
        <v>0</v>
      </c>
      <c r="J359" s="8">
        <v>44993</v>
      </c>
      <c r="K359" s="3">
        <v>3</v>
      </c>
      <c r="L359" s="2">
        <v>7476</v>
      </c>
      <c r="M359" s="8">
        <v>45141</v>
      </c>
      <c r="N359" s="2">
        <v>10</v>
      </c>
      <c r="O359" s="2">
        <v>21.999107541276214</v>
      </c>
      <c r="P359" s="8">
        <v>44993</v>
      </c>
      <c r="Q359" s="3">
        <v>3</v>
      </c>
      <c r="R359" s="2">
        <v>1415</v>
      </c>
      <c r="S359" s="8">
        <v>44679</v>
      </c>
      <c r="T359" s="3">
        <v>5</v>
      </c>
      <c r="U359" s="2">
        <v>2980</v>
      </c>
      <c r="V359" s="8">
        <v>44679</v>
      </c>
      <c r="W359" s="3">
        <v>5</v>
      </c>
      <c r="X359" s="2">
        <v>5337</v>
      </c>
      <c r="Y359" s="2"/>
      <c r="Z359" s="2"/>
      <c r="AE359" s="8">
        <v>44861</v>
      </c>
      <c r="AF359" s="3">
        <v>2</v>
      </c>
      <c r="AG359" s="3">
        <v>22.8</v>
      </c>
      <c r="AH359" s="8">
        <v>44677</v>
      </c>
      <c r="AI359" s="3">
        <v>1</v>
      </c>
      <c r="AJ359" s="3">
        <v>12.049999999999999</v>
      </c>
    </row>
    <row r="360" spans="1:39" x14ac:dyDescent="0.3">
      <c r="A360" s="3" t="s">
        <v>137</v>
      </c>
      <c r="B360" s="3" t="s">
        <v>14</v>
      </c>
      <c r="C360" s="3" t="s">
        <v>14</v>
      </c>
      <c r="D360" s="25" t="s">
        <v>36</v>
      </c>
      <c r="E360" s="9">
        <v>56</v>
      </c>
      <c r="F360" s="14">
        <f t="shared" si="37"/>
        <v>8</v>
      </c>
      <c r="G360" s="3" t="s">
        <v>53</v>
      </c>
      <c r="H360" s="3">
        <v>0</v>
      </c>
      <c r="I360" s="3">
        <v>0</v>
      </c>
      <c r="J360" s="8">
        <v>44993</v>
      </c>
      <c r="K360" s="3">
        <v>3</v>
      </c>
      <c r="L360" s="2">
        <v>9194</v>
      </c>
      <c r="M360" s="8">
        <v>45141</v>
      </c>
      <c r="N360" s="2">
        <v>10</v>
      </c>
      <c r="O360" s="2">
        <v>31.793960923623448</v>
      </c>
      <c r="P360" s="8">
        <v>44993</v>
      </c>
      <c r="Q360" s="3">
        <v>3</v>
      </c>
      <c r="R360" s="2">
        <v>1448</v>
      </c>
      <c r="S360" s="8">
        <v>44679</v>
      </c>
      <c r="T360" s="3">
        <v>5</v>
      </c>
      <c r="U360" s="2">
        <v>3517</v>
      </c>
      <c r="V360" s="8">
        <v>44679</v>
      </c>
      <c r="W360" s="3">
        <v>5</v>
      </c>
      <c r="X360" s="2">
        <v>5263</v>
      </c>
      <c r="Y360" s="2"/>
      <c r="Z360" s="2"/>
      <c r="AE360" s="8">
        <v>44861</v>
      </c>
      <c r="AF360" s="3">
        <v>2</v>
      </c>
      <c r="AG360" s="3">
        <v>23.299999999999997</v>
      </c>
      <c r="AH360" s="8">
        <v>44677</v>
      </c>
      <c r="AI360" s="3">
        <v>2</v>
      </c>
      <c r="AJ360" s="3">
        <v>14.250000000000002</v>
      </c>
      <c r="AK360" s="8">
        <v>44971</v>
      </c>
      <c r="AL360" s="3">
        <v>1</v>
      </c>
      <c r="AM360" s="3">
        <v>12.999999999999998</v>
      </c>
    </row>
    <row r="361" spans="1:39" x14ac:dyDescent="0.3">
      <c r="A361" s="3" t="s">
        <v>137</v>
      </c>
      <c r="B361" s="3" t="s">
        <v>14</v>
      </c>
      <c r="C361" s="3" t="s">
        <v>14</v>
      </c>
      <c r="D361" s="25" t="s">
        <v>37</v>
      </c>
      <c r="E361" s="9">
        <v>62</v>
      </c>
      <c r="F361" s="14">
        <f t="shared" si="37"/>
        <v>8.8571428571428577</v>
      </c>
      <c r="G361" s="3" t="s">
        <v>53</v>
      </c>
      <c r="H361" s="3">
        <v>0</v>
      </c>
      <c r="I361" s="3">
        <v>0</v>
      </c>
      <c r="J361" s="8">
        <v>44993</v>
      </c>
      <c r="K361" s="3">
        <v>3</v>
      </c>
      <c r="L361" s="2">
        <v>9142</v>
      </c>
      <c r="M361" s="8">
        <v>45141</v>
      </c>
      <c r="N361" s="2">
        <v>10</v>
      </c>
      <c r="O361" s="2">
        <v>29.153225806451609</v>
      </c>
      <c r="P361" s="8">
        <v>44993</v>
      </c>
      <c r="Q361" s="3">
        <v>3</v>
      </c>
      <c r="R361" s="2">
        <v>1443</v>
      </c>
      <c r="S361" s="8">
        <v>44679</v>
      </c>
      <c r="T361" s="3">
        <v>5</v>
      </c>
      <c r="U361" s="2">
        <v>3355</v>
      </c>
      <c r="V361" s="8">
        <v>44679</v>
      </c>
      <c r="W361" s="3">
        <v>5</v>
      </c>
      <c r="X361" s="2">
        <v>5991</v>
      </c>
      <c r="Y361" s="2"/>
      <c r="Z361" s="2"/>
      <c r="AH361" s="8">
        <v>44677</v>
      </c>
      <c r="AI361" s="3">
        <v>2</v>
      </c>
      <c r="AJ361" s="3">
        <v>16.049999999999997</v>
      </c>
    </row>
    <row r="362" spans="1:39" x14ac:dyDescent="0.3">
      <c r="A362" s="3" t="s">
        <v>137</v>
      </c>
      <c r="B362" s="3" t="s">
        <v>14</v>
      </c>
      <c r="C362" s="3" t="s">
        <v>14</v>
      </c>
      <c r="D362" s="25" t="s">
        <v>38</v>
      </c>
      <c r="E362" s="9">
        <v>70</v>
      </c>
      <c r="F362" s="14">
        <f t="shared" si="37"/>
        <v>10</v>
      </c>
      <c r="G362" s="3" t="s">
        <v>53</v>
      </c>
      <c r="H362" s="3">
        <v>0</v>
      </c>
      <c r="I362" s="3">
        <v>0</v>
      </c>
      <c r="J362" s="8">
        <v>44993</v>
      </c>
      <c r="K362" s="3">
        <v>3</v>
      </c>
      <c r="L362" s="2">
        <v>10125</v>
      </c>
      <c r="M362" s="8">
        <v>45141</v>
      </c>
      <c r="N362" s="2">
        <v>10</v>
      </c>
      <c r="O362" s="2">
        <v>29.727390739939423</v>
      </c>
      <c r="P362" s="8">
        <v>44993</v>
      </c>
      <c r="Q362" s="3">
        <v>3</v>
      </c>
      <c r="R362" s="2">
        <v>2469</v>
      </c>
      <c r="S362" s="8">
        <v>44679</v>
      </c>
      <c r="T362" s="3">
        <v>5</v>
      </c>
      <c r="U362" s="2">
        <v>2331</v>
      </c>
      <c r="V362" s="8">
        <v>44679</v>
      </c>
      <c r="W362" s="3">
        <v>5</v>
      </c>
      <c r="X362" s="2">
        <v>3762</v>
      </c>
      <c r="AE362" s="8">
        <v>44861</v>
      </c>
      <c r="AF362" s="3">
        <v>3</v>
      </c>
      <c r="AG362" s="3">
        <v>23.25</v>
      </c>
      <c r="AH362" s="8">
        <v>44677</v>
      </c>
      <c r="AI362" s="3">
        <v>2</v>
      </c>
      <c r="AJ362" s="3">
        <v>17.549999999999997</v>
      </c>
      <c r="AK362" s="8">
        <v>44971</v>
      </c>
      <c r="AL362" s="3">
        <v>1</v>
      </c>
      <c r="AM362" s="3">
        <v>16.600000000000001</v>
      </c>
    </row>
    <row r="363" spans="1:39" x14ac:dyDescent="0.3">
      <c r="A363" s="3" t="s">
        <v>137</v>
      </c>
      <c r="B363" s="3" t="s">
        <v>14</v>
      </c>
      <c r="C363" s="3" t="s">
        <v>14</v>
      </c>
      <c r="D363" s="25" t="s">
        <v>39</v>
      </c>
      <c r="E363" s="9">
        <v>77</v>
      </c>
      <c r="F363" s="14">
        <f t="shared" si="37"/>
        <v>11</v>
      </c>
      <c r="G363" s="3" t="s">
        <v>53</v>
      </c>
      <c r="H363" s="3">
        <v>0</v>
      </c>
      <c r="I363" s="3">
        <v>0</v>
      </c>
      <c r="J363" s="8">
        <v>44993</v>
      </c>
      <c r="K363" s="3">
        <v>3</v>
      </c>
      <c r="L363" s="2">
        <v>9726</v>
      </c>
      <c r="M363" s="8">
        <v>45141</v>
      </c>
      <c r="N363" s="2">
        <v>10</v>
      </c>
      <c r="O363" s="2">
        <v>29.339762611275972</v>
      </c>
      <c r="P363" s="8">
        <v>44993</v>
      </c>
      <c r="Q363" s="3">
        <v>3</v>
      </c>
      <c r="R363" s="2">
        <v>2741</v>
      </c>
      <c r="S363" s="8">
        <v>44679</v>
      </c>
      <c r="T363" s="3">
        <v>5</v>
      </c>
      <c r="U363" s="2">
        <v>3392</v>
      </c>
      <c r="V363" s="8">
        <v>44679</v>
      </c>
      <c r="W363" s="3">
        <v>5</v>
      </c>
      <c r="X363" s="2">
        <v>4155</v>
      </c>
      <c r="Y363" s="15">
        <v>44947</v>
      </c>
      <c r="Z363" s="2">
        <v>3</v>
      </c>
      <c r="AA363" s="3">
        <v>3899.8309273751729</v>
      </c>
      <c r="AB363" s="8">
        <v>44760</v>
      </c>
      <c r="AC363" s="3">
        <v>2</v>
      </c>
      <c r="AD363" s="3">
        <v>7202.770865156016</v>
      </c>
      <c r="AE363" s="8"/>
      <c r="AH363" s="8">
        <v>44677</v>
      </c>
      <c r="AI363" s="3">
        <v>2</v>
      </c>
      <c r="AJ363" s="3">
        <v>16.849999999999998</v>
      </c>
    </row>
    <row r="364" spans="1:39" x14ac:dyDescent="0.3">
      <c r="A364" s="3" t="s">
        <v>137</v>
      </c>
      <c r="B364" s="3" t="s">
        <v>14</v>
      </c>
      <c r="C364" s="3" t="s">
        <v>14</v>
      </c>
      <c r="D364" s="8">
        <v>44678</v>
      </c>
      <c r="E364" s="10">
        <v>83</v>
      </c>
      <c r="F364" s="14">
        <f t="shared" si="37"/>
        <v>11.857142857142858</v>
      </c>
      <c r="G364" s="3" t="s">
        <v>53</v>
      </c>
      <c r="H364" s="3">
        <v>0</v>
      </c>
      <c r="I364" s="3">
        <v>0</v>
      </c>
      <c r="J364" s="8"/>
      <c r="P364" s="8"/>
    </row>
    <row r="365" spans="1:39" x14ac:dyDescent="0.3">
      <c r="A365" s="3" t="s">
        <v>137</v>
      </c>
      <c r="B365" s="3" t="s">
        <v>14</v>
      </c>
      <c r="C365" s="3" t="s">
        <v>14</v>
      </c>
      <c r="D365" s="25">
        <v>44686</v>
      </c>
      <c r="E365" s="10">
        <v>91</v>
      </c>
      <c r="F365" s="14">
        <f t="shared" si="37"/>
        <v>13</v>
      </c>
      <c r="G365" s="3" t="s">
        <v>53</v>
      </c>
      <c r="H365" s="3">
        <v>0</v>
      </c>
      <c r="J365" s="8"/>
      <c r="P365" s="8"/>
    </row>
    <row r="366" spans="1:39" x14ac:dyDescent="0.3">
      <c r="A366" s="3" t="s">
        <v>137</v>
      </c>
      <c r="B366" s="3" t="s">
        <v>14</v>
      </c>
      <c r="C366" s="3" t="s">
        <v>14</v>
      </c>
      <c r="D366" s="8">
        <v>44693</v>
      </c>
      <c r="E366" s="10">
        <v>98</v>
      </c>
      <c r="F366" s="14">
        <f t="shared" si="37"/>
        <v>14</v>
      </c>
      <c r="G366" s="3" t="s">
        <v>53</v>
      </c>
      <c r="H366" s="3">
        <v>0</v>
      </c>
      <c r="J366" s="8"/>
      <c r="P366" s="8"/>
    </row>
    <row r="367" spans="1:39" x14ac:dyDescent="0.3">
      <c r="A367" s="3" t="s">
        <v>138</v>
      </c>
      <c r="B367" s="3" t="s">
        <v>14</v>
      </c>
      <c r="C367" s="3" t="s">
        <v>14</v>
      </c>
      <c r="D367" s="8">
        <v>44181</v>
      </c>
      <c r="E367" s="3">
        <f>D367-$D$368</f>
        <v>-22</v>
      </c>
      <c r="F367" s="14">
        <f t="shared" si="37"/>
        <v>-3.1428571428571428</v>
      </c>
      <c r="G367" s="3" t="s">
        <v>54</v>
      </c>
      <c r="J367" s="8">
        <v>44997</v>
      </c>
      <c r="K367" s="3">
        <v>2</v>
      </c>
      <c r="L367" s="2">
        <v>731.7</v>
      </c>
      <c r="M367" s="8">
        <v>45141</v>
      </c>
      <c r="N367" s="3">
        <v>2</v>
      </c>
      <c r="O367" s="2">
        <v>0</v>
      </c>
      <c r="P367" s="8">
        <v>44997</v>
      </c>
      <c r="Q367" s="3">
        <v>2</v>
      </c>
      <c r="R367" s="2">
        <v>567.9</v>
      </c>
      <c r="S367" s="15">
        <v>44305</v>
      </c>
      <c r="T367" s="3">
        <v>5</v>
      </c>
      <c r="U367" s="2">
        <v>15</v>
      </c>
      <c r="V367" s="15">
        <v>44305</v>
      </c>
      <c r="W367" s="3">
        <v>5</v>
      </c>
      <c r="X367" s="3">
        <v>15</v>
      </c>
      <c r="Y367" s="15">
        <v>44981</v>
      </c>
      <c r="Z367" s="2">
        <v>1</v>
      </c>
      <c r="AA367" s="3">
        <v>15</v>
      </c>
      <c r="AE367" s="8">
        <v>44861</v>
      </c>
      <c r="AF367" s="3">
        <v>1</v>
      </c>
      <c r="AG367" s="3">
        <v>1.405</v>
      </c>
      <c r="AH367" s="8">
        <v>44315</v>
      </c>
      <c r="AI367" s="3">
        <v>1</v>
      </c>
      <c r="AJ367" s="3">
        <v>0.27499999999999997</v>
      </c>
    </row>
    <row r="368" spans="1:39" x14ac:dyDescent="0.3">
      <c r="A368" s="3" t="s">
        <v>138</v>
      </c>
      <c r="B368" s="3" t="s">
        <v>14</v>
      </c>
      <c r="C368" s="3" t="s">
        <v>14</v>
      </c>
      <c r="D368" s="8">
        <v>44203</v>
      </c>
      <c r="E368" s="3">
        <f>D368-$D$368</f>
        <v>0</v>
      </c>
      <c r="F368" s="14">
        <f t="shared" si="37"/>
        <v>0</v>
      </c>
      <c r="G368" s="3" t="s">
        <v>54</v>
      </c>
      <c r="H368" s="3">
        <v>0</v>
      </c>
      <c r="J368" s="8">
        <v>44997</v>
      </c>
      <c r="K368" s="3">
        <v>2</v>
      </c>
      <c r="L368" s="2">
        <v>855.1</v>
      </c>
      <c r="M368" s="8">
        <v>45141</v>
      </c>
      <c r="N368" s="3">
        <v>2</v>
      </c>
      <c r="O368" s="2">
        <v>0</v>
      </c>
      <c r="P368" s="8">
        <v>44997</v>
      </c>
      <c r="Q368" s="3">
        <v>2</v>
      </c>
      <c r="R368" s="2">
        <v>550.4</v>
      </c>
      <c r="S368" s="15">
        <v>44305</v>
      </c>
      <c r="T368" s="3">
        <v>5</v>
      </c>
      <c r="U368" s="2">
        <v>15</v>
      </c>
      <c r="V368" s="15">
        <v>44305</v>
      </c>
      <c r="W368" s="3">
        <v>5</v>
      </c>
      <c r="X368" s="3">
        <v>15</v>
      </c>
      <c r="AB368" s="8">
        <v>44674</v>
      </c>
      <c r="AC368" s="3">
        <v>1</v>
      </c>
      <c r="AD368" s="3">
        <v>15</v>
      </c>
      <c r="AH368" s="8">
        <v>44315</v>
      </c>
      <c r="AI368" s="3">
        <v>1</v>
      </c>
      <c r="AJ368" s="3">
        <v>0.32500000000000001</v>
      </c>
      <c r="AK368" s="8">
        <v>44342</v>
      </c>
      <c r="AL368" s="3">
        <v>1</v>
      </c>
      <c r="AM368" s="16">
        <v>7.3999999999999915</v>
      </c>
    </row>
    <row r="369" spans="1:39" x14ac:dyDescent="0.3">
      <c r="A369" s="3" t="s">
        <v>138</v>
      </c>
      <c r="B369" s="3" t="s">
        <v>14</v>
      </c>
      <c r="C369" s="3" t="s">
        <v>14</v>
      </c>
      <c r="D369" s="8">
        <v>44204</v>
      </c>
      <c r="E369" s="3">
        <f t="shared" ref="E369:E384" si="38">D369-$D$368</f>
        <v>1</v>
      </c>
      <c r="F369" s="14">
        <f t="shared" si="37"/>
        <v>0.14285714285714285</v>
      </c>
      <c r="G369" s="3" t="s">
        <v>54</v>
      </c>
      <c r="H369" s="3">
        <v>552.3750901222229</v>
      </c>
      <c r="J369" s="8">
        <v>44997</v>
      </c>
      <c r="K369" s="3">
        <v>2</v>
      </c>
      <c r="L369" s="2">
        <v>969.2</v>
      </c>
      <c r="M369" s="8">
        <v>45141</v>
      </c>
      <c r="N369" s="3">
        <v>2</v>
      </c>
      <c r="O369" s="2">
        <v>0</v>
      </c>
      <c r="P369" s="8">
        <v>44997</v>
      </c>
      <c r="Q369" s="3">
        <v>2</v>
      </c>
      <c r="R369" s="2">
        <v>570.29999999999995</v>
      </c>
      <c r="S369" s="15">
        <v>44305</v>
      </c>
      <c r="T369" s="3">
        <v>5</v>
      </c>
      <c r="U369" s="2">
        <v>15</v>
      </c>
      <c r="V369" s="15">
        <v>44305</v>
      </c>
      <c r="W369" s="3">
        <v>5</v>
      </c>
      <c r="X369" s="3">
        <v>15</v>
      </c>
      <c r="Y369" s="15">
        <v>44981</v>
      </c>
      <c r="Z369" s="2">
        <v>1</v>
      </c>
      <c r="AA369" s="3">
        <v>15</v>
      </c>
      <c r="AE369" s="8">
        <v>44861</v>
      </c>
      <c r="AF369" s="3">
        <v>1</v>
      </c>
      <c r="AG369" s="3">
        <v>0.77500000000000002</v>
      </c>
      <c r="AH369" s="8">
        <v>44315</v>
      </c>
      <c r="AI369" s="3">
        <v>1</v>
      </c>
      <c r="AJ369" s="3">
        <v>0.27</v>
      </c>
    </row>
    <row r="370" spans="1:39" x14ac:dyDescent="0.3">
      <c r="A370" s="3" t="s">
        <v>138</v>
      </c>
      <c r="B370" s="3" t="s">
        <v>14</v>
      </c>
      <c r="C370" s="3" t="s">
        <v>14</v>
      </c>
      <c r="D370" s="8">
        <v>44207</v>
      </c>
      <c r="E370" s="3">
        <f t="shared" si="38"/>
        <v>4</v>
      </c>
      <c r="F370" s="14">
        <f t="shared" si="37"/>
        <v>0.5714285714285714</v>
      </c>
      <c r="G370" s="3" t="s">
        <v>54</v>
      </c>
      <c r="H370" s="3">
        <v>11416.898345947266</v>
      </c>
      <c r="J370" s="8">
        <v>44997</v>
      </c>
      <c r="K370" s="3">
        <v>2</v>
      </c>
      <c r="L370" s="2">
        <v>877.8</v>
      </c>
      <c r="M370" s="8">
        <v>45141</v>
      </c>
      <c r="N370" s="3">
        <v>2</v>
      </c>
      <c r="O370" s="2">
        <v>0</v>
      </c>
      <c r="P370" s="8">
        <v>44997</v>
      </c>
      <c r="Q370" s="3">
        <v>2</v>
      </c>
      <c r="R370" s="2">
        <v>631.1</v>
      </c>
      <c r="S370" s="15">
        <v>44305</v>
      </c>
      <c r="T370" s="3">
        <v>5</v>
      </c>
      <c r="U370" s="2">
        <v>15</v>
      </c>
      <c r="V370" s="15">
        <v>44305</v>
      </c>
      <c r="W370" s="3">
        <v>5</v>
      </c>
      <c r="X370" s="3">
        <v>15</v>
      </c>
      <c r="AE370" s="8">
        <v>44861</v>
      </c>
      <c r="AF370" s="3">
        <v>1</v>
      </c>
      <c r="AG370" s="3">
        <v>0.38</v>
      </c>
      <c r="AH370" s="8">
        <v>44315</v>
      </c>
      <c r="AI370" s="3">
        <v>1</v>
      </c>
      <c r="AJ370" s="3">
        <v>0.2</v>
      </c>
    </row>
    <row r="371" spans="1:39" x14ac:dyDescent="0.3">
      <c r="A371" s="3" t="s">
        <v>138</v>
      </c>
      <c r="B371" s="3" t="s">
        <v>14</v>
      </c>
      <c r="C371" s="3" t="s">
        <v>14</v>
      </c>
      <c r="D371" s="8">
        <v>44210</v>
      </c>
      <c r="E371" s="3">
        <f t="shared" si="38"/>
        <v>7</v>
      </c>
      <c r="F371" s="14">
        <f t="shared" si="37"/>
        <v>1</v>
      </c>
      <c r="G371" s="3" t="s">
        <v>54</v>
      </c>
      <c r="H371" s="3">
        <v>17452.997970581055</v>
      </c>
      <c r="J371" s="8">
        <v>44997</v>
      </c>
      <c r="K371" s="3">
        <v>2</v>
      </c>
      <c r="L371" s="2">
        <v>1122</v>
      </c>
      <c r="M371" s="8">
        <v>45141</v>
      </c>
      <c r="N371" s="3">
        <v>2</v>
      </c>
      <c r="O371" s="2">
        <v>0</v>
      </c>
      <c r="P371" s="8">
        <v>44997</v>
      </c>
      <c r="Q371" s="3">
        <v>2</v>
      </c>
      <c r="R371" s="2">
        <v>810</v>
      </c>
      <c r="S371" s="15">
        <v>44305</v>
      </c>
      <c r="T371" s="3">
        <v>5</v>
      </c>
      <c r="U371" s="2">
        <v>15</v>
      </c>
      <c r="V371" s="15">
        <v>44305</v>
      </c>
      <c r="W371" s="3">
        <v>5</v>
      </c>
      <c r="X371" s="3">
        <v>15</v>
      </c>
      <c r="Y371" s="15">
        <v>44981</v>
      </c>
      <c r="Z371" s="2">
        <v>1</v>
      </c>
      <c r="AA371" s="3">
        <v>15</v>
      </c>
      <c r="AE371" s="8">
        <v>44861</v>
      </c>
      <c r="AF371" s="3">
        <v>1</v>
      </c>
      <c r="AG371" s="3">
        <v>0.53500000000000003</v>
      </c>
      <c r="AH371" s="8">
        <v>44315</v>
      </c>
      <c r="AI371" s="3">
        <v>1</v>
      </c>
      <c r="AJ371" s="3">
        <v>0.37999999999999995</v>
      </c>
    </row>
    <row r="372" spans="1:39" x14ac:dyDescent="0.3">
      <c r="A372" s="3" t="s">
        <v>138</v>
      </c>
      <c r="B372" s="3" t="s">
        <v>14</v>
      </c>
      <c r="C372" s="3" t="s">
        <v>14</v>
      </c>
      <c r="D372" s="8">
        <v>44217</v>
      </c>
      <c r="E372" s="3">
        <f t="shared" si="38"/>
        <v>14</v>
      </c>
      <c r="F372" s="14">
        <f t="shared" si="37"/>
        <v>2</v>
      </c>
      <c r="G372" s="3" t="s">
        <v>54</v>
      </c>
      <c r="H372" s="3">
        <v>14287.278175354004</v>
      </c>
      <c r="I372" s="3">
        <v>0</v>
      </c>
      <c r="J372" s="8">
        <v>44997</v>
      </c>
      <c r="K372" s="3">
        <v>2</v>
      </c>
      <c r="L372" s="2">
        <v>4351</v>
      </c>
      <c r="M372" s="8">
        <v>45141</v>
      </c>
      <c r="N372" s="3">
        <v>2</v>
      </c>
      <c r="O372" s="2">
        <v>45.827814569536415</v>
      </c>
      <c r="P372" s="8">
        <v>44997</v>
      </c>
      <c r="Q372" s="3">
        <v>2</v>
      </c>
      <c r="R372" s="2">
        <v>1721</v>
      </c>
      <c r="S372" s="15">
        <v>44305</v>
      </c>
      <c r="T372" s="3">
        <v>5</v>
      </c>
      <c r="U372" s="2">
        <v>427.8</v>
      </c>
      <c r="V372" s="15">
        <v>44305</v>
      </c>
      <c r="W372" s="3">
        <v>5</v>
      </c>
      <c r="X372" s="2">
        <v>15</v>
      </c>
      <c r="AH372" s="8">
        <v>44315</v>
      </c>
      <c r="AI372" s="3">
        <v>1</v>
      </c>
      <c r="AJ372" s="3">
        <v>0.68500000000000005</v>
      </c>
      <c r="AK372" s="8">
        <v>44342</v>
      </c>
      <c r="AL372" s="3">
        <v>1</v>
      </c>
      <c r="AM372" s="16">
        <v>6.1999999999999957</v>
      </c>
    </row>
    <row r="373" spans="1:39" x14ac:dyDescent="0.3">
      <c r="A373" s="3" t="s">
        <v>138</v>
      </c>
      <c r="B373" s="3" t="s">
        <v>14</v>
      </c>
      <c r="C373" s="3" t="s">
        <v>14</v>
      </c>
      <c r="D373" s="8">
        <v>44224</v>
      </c>
      <c r="E373" s="3">
        <f t="shared" si="38"/>
        <v>21</v>
      </c>
      <c r="F373" s="14">
        <f t="shared" si="37"/>
        <v>3</v>
      </c>
      <c r="G373" s="3" t="s">
        <v>54</v>
      </c>
      <c r="H373" s="3">
        <v>3491.6131019592285</v>
      </c>
      <c r="I373" s="3">
        <v>0</v>
      </c>
      <c r="J373" s="8">
        <v>44997</v>
      </c>
      <c r="K373" s="3">
        <v>2</v>
      </c>
      <c r="L373" s="2">
        <v>8253</v>
      </c>
      <c r="M373" s="8">
        <v>45141</v>
      </c>
      <c r="N373" s="3">
        <v>2</v>
      </c>
      <c r="O373" s="2">
        <v>22.687007874015748</v>
      </c>
      <c r="P373" s="8">
        <v>44997</v>
      </c>
      <c r="Q373" s="3">
        <v>2</v>
      </c>
      <c r="R373" s="2">
        <v>2026</v>
      </c>
      <c r="S373" s="15">
        <v>44305</v>
      </c>
      <c r="T373" s="3">
        <v>5</v>
      </c>
      <c r="U373" s="2">
        <v>2357</v>
      </c>
      <c r="V373" s="15">
        <v>44305</v>
      </c>
      <c r="W373" s="3">
        <v>5</v>
      </c>
      <c r="X373" s="2">
        <v>719.8</v>
      </c>
      <c r="Y373" s="15">
        <v>44981</v>
      </c>
      <c r="Z373" s="2">
        <v>1</v>
      </c>
      <c r="AA373" s="3">
        <v>612.0915495737197</v>
      </c>
      <c r="AB373" s="8">
        <v>44674</v>
      </c>
      <c r="AC373" s="3">
        <v>1</v>
      </c>
      <c r="AD373" s="3">
        <v>318.20645464540695</v>
      </c>
      <c r="AE373" s="8">
        <v>44861</v>
      </c>
      <c r="AF373" s="3">
        <v>1</v>
      </c>
      <c r="AG373" s="3">
        <v>23.299999999999997</v>
      </c>
      <c r="AH373" s="8">
        <v>44315</v>
      </c>
      <c r="AI373" s="3">
        <v>1</v>
      </c>
      <c r="AJ373" s="3">
        <v>1.0950000000000002</v>
      </c>
    </row>
    <row r="374" spans="1:39" x14ac:dyDescent="0.3">
      <c r="A374" s="3" t="s">
        <v>138</v>
      </c>
      <c r="B374" s="3" t="s">
        <v>14</v>
      </c>
      <c r="C374" s="3" t="s">
        <v>14</v>
      </c>
      <c r="D374" s="8">
        <v>44231</v>
      </c>
      <c r="E374" s="3">
        <f t="shared" si="38"/>
        <v>28</v>
      </c>
      <c r="F374" s="14">
        <f t="shared" ref="F374:F416" si="39">E374/7</f>
        <v>4</v>
      </c>
      <c r="G374" s="3" t="s">
        <v>54</v>
      </c>
      <c r="H374" s="3">
        <v>2415.4690027236938</v>
      </c>
      <c r="I374" s="3">
        <v>0</v>
      </c>
      <c r="J374" s="8">
        <v>44997</v>
      </c>
      <c r="K374" s="3">
        <v>2</v>
      </c>
      <c r="L374" s="2">
        <v>8882</v>
      </c>
      <c r="M374" s="8">
        <v>45141</v>
      </c>
      <c r="N374" s="3">
        <v>2</v>
      </c>
      <c r="O374" s="2">
        <v>22.874806800618234</v>
      </c>
      <c r="P374" s="8">
        <v>44997</v>
      </c>
      <c r="Q374" s="3">
        <v>2</v>
      </c>
      <c r="R374" s="2">
        <v>1644</v>
      </c>
      <c r="S374" s="15">
        <v>44305</v>
      </c>
      <c r="T374" s="3">
        <v>6</v>
      </c>
      <c r="U374" s="2">
        <v>3842</v>
      </c>
      <c r="V374" s="15">
        <v>44305</v>
      </c>
      <c r="W374" s="3">
        <v>6</v>
      </c>
      <c r="X374" s="2">
        <v>2647</v>
      </c>
      <c r="AH374" s="8">
        <v>44315</v>
      </c>
      <c r="AI374" s="3">
        <v>1</v>
      </c>
      <c r="AJ374" s="3">
        <v>1.8900000000000001</v>
      </c>
      <c r="AK374" s="8">
        <v>44342</v>
      </c>
      <c r="AL374" s="3">
        <v>1</v>
      </c>
      <c r="AM374" s="16">
        <v>8.6999999999999957</v>
      </c>
    </row>
    <row r="375" spans="1:39" x14ac:dyDescent="0.3">
      <c r="A375" s="3" t="s">
        <v>138</v>
      </c>
      <c r="B375" s="3" t="s">
        <v>14</v>
      </c>
      <c r="C375" s="3" t="s">
        <v>14</v>
      </c>
      <c r="D375" s="8">
        <v>44238</v>
      </c>
      <c r="E375" s="3">
        <f t="shared" si="38"/>
        <v>35</v>
      </c>
      <c r="F375" s="14">
        <f t="shared" si="39"/>
        <v>5</v>
      </c>
      <c r="G375" s="3" t="s">
        <v>54</v>
      </c>
      <c r="H375" s="3">
        <v>592.77054667472839</v>
      </c>
      <c r="I375" s="3">
        <v>0</v>
      </c>
      <c r="J375" s="8">
        <v>44997</v>
      </c>
      <c r="K375" s="3">
        <v>2</v>
      </c>
      <c r="L375" s="2">
        <v>10154</v>
      </c>
      <c r="M375" s="8">
        <v>45141</v>
      </c>
      <c r="N375" s="3">
        <v>2</v>
      </c>
      <c r="O375" s="2">
        <v>24.700550339915832</v>
      </c>
      <c r="P375" s="8">
        <v>44997</v>
      </c>
      <c r="Q375" s="3">
        <v>2</v>
      </c>
      <c r="R375" s="2">
        <v>1632</v>
      </c>
      <c r="S375" s="15">
        <v>44305</v>
      </c>
      <c r="T375" s="3">
        <v>6</v>
      </c>
      <c r="U375" s="2">
        <v>4231</v>
      </c>
      <c r="V375" s="15">
        <v>44305</v>
      </c>
      <c r="W375" s="3">
        <v>6</v>
      </c>
      <c r="X375" s="2">
        <v>3413</v>
      </c>
      <c r="AB375" s="8">
        <v>44674</v>
      </c>
      <c r="AC375" s="3">
        <v>1</v>
      </c>
      <c r="AD375" s="3">
        <v>2982.7894630386222</v>
      </c>
      <c r="AE375" s="8">
        <v>44861</v>
      </c>
      <c r="AF375" s="3">
        <v>1</v>
      </c>
      <c r="AG375" s="3">
        <v>23.799999999999997</v>
      </c>
      <c r="AH375" s="8">
        <v>44315</v>
      </c>
      <c r="AI375" s="3">
        <v>1</v>
      </c>
      <c r="AJ375" s="3">
        <v>1.9650000000000001</v>
      </c>
    </row>
    <row r="376" spans="1:39" x14ac:dyDescent="0.3">
      <c r="A376" s="3" t="s">
        <v>138</v>
      </c>
      <c r="B376" s="3" t="s">
        <v>14</v>
      </c>
      <c r="C376" s="3" t="s">
        <v>14</v>
      </c>
      <c r="D376" s="8">
        <v>44245</v>
      </c>
      <c r="E376" s="3">
        <f t="shared" si="38"/>
        <v>42</v>
      </c>
      <c r="F376" s="14">
        <f t="shared" si="39"/>
        <v>6</v>
      </c>
      <c r="G376" s="3" t="s">
        <v>54</v>
      </c>
      <c r="H376" s="3">
        <v>1366.0064578056335</v>
      </c>
      <c r="I376" s="3">
        <v>0</v>
      </c>
      <c r="J376" s="8">
        <v>44997</v>
      </c>
      <c r="K376" s="3">
        <v>2</v>
      </c>
      <c r="L376" s="2">
        <v>10967</v>
      </c>
      <c r="M376" s="8">
        <v>45141</v>
      </c>
      <c r="N376" s="3">
        <v>2</v>
      </c>
      <c r="O376" s="2">
        <v>24.798512089274645</v>
      </c>
      <c r="P376" s="8">
        <v>44997</v>
      </c>
      <c r="Q376" s="3">
        <v>2</v>
      </c>
      <c r="R376" s="2">
        <v>1673</v>
      </c>
      <c r="S376" s="15">
        <v>44344</v>
      </c>
      <c r="T376" s="3">
        <v>3</v>
      </c>
      <c r="U376" s="2">
        <v>4075</v>
      </c>
      <c r="V376" s="8">
        <v>44362</v>
      </c>
      <c r="W376" s="3">
        <v>2</v>
      </c>
      <c r="X376" s="2">
        <v>3235</v>
      </c>
      <c r="Y376" s="15"/>
      <c r="Z376" s="2"/>
      <c r="AH376" s="8">
        <v>44315</v>
      </c>
      <c r="AI376" s="3">
        <v>1</v>
      </c>
      <c r="AJ376" s="3">
        <v>2.0350000000000001</v>
      </c>
      <c r="AK376" s="8">
        <v>44342</v>
      </c>
      <c r="AL376" s="3">
        <v>1</v>
      </c>
      <c r="AM376" s="16">
        <v>9.3499999999999908</v>
      </c>
    </row>
    <row r="377" spans="1:39" x14ac:dyDescent="0.3">
      <c r="A377" s="3" t="s">
        <v>138</v>
      </c>
      <c r="B377" s="3" t="s">
        <v>14</v>
      </c>
      <c r="C377" s="3" t="s">
        <v>14</v>
      </c>
      <c r="D377" s="8">
        <v>44252</v>
      </c>
      <c r="E377" s="3">
        <f t="shared" si="38"/>
        <v>49</v>
      </c>
      <c r="F377" s="14">
        <f t="shared" si="39"/>
        <v>7</v>
      </c>
      <c r="G377" s="3" t="s">
        <v>54</v>
      </c>
      <c r="H377" s="3">
        <v>695.4042911529541</v>
      </c>
      <c r="I377" s="3">
        <v>0</v>
      </c>
      <c r="J377" s="8">
        <v>44997</v>
      </c>
      <c r="K377" s="3">
        <v>2</v>
      </c>
      <c r="L377" s="2">
        <v>13067</v>
      </c>
      <c r="M377" s="8">
        <v>45141</v>
      </c>
      <c r="N377" s="3">
        <v>2</v>
      </c>
      <c r="O377" s="2">
        <v>36.421460176991147</v>
      </c>
      <c r="P377" s="8">
        <v>44997</v>
      </c>
      <c r="Q377" s="3">
        <v>2</v>
      </c>
      <c r="R377" s="2">
        <v>1907</v>
      </c>
      <c r="S377" s="15">
        <v>44344</v>
      </c>
      <c r="T377" s="3">
        <v>3</v>
      </c>
      <c r="U377" s="2">
        <v>4358</v>
      </c>
      <c r="V377" s="8">
        <v>44362</v>
      </c>
      <c r="W377" s="3">
        <v>2</v>
      </c>
      <c r="X377" s="2">
        <v>4159</v>
      </c>
      <c r="Y377" s="15">
        <v>44981</v>
      </c>
      <c r="Z377" s="2">
        <v>1</v>
      </c>
      <c r="AA377" s="3">
        <v>6177.1967385041398</v>
      </c>
      <c r="AE377" s="8">
        <v>44861</v>
      </c>
      <c r="AF377" s="3">
        <v>1</v>
      </c>
      <c r="AG377" s="3">
        <v>25.2</v>
      </c>
      <c r="AH377" s="8">
        <v>44315</v>
      </c>
      <c r="AI377" s="3">
        <v>1</v>
      </c>
      <c r="AJ377" s="3">
        <v>2.5599999999999996</v>
      </c>
    </row>
    <row r="378" spans="1:39" x14ac:dyDescent="0.3">
      <c r="A378" s="3" t="s">
        <v>138</v>
      </c>
      <c r="B378" s="3" t="s">
        <v>14</v>
      </c>
      <c r="C378" s="3" t="s">
        <v>14</v>
      </c>
      <c r="D378" s="8">
        <v>44259</v>
      </c>
      <c r="E378" s="3">
        <f t="shared" si="38"/>
        <v>56</v>
      </c>
      <c r="F378" s="14">
        <f t="shared" si="39"/>
        <v>8</v>
      </c>
      <c r="G378" s="3" t="s">
        <v>54</v>
      </c>
      <c r="H378" s="3">
        <v>148.58448505401611</v>
      </c>
      <c r="J378" s="8">
        <v>44997</v>
      </c>
      <c r="K378" s="3">
        <v>2</v>
      </c>
      <c r="L378" s="2">
        <v>14618</v>
      </c>
      <c r="M378" s="8">
        <v>45141</v>
      </c>
      <c r="N378" s="3">
        <v>2</v>
      </c>
      <c r="O378" s="2">
        <v>37.921162739484693</v>
      </c>
      <c r="P378" s="8">
        <v>44997</v>
      </c>
      <c r="Q378" s="3">
        <v>2</v>
      </c>
      <c r="R378" s="2">
        <v>1962</v>
      </c>
      <c r="S378" s="15">
        <v>44344</v>
      </c>
      <c r="T378" s="3">
        <v>3</v>
      </c>
      <c r="U378" s="2">
        <v>4202</v>
      </c>
      <c r="V378" s="8">
        <v>44362</v>
      </c>
      <c r="W378" s="3">
        <v>2</v>
      </c>
      <c r="X378" s="2">
        <v>8209</v>
      </c>
      <c r="AH378" s="8">
        <v>44315</v>
      </c>
      <c r="AI378" s="3">
        <v>1</v>
      </c>
      <c r="AJ378" s="3">
        <v>2.7450000000000001</v>
      </c>
      <c r="AK378" s="8">
        <v>44342</v>
      </c>
      <c r="AL378" s="3">
        <v>1</v>
      </c>
      <c r="AM378" s="16">
        <v>14.850000000000005</v>
      </c>
    </row>
    <row r="379" spans="1:39" x14ac:dyDescent="0.3">
      <c r="A379" s="3" t="s">
        <v>138</v>
      </c>
      <c r="B379" s="3" t="s">
        <v>14</v>
      </c>
      <c r="C379" s="3" t="s">
        <v>14</v>
      </c>
      <c r="D379" s="8">
        <v>44266</v>
      </c>
      <c r="E379" s="3">
        <f t="shared" si="38"/>
        <v>63</v>
      </c>
      <c r="F379" s="14">
        <f t="shared" si="39"/>
        <v>9</v>
      </c>
      <c r="G379" s="3" t="s">
        <v>54</v>
      </c>
      <c r="H379" s="3">
        <v>231.08479976654053</v>
      </c>
      <c r="I379" s="3">
        <v>0</v>
      </c>
      <c r="J379" s="8">
        <v>44997</v>
      </c>
      <c r="K379" s="3">
        <v>2</v>
      </c>
      <c r="L379" s="2">
        <v>14602</v>
      </c>
      <c r="M379" s="8">
        <v>45141</v>
      </c>
      <c r="N379" s="3">
        <v>2</v>
      </c>
      <c r="O379" s="2">
        <v>47.476746487235303</v>
      </c>
      <c r="P379" s="8">
        <v>44997</v>
      </c>
      <c r="Q379" s="3">
        <v>2</v>
      </c>
      <c r="R379" s="2">
        <v>2301</v>
      </c>
      <c r="S379" s="15">
        <v>44344</v>
      </c>
      <c r="T379" s="3">
        <v>3</v>
      </c>
      <c r="U379" s="2">
        <v>5426</v>
      </c>
      <c r="V379" s="8">
        <v>44362</v>
      </c>
      <c r="W379" s="3">
        <v>2</v>
      </c>
      <c r="X379" s="2">
        <v>7602</v>
      </c>
      <c r="Y379" s="2"/>
      <c r="Z379" s="2"/>
      <c r="AE379" s="8">
        <v>44861</v>
      </c>
      <c r="AF379" s="3">
        <v>1</v>
      </c>
      <c r="AG379" s="3">
        <v>25.35</v>
      </c>
      <c r="AH379" s="8">
        <v>44315</v>
      </c>
      <c r="AI379" s="3">
        <v>1</v>
      </c>
      <c r="AJ379" s="3">
        <v>3.3549999999999995</v>
      </c>
    </row>
    <row r="380" spans="1:39" x14ac:dyDescent="0.3">
      <c r="A380" s="3" t="s">
        <v>138</v>
      </c>
      <c r="B380" s="3" t="s">
        <v>14</v>
      </c>
      <c r="C380" s="3" t="s">
        <v>14</v>
      </c>
      <c r="D380" s="8">
        <v>44273</v>
      </c>
      <c r="E380" s="3">
        <f t="shared" si="38"/>
        <v>70</v>
      </c>
      <c r="F380" s="14">
        <f t="shared" si="39"/>
        <v>10</v>
      </c>
      <c r="G380" s="3" t="s">
        <v>54</v>
      </c>
      <c r="H380" s="3">
        <v>187.18271851539612</v>
      </c>
      <c r="J380" s="8">
        <v>44997</v>
      </c>
      <c r="K380" s="3">
        <v>2</v>
      </c>
      <c r="L380" s="2">
        <v>15843</v>
      </c>
      <c r="M380" s="8">
        <v>45141</v>
      </c>
      <c r="N380" s="3">
        <v>2</v>
      </c>
      <c r="O380" s="2">
        <v>46.543136082885034</v>
      </c>
      <c r="P380" s="8">
        <v>44997</v>
      </c>
      <c r="Q380" s="3">
        <v>2</v>
      </c>
      <c r="R380" s="2">
        <v>2514</v>
      </c>
      <c r="S380" s="15">
        <v>44344</v>
      </c>
      <c r="T380" s="3">
        <v>4</v>
      </c>
      <c r="U380" s="2">
        <v>5892</v>
      </c>
      <c r="V380" s="8">
        <v>44362</v>
      </c>
      <c r="W380" s="3">
        <v>2</v>
      </c>
      <c r="X380" s="2">
        <v>8568</v>
      </c>
      <c r="Y380" s="2"/>
      <c r="Z380" s="2"/>
      <c r="AH380" s="8">
        <v>44315</v>
      </c>
      <c r="AI380" s="3">
        <v>1</v>
      </c>
      <c r="AJ380" s="3">
        <v>4.585</v>
      </c>
      <c r="AK380" s="8">
        <v>44342</v>
      </c>
      <c r="AL380" s="3">
        <v>1</v>
      </c>
      <c r="AM380" s="16">
        <v>18.999999999999996</v>
      </c>
    </row>
    <row r="381" spans="1:39" x14ac:dyDescent="0.3">
      <c r="A381" s="3" t="s">
        <v>138</v>
      </c>
      <c r="B381" s="3" t="s">
        <v>14</v>
      </c>
      <c r="C381" s="3" t="s">
        <v>14</v>
      </c>
      <c r="D381" s="8">
        <v>44280</v>
      </c>
      <c r="E381" s="3">
        <f t="shared" si="38"/>
        <v>77</v>
      </c>
      <c r="F381" s="14">
        <f t="shared" si="39"/>
        <v>11</v>
      </c>
      <c r="G381" s="3" t="s">
        <v>54</v>
      </c>
      <c r="H381" s="3">
        <v>236.28510236740112</v>
      </c>
      <c r="J381" s="8">
        <v>44997</v>
      </c>
      <c r="K381" s="3">
        <v>2</v>
      </c>
      <c r="L381" s="2">
        <v>16914</v>
      </c>
      <c r="M381" s="8">
        <v>45141</v>
      </c>
      <c r="N381" s="3">
        <v>2</v>
      </c>
      <c r="O381" s="2">
        <v>49.744366597235363</v>
      </c>
      <c r="P381" s="8">
        <v>44997</v>
      </c>
      <c r="Q381" s="3">
        <v>2</v>
      </c>
      <c r="R381" s="2">
        <v>2654</v>
      </c>
      <c r="S381" s="15">
        <v>44344</v>
      </c>
      <c r="T381" s="2">
        <v>5</v>
      </c>
      <c r="U381" s="2">
        <v>5759</v>
      </c>
      <c r="V381" s="8">
        <v>44362</v>
      </c>
      <c r="W381" s="2">
        <v>4</v>
      </c>
      <c r="X381" s="2">
        <v>7330</v>
      </c>
      <c r="Y381" s="2"/>
      <c r="Z381" s="2"/>
      <c r="AB381" s="8">
        <v>44760</v>
      </c>
      <c r="AC381" s="3">
        <v>2</v>
      </c>
      <c r="AD381" s="3">
        <v>15574.530274764755</v>
      </c>
      <c r="AH381" s="8">
        <v>44719</v>
      </c>
      <c r="AI381" s="3">
        <v>1</v>
      </c>
      <c r="AJ381" s="3">
        <v>3.9900000000000007</v>
      </c>
    </row>
    <row r="382" spans="1:39" x14ac:dyDescent="0.3">
      <c r="A382" s="3" t="s">
        <v>138</v>
      </c>
      <c r="B382" s="3" t="s">
        <v>14</v>
      </c>
      <c r="C382" s="3" t="s">
        <v>14</v>
      </c>
      <c r="D382" s="8">
        <v>44286</v>
      </c>
      <c r="E382" s="3">
        <f t="shared" si="38"/>
        <v>83</v>
      </c>
      <c r="F382" s="14">
        <f t="shared" si="39"/>
        <v>11.857142857142858</v>
      </c>
      <c r="G382" s="3" t="s">
        <v>54</v>
      </c>
      <c r="H382" s="3">
        <v>278.8082480430603</v>
      </c>
      <c r="J382" s="8">
        <v>44997</v>
      </c>
      <c r="K382" s="3">
        <v>2</v>
      </c>
      <c r="L382" s="2">
        <v>17041</v>
      </c>
      <c r="M382" s="8">
        <v>45141</v>
      </c>
      <c r="N382" s="3">
        <v>2</v>
      </c>
      <c r="O382" s="2">
        <v>51.276276276276278</v>
      </c>
      <c r="P382" s="8">
        <v>44997</v>
      </c>
      <c r="Q382" s="3">
        <v>2</v>
      </c>
      <c r="R382" s="2">
        <v>2745</v>
      </c>
      <c r="S382" s="15">
        <v>44344</v>
      </c>
      <c r="T382" s="2">
        <v>5</v>
      </c>
      <c r="U382" s="2">
        <v>6290</v>
      </c>
      <c r="V382" s="8">
        <v>44362</v>
      </c>
      <c r="W382" s="2">
        <v>4</v>
      </c>
      <c r="X382" s="2">
        <v>9850</v>
      </c>
      <c r="Y382" s="15">
        <v>44981</v>
      </c>
      <c r="Z382" s="2">
        <v>1</v>
      </c>
      <c r="AA382" s="3">
        <v>5953.2711046573422</v>
      </c>
      <c r="AH382" s="8">
        <v>44719</v>
      </c>
      <c r="AI382" s="3">
        <v>1</v>
      </c>
      <c r="AJ382" s="3">
        <v>4.1099999999999994</v>
      </c>
      <c r="AK382" s="8">
        <v>44342</v>
      </c>
      <c r="AL382" s="3">
        <v>1</v>
      </c>
      <c r="AM382" s="16">
        <v>20.55</v>
      </c>
    </row>
    <row r="383" spans="1:39" x14ac:dyDescent="0.3">
      <c r="A383" s="3" t="s">
        <v>138</v>
      </c>
      <c r="B383" s="3" t="s">
        <v>14</v>
      </c>
      <c r="C383" s="3" t="s">
        <v>14</v>
      </c>
      <c r="D383" s="8">
        <v>44294</v>
      </c>
      <c r="E383" s="3">
        <f t="shared" si="38"/>
        <v>91</v>
      </c>
      <c r="F383" s="14">
        <f t="shared" si="39"/>
        <v>13</v>
      </c>
      <c r="G383" s="3" t="s">
        <v>54</v>
      </c>
      <c r="H383" s="3">
        <v>0</v>
      </c>
      <c r="J383" s="8">
        <v>44997</v>
      </c>
      <c r="K383" s="3">
        <v>2</v>
      </c>
      <c r="L383" s="2">
        <v>16559</v>
      </c>
      <c r="M383" s="8">
        <v>45141</v>
      </c>
      <c r="N383" s="3">
        <v>2</v>
      </c>
      <c r="O383" s="2">
        <v>55.685240963855435</v>
      </c>
      <c r="P383" s="8">
        <v>44997</v>
      </c>
      <c r="Q383" s="3">
        <v>2</v>
      </c>
      <c r="R383" s="2">
        <v>2963</v>
      </c>
      <c r="S383" s="15">
        <v>44344</v>
      </c>
      <c r="T383" s="2">
        <v>5</v>
      </c>
      <c r="U383" s="2">
        <v>7124</v>
      </c>
      <c r="V383" s="8">
        <v>44362</v>
      </c>
      <c r="W383" s="2">
        <v>4</v>
      </c>
      <c r="X383" s="2">
        <v>18103</v>
      </c>
      <c r="Y383" s="2"/>
      <c r="Z383" s="2"/>
      <c r="AH383" s="8">
        <v>44719</v>
      </c>
      <c r="AI383" s="3">
        <v>1</v>
      </c>
      <c r="AJ383" s="3">
        <v>6.6750000000000007</v>
      </c>
    </row>
    <row r="384" spans="1:39" x14ac:dyDescent="0.3">
      <c r="A384" s="3" t="s">
        <v>138</v>
      </c>
      <c r="B384" s="3" t="s">
        <v>14</v>
      </c>
      <c r="C384" s="3" t="s">
        <v>14</v>
      </c>
      <c r="D384" s="8">
        <v>44301</v>
      </c>
      <c r="E384" s="3">
        <f t="shared" si="38"/>
        <v>98</v>
      </c>
      <c r="F384" s="14">
        <f t="shared" si="39"/>
        <v>14</v>
      </c>
      <c r="G384" s="3" t="s">
        <v>54</v>
      </c>
      <c r="H384" s="3">
        <v>0</v>
      </c>
      <c r="J384" s="8">
        <v>44997</v>
      </c>
      <c r="K384" s="3">
        <v>2</v>
      </c>
      <c r="L384" s="2">
        <v>16196</v>
      </c>
      <c r="M384" s="8">
        <v>45141</v>
      </c>
      <c r="N384" s="3">
        <v>2</v>
      </c>
      <c r="O384" s="2">
        <v>51.088476133413216</v>
      </c>
      <c r="P384" s="8">
        <v>44997</v>
      </c>
      <c r="Q384" s="3">
        <v>2</v>
      </c>
      <c r="R384" s="2">
        <v>2929</v>
      </c>
      <c r="S384" s="15">
        <v>44344</v>
      </c>
      <c r="T384" s="2">
        <v>5</v>
      </c>
      <c r="U384" s="2">
        <v>5164</v>
      </c>
      <c r="V384" s="8">
        <v>44362</v>
      </c>
      <c r="W384" s="2">
        <v>4</v>
      </c>
      <c r="X384" s="2">
        <v>5711</v>
      </c>
      <c r="Y384" s="2"/>
      <c r="Z384" s="2"/>
      <c r="AH384" s="8">
        <v>44719</v>
      </c>
      <c r="AI384" s="3">
        <v>1</v>
      </c>
      <c r="AJ384" s="3">
        <v>7.6149999999999993</v>
      </c>
    </row>
    <row r="385" spans="1:39" x14ac:dyDescent="0.3">
      <c r="A385" s="3" t="s">
        <v>139</v>
      </c>
      <c r="B385" s="3" t="s">
        <v>14</v>
      </c>
      <c r="C385" s="3" t="s">
        <v>14</v>
      </c>
      <c r="D385" s="8">
        <v>44273</v>
      </c>
      <c r="E385" s="3">
        <f t="shared" ref="E385:E399" si="40">D385-$D$385</f>
        <v>0</v>
      </c>
      <c r="F385" s="14">
        <f t="shared" si="39"/>
        <v>0</v>
      </c>
      <c r="G385" s="3" t="s">
        <v>54</v>
      </c>
      <c r="H385" s="3">
        <v>0</v>
      </c>
      <c r="J385" s="8"/>
      <c r="P385" s="8"/>
      <c r="R385" s="2"/>
      <c r="S385" s="15">
        <v>44344</v>
      </c>
      <c r="T385" s="2">
        <v>6</v>
      </c>
      <c r="U385" s="2">
        <v>15</v>
      </c>
      <c r="V385" s="8">
        <v>44362</v>
      </c>
      <c r="W385" s="2">
        <v>5</v>
      </c>
      <c r="X385" s="2">
        <v>15</v>
      </c>
      <c r="Y385" s="15">
        <v>44981</v>
      </c>
      <c r="Z385" s="3">
        <v>2</v>
      </c>
      <c r="AA385" s="3">
        <v>15</v>
      </c>
      <c r="AB385" s="8">
        <v>44674</v>
      </c>
      <c r="AC385" s="3">
        <v>1</v>
      </c>
      <c r="AD385" s="3">
        <v>15</v>
      </c>
      <c r="AE385" s="8">
        <v>44861</v>
      </c>
      <c r="AF385" s="3">
        <v>1</v>
      </c>
      <c r="AG385" s="3">
        <v>0.8</v>
      </c>
      <c r="AH385" s="8">
        <v>44719</v>
      </c>
      <c r="AI385" s="3">
        <v>1</v>
      </c>
      <c r="AJ385" s="3">
        <v>1.7399999999999998</v>
      </c>
      <c r="AK385" s="8">
        <v>44342</v>
      </c>
      <c r="AL385" s="3">
        <v>1</v>
      </c>
      <c r="AM385" s="16">
        <v>3.8833333333333329</v>
      </c>
    </row>
    <row r="386" spans="1:39" x14ac:dyDescent="0.3">
      <c r="A386" s="3" t="s">
        <v>139</v>
      </c>
      <c r="B386" s="3" t="s">
        <v>14</v>
      </c>
      <c r="C386" s="3" t="s">
        <v>14</v>
      </c>
      <c r="D386" s="8">
        <v>44274</v>
      </c>
      <c r="E386" s="3">
        <f t="shared" si="40"/>
        <v>1</v>
      </c>
      <c r="F386" s="14">
        <f t="shared" si="39"/>
        <v>0.14285714285714285</v>
      </c>
      <c r="G386" s="3" t="s">
        <v>54</v>
      </c>
      <c r="H386" s="3">
        <v>0</v>
      </c>
      <c r="J386" s="8"/>
      <c r="P386" s="8"/>
      <c r="S386" s="2"/>
      <c r="T386" s="2"/>
      <c r="U386" s="2"/>
      <c r="V386" s="2"/>
      <c r="W386" s="2"/>
      <c r="X386" s="2"/>
      <c r="AE386" s="8">
        <v>44861</v>
      </c>
      <c r="AF386" s="3">
        <v>1</v>
      </c>
      <c r="AG386" s="3">
        <v>0.91999999999999993</v>
      </c>
    </row>
    <row r="387" spans="1:39" x14ac:dyDescent="0.3">
      <c r="A387" s="3" t="s">
        <v>139</v>
      </c>
      <c r="B387" s="3" t="s">
        <v>14</v>
      </c>
      <c r="C387" s="3" t="s">
        <v>14</v>
      </c>
      <c r="D387" s="8">
        <v>44277</v>
      </c>
      <c r="E387" s="3">
        <f t="shared" si="40"/>
        <v>4</v>
      </c>
      <c r="F387" s="14">
        <f t="shared" si="39"/>
        <v>0.5714285714285714</v>
      </c>
      <c r="G387" s="3" t="s">
        <v>54</v>
      </c>
      <c r="H387" s="3">
        <v>51250.914764404297</v>
      </c>
      <c r="J387" s="8"/>
      <c r="P387" s="8"/>
      <c r="S387" s="2"/>
      <c r="T387" s="2"/>
      <c r="U387" s="2"/>
      <c r="V387" s="2"/>
      <c r="W387" s="2"/>
      <c r="X387" s="2"/>
    </row>
    <row r="388" spans="1:39" x14ac:dyDescent="0.3">
      <c r="A388" s="3" t="s">
        <v>139</v>
      </c>
      <c r="B388" s="3" t="s">
        <v>14</v>
      </c>
      <c r="C388" s="3" t="s">
        <v>14</v>
      </c>
      <c r="D388" s="8">
        <v>44280</v>
      </c>
      <c r="E388" s="3">
        <f t="shared" si="40"/>
        <v>7</v>
      </c>
      <c r="F388" s="14">
        <f t="shared" si="39"/>
        <v>1</v>
      </c>
      <c r="G388" s="3" t="s">
        <v>54</v>
      </c>
      <c r="H388" s="3">
        <v>86682.011413574219</v>
      </c>
      <c r="J388" s="8">
        <v>44997</v>
      </c>
      <c r="K388" s="3">
        <v>3</v>
      </c>
      <c r="L388" s="2">
        <v>1126</v>
      </c>
      <c r="M388" s="8">
        <v>45141</v>
      </c>
      <c r="N388" s="3">
        <v>3</v>
      </c>
      <c r="O388" s="2">
        <v>0</v>
      </c>
      <c r="P388" s="8">
        <v>44997</v>
      </c>
      <c r="Q388" s="3">
        <v>3</v>
      </c>
      <c r="R388" s="2">
        <v>757.2</v>
      </c>
      <c r="S388" s="15">
        <v>44344</v>
      </c>
      <c r="T388" s="2">
        <v>6</v>
      </c>
      <c r="U388" s="2">
        <v>15</v>
      </c>
      <c r="V388" s="8">
        <v>44362</v>
      </c>
      <c r="W388" s="2">
        <v>5</v>
      </c>
      <c r="X388" s="2">
        <v>15</v>
      </c>
      <c r="Y388" s="15">
        <v>44593</v>
      </c>
      <c r="Z388" s="3">
        <v>2</v>
      </c>
      <c r="AA388" s="3">
        <v>15</v>
      </c>
      <c r="AE388" s="2"/>
      <c r="AF388" s="2"/>
      <c r="AH388" s="8">
        <v>44719</v>
      </c>
      <c r="AI388" s="3">
        <v>1</v>
      </c>
      <c r="AJ388" s="3">
        <v>1.8950000000000002</v>
      </c>
    </row>
    <row r="389" spans="1:39" x14ac:dyDescent="0.3">
      <c r="A389" s="3" t="s">
        <v>139</v>
      </c>
      <c r="B389" s="3" t="s">
        <v>14</v>
      </c>
      <c r="C389" s="3" t="s">
        <v>14</v>
      </c>
      <c r="D389" s="8">
        <v>44287</v>
      </c>
      <c r="E389" s="3">
        <f t="shared" si="40"/>
        <v>14</v>
      </c>
      <c r="F389" s="14">
        <f t="shared" si="39"/>
        <v>2</v>
      </c>
      <c r="G389" s="3" t="s">
        <v>54</v>
      </c>
      <c r="H389" s="3">
        <v>52556.788635253906</v>
      </c>
      <c r="J389" s="8">
        <v>44997</v>
      </c>
      <c r="K389" s="3">
        <v>3</v>
      </c>
      <c r="L389" s="2">
        <v>3703</v>
      </c>
      <c r="M389" s="8">
        <v>45149</v>
      </c>
      <c r="N389" s="3">
        <v>1</v>
      </c>
      <c r="O389" s="2">
        <v>0</v>
      </c>
      <c r="P389" s="8">
        <v>44997</v>
      </c>
      <c r="Q389" s="3">
        <v>3</v>
      </c>
      <c r="R389" s="2">
        <v>1878</v>
      </c>
      <c r="S389" s="15">
        <v>44344</v>
      </c>
      <c r="T389" s="2">
        <v>6</v>
      </c>
      <c r="U389" s="2">
        <v>132.80000000000001</v>
      </c>
      <c r="V389" s="8">
        <v>44362</v>
      </c>
      <c r="W389" s="2">
        <v>5</v>
      </c>
      <c r="X389" s="2">
        <v>137.4</v>
      </c>
      <c r="AE389" s="8">
        <v>44861</v>
      </c>
      <c r="AF389" s="3">
        <v>1</v>
      </c>
      <c r="AG389" s="3">
        <v>20.950000000000003</v>
      </c>
      <c r="AK389" s="8">
        <v>44342</v>
      </c>
      <c r="AL389" s="3">
        <v>1</v>
      </c>
      <c r="AM389" s="16">
        <v>5.9999999999999964</v>
      </c>
    </row>
    <row r="390" spans="1:39" x14ac:dyDescent="0.3">
      <c r="A390" s="3" t="s">
        <v>139</v>
      </c>
      <c r="B390" s="3" t="s">
        <v>14</v>
      </c>
      <c r="C390" s="3" t="s">
        <v>14</v>
      </c>
      <c r="D390" s="8">
        <v>44294</v>
      </c>
      <c r="E390" s="3">
        <f t="shared" si="40"/>
        <v>21</v>
      </c>
      <c r="F390" s="14">
        <f t="shared" si="39"/>
        <v>3</v>
      </c>
      <c r="G390" s="3" t="s">
        <v>54</v>
      </c>
      <c r="H390" s="3">
        <v>5707.7053546905518</v>
      </c>
      <c r="I390" s="3">
        <v>0</v>
      </c>
      <c r="S390" s="15">
        <v>44344</v>
      </c>
      <c r="T390" s="2">
        <v>6</v>
      </c>
      <c r="U390" s="2">
        <v>1801</v>
      </c>
      <c r="V390" s="8">
        <v>44362</v>
      </c>
      <c r="W390" s="2">
        <v>5</v>
      </c>
      <c r="X390" s="2">
        <v>720.2</v>
      </c>
      <c r="Y390" s="15">
        <v>44981</v>
      </c>
      <c r="Z390" s="3">
        <v>2</v>
      </c>
      <c r="AA390" s="3">
        <v>1086.8432968146055</v>
      </c>
      <c r="AB390" s="8">
        <v>44674</v>
      </c>
      <c r="AC390" s="3">
        <v>1</v>
      </c>
      <c r="AD390" s="3">
        <v>1404.1387768603281</v>
      </c>
      <c r="AE390" s="8">
        <v>44861</v>
      </c>
      <c r="AF390" s="3">
        <v>1</v>
      </c>
      <c r="AG390" s="3">
        <v>24.349999999999998</v>
      </c>
      <c r="AH390" s="8">
        <v>44719</v>
      </c>
      <c r="AI390" s="3">
        <v>1</v>
      </c>
      <c r="AJ390" s="3">
        <v>2.35</v>
      </c>
    </row>
    <row r="391" spans="1:39" x14ac:dyDescent="0.3">
      <c r="A391" s="3" t="s">
        <v>139</v>
      </c>
      <c r="B391" s="3" t="s">
        <v>14</v>
      </c>
      <c r="C391" s="3" t="s">
        <v>14</v>
      </c>
      <c r="D391" s="8">
        <v>44301</v>
      </c>
      <c r="E391" s="3">
        <f t="shared" si="40"/>
        <v>28</v>
      </c>
      <c r="F391" s="14">
        <f t="shared" si="39"/>
        <v>4</v>
      </c>
      <c r="G391" s="3" t="s">
        <v>54</v>
      </c>
      <c r="H391" s="3">
        <v>1772.4022150039673</v>
      </c>
      <c r="I391" s="3">
        <v>0</v>
      </c>
      <c r="J391" s="8">
        <v>44997</v>
      </c>
      <c r="K391" s="3">
        <v>3</v>
      </c>
      <c r="L391" s="2">
        <v>10005</v>
      </c>
      <c r="M391" s="8">
        <v>45141</v>
      </c>
      <c r="N391" s="3">
        <v>3</v>
      </c>
      <c r="O391" s="2">
        <v>28.397486252945793</v>
      </c>
      <c r="P391" s="8">
        <v>44997</v>
      </c>
      <c r="Q391" s="3">
        <v>3</v>
      </c>
      <c r="R391" s="2">
        <v>1740</v>
      </c>
      <c r="S391" s="15">
        <v>44344</v>
      </c>
      <c r="T391" s="2">
        <v>6</v>
      </c>
      <c r="U391" s="2">
        <v>2369</v>
      </c>
      <c r="V391" s="8">
        <v>44362</v>
      </c>
      <c r="W391" s="2">
        <v>5</v>
      </c>
      <c r="X391" s="2">
        <v>1083</v>
      </c>
      <c r="AE391" s="8">
        <v>44861</v>
      </c>
      <c r="AF391" s="3">
        <v>1</v>
      </c>
      <c r="AG391" s="3">
        <v>25.75</v>
      </c>
      <c r="AH391" s="8">
        <v>44719</v>
      </c>
      <c r="AI391" s="3">
        <v>1</v>
      </c>
      <c r="AJ391" s="3">
        <v>2.79</v>
      </c>
      <c r="AK391" s="8">
        <v>44342</v>
      </c>
      <c r="AL391" s="3">
        <v>1</v>
      </c>
      <c r="AM391" s="16">
        <v>13.749999999999996</v>
      </c>
    </row>
    <row r="392" spans="1:39" x14ac:dyDescent="0.3">
      <c r="A392" s="3" t="s">
        <v>139</v>
      </c>
      <c r="B392" s="3" t="s">
        <v>14</v>
      </c>
      <c r="C392" s="3" t="s">
        <v>14</v>
      </c>
      <c r="D392" s="8">
        <v>44308</v>
      </c>
      <c r="E392" s="3">
        <f t="shared" si="40"/>
        <v>35</v>
      </c>
      <c r="F392" s="14">
        <f t="shared" si="39"/>
        <v>5</v>
      </c>
      <c r="G392" s="3" t="s">
        <v>54</v>
      </c>
      <c r="H392" s="3">
        <v>1002.4268001317978</v>
      </c>
      <c r="I392" s="3">
        <v>0</v>
      </c>
      <c r="J392" s="8">
        <v>44997</v>
      </c>
      <c r="K392" s="3">
        <v>3</v>
      </c>
      <c r="L392" s="2">
        <v>12540</v>
      </c>
      <c r="M392" s="8">
        <v>45141</v>
      </c>
      <c r="N392" s="3">
        <v>3</v>
      </c>
      <c r="O392" s="2">
        <v>35.175473981444128</v>
      </c>
      <c r="P392" s="8">
        <v>44997</v>
      </c>
      <c r="Q392" s="3">
        <v>3</v>
      </c>
      <c r="R392" s="2">
        <v>1641</v>
      </c>
      <c r="S392" s="15">
        <v>44344</v>
      </c>
      <c r="T392" s="2">
        <v>6</v>
      </c>
      <c r="U392" s="2">
        <v>3275</v>
      </c>
      <c r="V392" s="8">
        <v>44362</v>
      </c>
      <c r="W392" s="2">
        <v>5</v>
      </c>
      <c r="X392" s="2">
        <v>1915</v>
      </c>
      <c r="AB392" s="8">
        <v>44674</v>
      </c>
      <c r="AC392" s="3">
        <v>1</v>
      </c>
      <c r="AD392" s="3">
        <v>3598.5088631174858</v>
      </c>
      <c r="AE392" s="8">
        <v>44861</v>
      </c>
      <c r="AF392" s="3">
        <v>1</v>
      </c>
      <c r="AG392" s="3">
        <v>26.349999999999994</v>
      </c>
      <c r="AH392" s="8">
        <v>44719</v>
      </c>
      <c r="AI392" s="3">
        <v>1</v>
      </c>
      <c r="AJ392" s="3">
        <v>3.01</v>
      </c>
    </row>
    <row r="393" spans="1:39" x14ac:dyDescent="0.3">
      <c r="A393" s="3" t="s">
        <v>139</v>
      </c>
      <c r="B393" s="3" t="s">
        <v>14</v>
      </c>
      <c r="C393" s="3" t="s">
        <v>14</v>
      </c>
      <c r="D393" s="8">
        <v>44315</v>
      </c>
      <c r="E393" s="3">
        <f t="shared" si="40"/>
        <v>42</v>
      </c>
      <c r="F393" s="14">
        <f t="shared" si="39"/>
        <v>6</v>
      </c>
      <c r="G393" s="3" t="s">
        <v>54</v>
      </c>
      <c r="H393" s="3">
        <v>444.02840435504913</v>
      </c>
      <c r="S393" s="15">
        <v>44344</v>
      </c>
      <c r="T393" s="2">
        <v>6</v>
      </c>
      <c r="U393" s="2">
        <v>3958</v>
      </c>
      <c r="V393" s="8">
        <v>44362</v>
      </c>
      <c r="W393" s="2">
        <v>5</v>
      </c>
      <c r="X393" s="2">
        <v>3410</v>
      </c>
      <c r="Y393" s="15">
        <v>44981</v>
      </c>
      <c r="Z393" s="3">
        <v>2</v>
      </c>
      <c r="AA393" s="3">
        <v>10088.4908460318</v>
      </c>
      <c r="AE393" s="8">
        <v>44861</v>
      </c>
      <c r="AF393" s="3">
        <v>1</v>
      </c>
      <c r="AG393" s="3">
        <v>27.449999999999996</v>
      </c>
      <c r="AH393" s="8">
        <v>44719</v>
      </c>
      <c r="AI393" s="3">
        <v>1</v>
      </c>
      <c r="AJ393" s="3">
        <v>2.915</v>
      </c>
      <c r="AK393" s="8">
        <v>44342</v>
      </c>
      <c r="AL393" s="3">
        <v>1</v>
      </c>
      <c r="AM393" s="16">
        <v>11.8</v>
      </c>
    </row>
    <row r="394" spans="1:39" x14ac:dyDescent="0.3">
      <c r="A394" s="3" t="s">
        <v>139</v>
      </c>
      <c r="B394" s="3" t="s">
        <v>14</v>
      </c>
      <c r="C394" s="3" t="s">
        <v>14</v>
      </c>
      <c r="D394" s="8">
        <v>44322</v>
      </c>
      <c r="E394" s="3">
        <f t="shared" si="40"/>
        <v>49</v>
      </c>
      <c r="F394" s="14">
        <f t="shared" si="39"/>
        <v>7</v>
      </c>
      <c r="G394" s="3" t="s">
        <v>54</v>
      </c>
      <c r="H394" s="3">
        <v>131.03680908679962</v>
      </c>
      <c r="I394" s="3">
        <v>0</v>
      </c>
      <c r="J394" s="8">
        <v>44997</v>
      </c>
      <c r="K394" s="3">
        <v>3</v>
      </c>
      <c r="L394" s="2">
        <v>12943</v>
      </c>
      <c r="M394" s="8">
        <v>45141</v>
      </c>
      <c r="N394" s="3">
        <v>3</v>
      </c>
      <c r="O394" s="2">
        <v>33.471229785633696</v>
      </c>
      <c r="P394" s="8">
        <v>44997</v>
      </c>
      <c r="Q394" s="3">
        <v>3</v>
      </c>
      <c r="R394" s="2">
        <v>1632</v>
      </c>
      <c r="S394" s="15">
        <v>44344</v>
      </c>
      <c r="T394" s="2">
        <v>6</v>
      </c>
      <c r="U394" s="2">
        <v>3887</v>
      </c>
      <c r="V394" s="8">
        <v>44362</v>
      </c>
      <c r="W394" s="2">
        <v>5</v>
      </c>
      <c r="X394" s="2">
        <v>2254</v>
      </c>
      <c r="AE394" s="8">
        <v>44861</v>
      </c>
      <c r="AF394" s="3">
        <v>1</v>
      </c>
      <c r="AG394" s="3">
        <v>28.849999999999998</v>
      </c>
      <c r="AH394" s="8">
        <v>44719</v>
      </c>
      <c r="AI394" s="3">
        <v>1</v>
      </c>
      <c r="AJ394" s="3">
        <v>3.56</v>
      </c>
    </row>
    <row r="395" spans="1:39" x14ac:dyDescent="0.3">
      <c r="A395" s="3" t="s">
        <v>139</v>
      </c>
      <c r="B395" s="3" t="s">
        <v>14</v>
      </c>
      <c r="C395" s="3" t="s">
        <v>14</v>
      </c>
      <c r="D395" s="8">
        <v>44329</v>
      </c>
      <c r="E395" s="3">
        <f t="shared" si="40"/>
        <v>56</v>
      </c>
      <c r="F395" s="14">
        <f t="shared" si="39"/>
        <v>8</v>
      </c>
      <c r="G395" s="3" t="s">
        <v>54</v>
      </c>
      <c r="H395" s="3">
        <v>440.92388153076172</v>
      </c>
      <c r="I395" s="3">
        <v>0</v>
      </c>
      <c r="S395" s="15">
        <v>44344</v>
      </c>
      <c r="T395" s="2">
        <v>6</v>
      </c>
      <c r="U395" s="2">
        <v>3583</v>
      </c>
      <c r="V395" s="8">
        <v>44362</v>
      </c>
      <c r="W395" s="2">
        <v>5</v>
      </c>
      <c r="X395" s="2">
        <v>1447</v>
      </c>
      <c r="Y395" s="15">
        <v>44981</v>
      </c>
      <c r="Z395" s="3">
        <v>2</v>
      </c>
      <c r="AA395" s="3">
        <v>9028.6397042242934</v>
      </c>
      <c r="AE395" s="8">
        <v>44861</v>
      </c>
      <c r="AF395" s="3">
        <v>1</v>
      </c>
      <c r="AG395" s="3">
        <v>27.05</v>
      </c>
      <c r="AH395" s="8">
        <v>44719</v>
      </c>
      <c r="AI395" s="3">
        <v>1</v>
      </c>
      <c r="AJ395" s="3">
        <v>3.7650000000000001</v>
      </c>
      <c r="AK395" s="8">
        <v>44342</v>
      </c>
      <c r="AL395" s="3">
        <v>1</v>
      </c>
      <c r="AM395" s="16">
        <v>12.399999999999988</v>
      </c>
    </row>
    <row r="396" spans="1:39" x14ac:dyDescent="0.3">
      <c r="A396" s="3" t="s">
        <v>139</v>
      </c>
      <c r="B396" s="3" t="s">
        <v>14</v>
      </c>
      <c r="C396" s="3" t="s">
        <v>14</v>
      </c>
      <c r="D396" s="8">
        <v>44336</v>
      </c>
      <c r="E396" s="3">
        <f t="shared" si="40"/>
        <v>63</v>
      </c>
      <c r="F396" s="14">
        <f t="shared" si="39"/>
        <v>9</v>
      </c>
      <c r="G396" s="3" t="s">
        <v>54</v>
      </c>
      <c r="H396" s="3">
        <v>474.53489303588867</v>
      </c>
      <c r="I396" s="3">
        <v>0</v>
      </c>
      <c r="J396" s="8">
        <v>44997</v>
      </c>
      <c r="K396" s="3">
        <v>3</v>
      </c>
      <c r="L396" s="2">
        <v>16317</v>
      </c>
      <c r="M396" s="8">
        <v>45141</v>
      </c>
      <c r="N396" s="3">
        <v>3</v>
      </c>
      <c r="O396" s="2">
        <v>37.818451644818204</v>
      </c>
      <c r="P396" s="8">
        <v>44997</v>
      </c>
      <c r="Q396" s="3">
        <v>3</v>
      </c>
      <c r="R396" s="2">
        <v>2255</v>
      </c>
      <c r="S396" s="2"/>
      <c r="T396" s="2"/>
      <c r="U396" s="2"/>
      <c r="V396" s="2"/>
      <c r="W396" s="2"/>
      <c r="X396" s="2"/>
      <c r="Y396" s="2"/>
      <c r="Z396" s="2"/>
      <c r="AE396" s="8">
        <v>44861</v>
      </c>
      <c r="AF396" s="3">
        <v>1</v>
      </c>
      <c r="AG396" s="3">
        <v>24.349999999999998</v>
      </c>
    </row>
    <row r="397" spans="1:39" x14ac:dyDescent="0.3">
      <c r="A397" s="3" t="s">
        <v>139</v>
      </c>
      <c r="B397" s="3" t="s">
        <v>14</v>
      </c>
      <c r="C397" s="3" t="s">
        <v>14</v>
      </c>
      <c r="D397" s="8">
        <v>44343</v>
      </c>
      <c r="E397" s="3">
        <f t="shared" si="40"/>
        <v>70</v>
      </c>
      <c r="F397" s="14">
        <f t="shared" si="39"/>
        <v>10</v>
      </c>
      <c r="G397" s="3" t="s">
        <v>54</v>
      </c>
      <c r="H397" s="3">
        <v>363.75658214092255</v>
      </c>
      <c r="I397" s="3">
        <v>0</v>
      </c>
      <c r="J397" s="8">
        <v>44997</v>
      </c>
      <c r="K397" s="3">
        <v>3</v>
      </c>
      <c r="L397" s="2">
        <v>15121</v>
      </c>
      <c r="M397" s="8">
        <v>45141</v>
      </c>
      <c r="N397" s="3">
        <v>3</v>
      </c>
      <c r="O397" s="2">
        <v>36.630036630036635</v>
      </c>
      <c r="P397" s="8">
        <v>44997</v>
      </c>
      <c r="Q397" s="3">
        <v>3</v>
      </c>
      <c r="R397" s="2">
        <v>2044</v>
      </c>
      <c r="S397" s="2"/>
      <c r="T397" s="2"/>
      <c r="U397" s="2"/>
      <c r="V397" s="2"/>
      <c r="W397" s="2"/>
      <c r="X397" s="2"/>
      <c r="Y397" s="2"/>
      <c r="Z397" s="2"/>
    </row>
    <row r="398" spans="1:39" x14ac:dyDescent="0.3">
      <c r="A398" s="3" t="s">
        <v>139</v>
      </c>
      <c r="B398" s="3" t="s">
        <v>14</v>
      </c>
      <c r="C398" s="3" t="s">
        <v>14</v>
      </c>
      <c r="D398" s="8">
        <v>44350</v>
      </c>
      <c r="E398" s="3">
        <f t="shared" si="40"/>
        <v>77</v>
      </c>
      <c r="F398" s="14">
        <f t="shared" si="39"/>
        <v>11</v>
      </c>
      <c r="G398" s="3" t="s">
        <v>54</v>
      </c>
      <c r="H398" s="3">
        <v>292.35827326774597</v>
      </c>
      <c r="I398" s="3">
        <v>0</v>
      </c>
      <c r="J398" s="8">
        <v>44997</v>
      </c>
      <c r="K398" s="3">
        <v>3</v>
      </c>
      <c r="L398" s="2">
        <v>15865</v>
      </c>
      <c r="M398" s="8">
        <v>45141</v>
      </c>
      <c r="N398" s="3">
        <v>3</v>
      </c>
      <c r="O398" s="2">
        <v>38.149400553335383</v>
      </c>
      <c r="P398" s="8">
        <v>44997</v>
      </c>
      <c r="Q398" s="3">
        <v>3</v>
      </c>
      <c r="R398" s="2">
        <v>2149</v>
      </c>
      <c r="S398" s="2"/>
      <c r="T398" s="2"/>
      <c r="U398" s="2"/>
      <c r="V398" s="2"/>
      <c r="W398" s="2"/>
      <c r="X398" s="2"/>
      <c r="AB398" s="8">
        <v>44760</v>
      </c>
      <c r="AC398" s="3">
        <v>2</v>
      </c>
      <c r="AD398" s="3">
        <v>8709.2798898662859</v>
      </c>
    </row>
    <row r="399" spans="1:39" x14ac:dyDescent="0.3">
      <c r="A399" s="3" t="s">
        <v>139</v>
      </c>
      <c r="B399" s="3" t="s">
        <v>14</v>
      </c>
      <c r="C399" s="3" t="s">
        <v>14</v>
      </c>
      <c r="D399" s="8">
        <v>44356</v>
      </c>
      <c r="E399" s="3">
        <f t="shared" si="40"/>
        <v>83</v>
      </c>
      <c r="F399" s="14">
        <f t="shared" si="39"/>
        <v>11.857142857142858</v>
      </c>
      <c r="G399" s="3" t="s">
        <v>54</v>
      </c>
      <c r="H399" s="3">
        <v>0</v>
      </c>
      <c r="J399" s="8"/>
      <c r="P399" s="8"/>
      <c r="R399" s="2"/>
      <c r="S399" s="2"/>
      <c r="T399" s="2"/>
      <c r="U399" s="2"/>
      <c r="V399" s="2"/>
      <c r="W399" s="2"/>
      <c r="X399" s="2"/>
      <c r="Y399" s="15">
        <v>44981</v>
      </c>
      <c r="Z399" s="3">
        <v>2</v>
      </c>
      <c r="AA399" s="3">
        <v>12459.884844149785</v>
      </c>
    </row>
    <row r="400" spans="1:39" x14ac:dyDescent="0.3">
      <c r="A400" s="3" t="s">
        <v>140</v>
      </c>
      <c r="B400" s="3" t="s">
        <v>14</v>
      </c>
      <c r="C400" s="3" t="s">
        <v>14</v>
      </c>
      <c r="D400" s="8">
        <v>44231</v>
      </c>
      <c r="E400" s="3">
        <v>0</v>
      </c>
      <c r="F400" s="14">
        <f t="shared" si="39"/>
        <v>0</v>
      </c>
      <c r="G400" s="3" t="s">
        <v>54</v>
      </c>
      <c r="H400" s="3">
        <v>0</v>
      </c>
      <c r="I400" s="3">
        <v>0</v>
      </c>
      <c r="J400" s="8">
        <v>44997</v>
      </c>
      <c r="K400" s="3">
        <v>1</v>
      </c>
      <c r="L400" s="2">
        <v>1091</v>
      </c>
      <c r="M400" s="8">
        <v>45141</v>
      </c>
      <c r="N400" s="3">
        <v>1</v>
      </c>
      <c r="O400" s="2">
        <v>0</v>
      </c>
      <c r="P400" s="8">
        <v>44997</v>
      </c>
      <c r="Q400" s="3">
        <v>1</v>
      </c>
      <c r="R400" s="2">
        <v>630.70000000000005</v>
      </c>
      <c r="S400" s="15">
        <v>44305</v>
      </c>
      <c r="T400" s="3">
        <v>7</v>
      </c>
      <c r="U400" s="2">
        <v>15</v>
      </c>
      <c r="V400" s="15">
        <v>44305</v>
      </c>
      <c r="W400" s="3">
        <v>7</v>
      </c>
      <c r="X400" s="2">
        <v>15</v>
      </c>
      <c r="Y400" s="15">
        <v>44593</v>
      </c>
      <c r="Z400" s="3">
        <v>2</v>
      </c>
      <c r="AA400" s="3">
        <v>15</v>
      </c>
      <c r="AB400" s="8">
        <v>44674</v>
      </c>
      <c r="AC400" s="3">
        <v>1</v>
      </c>
      <c r="AD400" s="3">
        <v>15</v>
      </c>
      <c r="AE400" s="8">
        <v>44861</v>
      </c>
      <c r="AF400" s="3">
        <v>1</v>
      </c>
      <c r="AG400" s="3">
        <v>1.0349999999999999</v>
      </c>
      <c r="AH400" s="8">
        <v>44315</v>
      </c>
      <c r="AI400" s="3">
        <v>1</v>
      </c>
      <c r="AJ400" s="3">
        <v>0.4</v>
      </c>
      <c r="AK400" s="8">
        <v>44342</v>
      </c>
      <c r="AL400" s="3">
        <v>1</v>
      </c>
      <c r="AM400" s="16">
        <v>0</v>
      </c>
    </row>
    <row r="401" spans="1:39" x14ac:dyDescent="0.3">
      <c r="A401" s="3" t="s">
        <v>140</v>
      </c>
      <c r="B401" s="3" t="s">
        <v>14</v>
      </c>
      <c r="C401" s="3" t="s">
        <v>14</v>
      </c>
      <c r="D401" s="8">
        <v>44232</v>
      </c>
      <c r="E401" s="3">
        <v>1</v>
      </c>
      <c r="F401" s="14">
        <f t="shared" si="39"/>
        <v>0.14285714285714285</v>
      </c>
      <c r="G401" s="3" t="s">
        <v>54</v>
      </c>
      <c r="H401" s="3">
        <v>584.08524990081696</v>
      </c>
      <c r="P401" s="8"/>
      <c r="S401" s="2"/>
      <c r="V401" s="2"/>
      <c r="X401" s="2"/>
      <c r="AH401" s="8">
        <v>44315</v>
      </c>
      <c r="AI401" s="3">
        <v>1</v>
      </c>
    </row>
    <row r="402" spans="1:39" x14ac:dyDescent="0.3">
      <c r="A402" s="3" t="s">
        <v>140</v>
      </c>
      <c r="B402" s="3" t="s">
        <v>14</v>
      </c>
      <c r="C402" s="3" t="s">
        <v>14</v>
      </c>
      <c r="D402" s="8">
        <v>44235</v>
      </c>
      <c r="E402" s="3">
        <v>4</v>
      </c>
      <c r="F402" s="14">
        <f t="shared" si="39"/>
        <v>0.5714285714285714</v>
      </c>
      <c r="G402" s="3" t="s">
        <v>54</v>
      </c>
      <c r="H402" s="3">
        <v>15605.17749786377</v>
      </c>
      <c r="P402" s="8"/>
      <c r="S402" s="2"/>
      <c r="U402" s="2"/>
      <c r="V402" s="2"/>
      <c r="X402" s="2"/>
      <c r="AH402" s="8">
        <v>44315</v>
      </c>
      <c r="AI402" s="3">
        <v>1</v>
      </c>
    </row>
    <row r="403" spans="1:39" x14ac:dyDescent="0.3">
      <c r="A403" s="3" t="s">
        <v>140</v>
      </c>
      <c r="B403" s="3" t="s">
        <v>14</v>
      </c>
      <c r="C403" s="3" t="s">
        <v>14</v>
      </c>
      <c r="D403" s="8">
        <v>44238</v>
      </c>
      <c r="E403" s="3">
        <v>7</v>
      </c>
      <c r="F403" s="14">
        <f t="shared" si="39"/>
        <v>1</v>
      </c>
      <c r="G403" s="3" t="s">
        <v>54</v>
      </c>
      <c r="H403" s="3">
        <v>57974.535369873047</v>
      </c>
      <c r="J403" s="8">
        <v>44997</v>
      </c>
      <c r="K403" s="3">
        <v>1</v>
      </c>
      <c r="L403" s="2">
        <v>1003</v>
      </c>
      <c r="M403" s="8">
        <v>45141</v>
      </c>
      <c r="N403" s="3">
        <v>1</v>
      </c>
      <c r="O403" s="2">
        <v>0</v>
      </c>
      <c r="P403" s="8">
        <v>44997</v>
      </c>
      <c r="Q403" s="3">
        <v>1</v>
      </c>
      <c r="R403" s="2">
        <v>1010</v>
      </c>
      <c r="S403" s="15">
        <v>44305</v>
      </c>
      <c r="T403" s="3">
        <v>7</v>
      </c>
      <c r="U403" s="2">
        <v>15</v>
      </c>
      <c r="V403" s="15">
        <v>44305</v>
      </c>
      <c r="W403" s="3">
        <v>7</v>
      </c>
      <c r="X403" s="2">
        <v>15</v>
      </c>
      <c r="AE403" s="8">
        <v>44861</v>
      </c>
      <c r="AF403" s="3">
        <v>1</v>
      </c>
      <c r="AG403" s="3">
        <v>1.585</v>
      </c>
      <c r="AH403" s="8">
        <v>44315</v>
      </c>
      <c r="AI403" s="3">
        <v>1</v>
      </c>
      <c r="AJ403" s="3">
        <v>0.40999999999999992</v>
      </c>
    </row>
    <row r="404" spans="1:39" x14ac:dyDescent="0.3">
      <c r="A404" s="3" t="s">
        <v>140</v>
      </c>
      <c r="B404" s="3" t="s">
        <v>14</v>
      </c>
      <c r="C404" s="3" t="s">
        <v>14</v>
      </c>
      <c r="D404" s="8">
        <v>44245</v>
      </c>
      <c r="E404" s="3">
        <v>14</v>
      </c>
      <c r="F404" s="14">
        <f t="shared" si="39"/>
        <v>2</v>
      </c>
      <c r="G404" s="3" t="s">
        <v>54</v>
      </c>
      <c r="H404" s="3">
        <v>28046.720504760742</v>
      </c>
      <c r="I404" s="3">
        <v>0</v>
      </c>
      <c r="J404" s="8">
        <v>44997</v>
      </c>
      <c r="K404" s="3">
        <v>1</v>
      </c>
      <c r="L404" s="2">
        <v>6129</v>
      </c>
      <c r="M404" s="8">
        <v>45141</v>
      </c>
      <c r="N404" s="3">
        <v>1</v>
      </c>
      <c r="O404" s="2">
        <v>45.213270142180093</v>
      </c>
      <c r="P404" s="8">
        <v>44997</v>
      </c>
      <c r="Q404" s="3">
        <v>1</v>
      </c>
      <c r="R404" s="2">
        <v>2635</v>
      </c>
      <c r="S404" s="15">
        <v>44344</v>
      </c>
      <c r="T404" s="3">
        <v>4</v>
      </c>
      <c r="U404" s="2">
        <v>933.9</v>
      </c>
      <c r="V404" s="15">
        <v>44305</v>
      </c>
      <c r="W404" s="3">
        <v>7</v>
      </c>
      <c r="X404" s="2">
        <v>449.7</v>
      </c>
      <c r="Y404" s="2"/>
      <c r="Z404" s="2"/>
      <c r="AH404" s="8">
        <v>44315</v>
      </c>
      <c r="AI404" s="3">
        <v>1</v>
      </c>
      <c r="AJ404" s="3">
        <v>0.47000000000000003</v>
      </c>
      <c r="AK404" s="8">
        <v>44342</v>
      </c>
      <c r="AL404" s="3">
        <v>1</v>
      </c>
      <c r="AM404" s="16">
        <v>4.3499999999999979</v>
      </c>
    </row>
    <row r="405" spans="1:39" x14ac:dyDescent="0.3">
      <c r="A405" s="3" t="s">
        <v>140</v>
      </c>
      <c r="B405" s="3" t="s">
        <v>14</v>
      </c>
      <c r="C405" s="3" t="s">
        <v>14</v>
      </c>
      <c r="D405" s="8">
        <v>44252</v>
      </c>
      <c r="E405" s="3">
        <v>21</v>
      </c>
      <c r="F405" s="14">
        <f t="shared" si="39"/>
        <v>3</v>
      </c>
      <c r="G405" s="3" t="s">
        <v>54</v>
      </c>
      <c r="H405" s="3">
        <v>3097.4774837493896</v>
      </c>
      <c r="J405" s="8">
        <v>44997</v>
      </c>
      <c r="K405" s="3">
        <v>1</v>
      </c>
      <c r="L405" s="2">
        <v>10491</v>
      </c>
      <c r="M405" s="8">
        <v>45141</v>
      </c>
      <c r="N405" s="3">
        <v>1</v>
      </c>
      <c r="O405" s="2">
        <v>30.619629127091812</v>
      </c>
      <c r="P405" s="8">
        <v>44997</v>
      </c>
      <c r="Q405" s="3">
        <v>1</v>
      </c>
      <c r="R405" s="2">
        <v>2365</v>
      </c>
      <c r="S405" s="15">
        <v>44305</v>
      </c>
      <c r="T405" s="3">
        <v>7</v>
      </c>
      <c r="U405" s="2">
        <v>2130</v>
      </c>
      <c r="V405" s="15">
        <v>44305</v>
      </c>
      <c r="W405" s="3">
        <v>7</v>
      </c>
      <c r="X405" s="2">
        <v>1466</v>
      </c>
      <c r="Y405" s="15">
        <v>44981</v>
      </c>
      <c r="Z405" s="3">
        <v>2</v>
      </c>
      <c r="AA405" s="3">
        <v>1575.8040618062746</v>
      </c>
      <c r="AB405" s="8">
        <v>44674</v>
      </c>
      <c r="AC405" s="3">
        <v>1</v>
      </c>
      <c r="AD405" s="3">
        <v>716.44944832140618</v>
      </c>
      <c r="AE405" s="8">
        <v>44861</v>
      </c>
      <c r="AF405" s="3">
        <v>1</v>
      </c>
      <c r="AG405" s="3">
        <v>20.150000000000002</v>
      </c>
      <c r="AH405" s="8">
        <v>44315</v>
      </c>
      <c r="AI405" s="3">
        <v>1</v>
      </c>
      <c r="AJ405" s="3">
        <v>0.92999999999999994</v>
      </c>
    </row>
    <row r="406" spans="1:39" x14ac:dyDescent="0.3">
      <c r="A406" s="3" t="s">
        <v>140</v>
      </c>
      <c r="B406" s="3" t="s">
        <v>14</v>
      </c>
      <c r="C406" s="3" t="s">
        <v>14</v>
      </c>
      <c r="D406" s="8">
        <v>44259</v>
      </c>
      <c r="E406" s="3">
        <v>28</v>
      </c>
      <c r="F406" s="14">
        <f t="shared" si="39"/>
        <v>4</v>
      </c>
      <c r="G406" s="3" t="s">
        <v>54</v>
      </c>
      <c r="H406" s="3">
        <v>731.62973523139954</v>
      </c>
      <c r="I406" s="3">
        <v>0</v>
      </c>
      <c r="J406" s="8">
        <v>44997</v>
      </c>
      <c r="K406" s="3">
        <v>1</v>
      </c>
      <c r="L406" s="2">
        <v>13155</v>
      </c>
      <c r="M406" s="8">
        <v>45141</v>
      </c>
      <c r="N406" s="3">
        <v>1</v>
      </c>
      <c r="O406" s="2">
        <v>26.100998238402823</v>
      </c>
      <c r="P406" s="8">
        <v>44997</v>
      </c>
      <c r="Q406" s="3">
        <v>1</v>
      </c>
      <c r="R406" s="2">
        <v>1920</v>
      </c>
      <c r="S406" s="15">
        <v>44305</v>
      </c>
      <c r="T406" s="3">
        <v>7</v>
      </c>
      <c r="U406" s="2">
        <v>3918</v>
      </c>
      <c r="V406" s="15">
        <v>44305</v>
      </c>
      <c r="W406" s="3">
        <v>7</v>
      </c>
      <c r="X406" s="2">
        <v>1880</v>
      </c>
      <c r="AH406" s="8">
        <v>44315</v>
      </c>
      <c r="AI406" s="3">
        <v>1</v>
      </c>
      <c r="AJ406" s="3">
        <v>2.1350000000000002</v>
      </c>
      <c r="AK406" s="8">
        <v>44342</v>
      </c>
      <c r="AL406" s="3">
        <v>1</v>
      </c>
      <c r="AM406" s="16">
        <v>6.0499999999999936</v>
      </c>
    </row>
    <row r="407" spans="1:39" x14ac:dyDescent="0.3">
      <c r="A407" s="3" t="s">
        <v>140</v>
      </c>
      <c r="B407" s="3" t="s">
        <v>14</v>
      </c>
      <c r="C407" s="3" t="s">
        <v>14</v>
      </c>
      <c r="D407" s="8">
        <v>44266</v>
      </c>
      <c r="E407" s="3">
        <v>35</v>
      </c>
      <c r="F407" s="14">
        <f t="shared" si="39"/>
        <v>5</v>
      </c>
      <c r="G407" s="3" t="s">
        <v>54</v>
      </c>
      <c r="H407" s="3">
        <v>244.03311610221863</v>
      </c>
      <c r="I407" s="3">
        <v>0</v>
      </c>
      <c r="J407" s="8">
        <v>44997</v>
      </c>
      <c r="K407" s="3">
        <v>1</v>
      </c>
      <c r="L407" s="2">
        <v>14109</v>
      </c>
      <c r="M407" s="8">
        <v>45141</v>
      </c>
      <c r="N407" s="3">
        <v>1</v>
      </c>
      <c r="O407" s="2">
        <v>27.70002640612622</v>
      </c>
      <c r="P407" s="8">
        <v>44997</v>
      </c>
      <c r="Q407" s="3">
        <v>1</v>
      </c>
      <c r="R407" s="2">
        <v>2020</v>
      </c>
      <c r="S407" s="15">
        <v>44344</v>
      </c>
      <c r="T407" s="3">
        <v>4</v>
      </c>
      <c r="U407" s="2">
        <v>5336</v>
      </c>
      <c r="V407" s="8">
        <v>44362</v>
      </c>
      <c r="W407" s="3">
        <v>3</v>
      </c>
      <c r="X407" s="2">
        <v>3007</v>
      </c>
      <c r="AB407" s="8">
        <v>44674</v>
      </c>
      <c r="AC407" s="3">
        <v>1</v>
      </c>
      <c r="AD407" s="3">
        <v>1570.8682301401152</v>
      </c>
      <c r="AE407" s="8">
        <v>44861</v>
      </c>
      <c r="AF407" s="3">
        <v>1</v>
      </c>
      <c r="AG407" s="3">
        <v>25.650000000000002</v>
      </c>
      <c r="AH407" s="8">
        <v>44315</v>
      </c>
      <c r="AI407" s="3">
        <v>1</v>
      </c>
      <c r="AJ407" s="3">
        <v>2.5350000000000001</v>
      </c>
    </row>
    <row r="408" spans="1:39" x14ac:dyDescent="0.3">
      <c r="A408" s="3" t="s">
        <v>140</v>
      </c>
      <c r="B408" s="3" t="s">
        <v>14</v>
      </c>
      <c r="C408" s="3" t="s">
        <v>14</v>
      </c>
      <c r="D408" s="8">
        <v>44273</v>
      </c>
      <c r="E408" s="3">
        <v>42</v>
      </c>
      <c r="F408" s="14">
        <f t="shared" si="39"/>
        <v>6</v>
      </c>
      <c r="G408" s="3" t="s">
        <v>54</v>
      </c>
      <c r="H408" s="3">
        <v>170.59140801429749</v>
      </c>
      <c r="I408" s="3">
        <v>0</v>
      </c>
      <c r="J408" s="8">
        <v>44997</v>
      </c>
      <c r="K408" s="3">
        <v>1</v>
      </c>
      <c r="L408" s="2">
        <v>14593</v>
      </c>
      <c r="M408" s="8">
        <v>45141</v>
      </c>
      <c r="N408" s="3">
        <v>1</v>
      </c>
      <c r="O408" s="2">
        <v>27.343382006594442</v>
      </c>
      <c r="P408" s="8">
        <v>44997</v>
      </c>
      <c r="Q408" s="3">
        <v>1</v>
      </c>
      <c r="R408" s="2">
        <v>2199</v>
      </c>
      <c r="S408" s="15">
        <v>44344</v>
      </c>
      <c r="T408" s="3">
        <v>4</v>
      </c>
      <c r="U408" s="2">
        <v>5215</v>
      </c>
      <c r="V408" s="8">
        <v>44362</v>
      </c>
      <c r="W408" s="3">
        <v>3</v>
      </c>
      <c r="X408" s="2">
        <v>4550</v>
      </c>
      <c r="Y408" s="15"/>
      <c r="AH408" s="8">
        <v>44315</v>
      </c>
      <c r="AI408" s="3">
        <v>1</v>
      </c>
      <c r="AJ408" s="3">
        <v>2.1749999999999998</v>
      </c>
      <c r="AK408" s="8">
        <v>44342</v>
      </c>
      <c r="AL408" s="3">
        <v>1</v>
      </c>
      <c r="AM408" s="16">
        <v>7.4999999999999964</v>
      </c>
    </row>
    <row r="409" spans="1:39" x14ac:dyDescent="0.3">
      <c r="A409" s="3" t="s">
        <v>140</v>
      </c>
      <c r="B409" s="3" t="s">
        <v>14</v>
      </c>
      <c r="C409" s="3" t="s">
        <v>14</v>
      </c>
      <c r="D409" s="8">
        <v>44280</v>
      </c>
      <c r="E409" s="3">
        <v>49</v>
      </c>
      <c r="F409" s="14">
        <f t="shared" si="39"/>
        <v>7</v>
      </c>
      <c r="G409" s="3" t="s">
        <v>54</v>
      </c>
      <c r="H409" s="3">
        <v>0</v>
      </c>
      <c r="I409" s="3">
        <v>0</v>
      </c>
      <c r="J409" s="8">
        <v>44997</v>
      </c>
      <c r="K409" s="3">
        <v>1</v>
      </c>
      <c r="L409" s="2">
        <v>15925</v>
      </c>
      <c r="M409" s="8">
        <v>45141</v>
      </c>
      <c r="N409" s="3">
        <v>1</v>
      </c>
      <c r="O409" s="2">
        <v>35.617653581725435</v>
      </c>
      <c r="P409" s="8">
        <v>44997</v>
      </c>
      <c r="Q409" s="3">
        <v>1</v>
      </c>
      <c r="R409" s="2">
        <v>2315</v>
      </c>
      <c r="S409" s="15">
        <v>44344</v>
      </c>
      <c r="T409" s="2">
        <v>6</v>
      </c>
      <c r="U409" s="2">
        <v>4992</v>
      </c>
      <c r="V409" s="8">
        <v>44362</v>
      </c>
      <c r="W409" s="3">
        <v>3</v>
      </c>
      <c r="X409" s="2">
        <v>9736</v>
      </c>
      <c r="Y409" s="15">
        <v>44981</v>
      </c>
      <c r="Z409" s="3">
        <v>2</v>
      </c>
      <c r="AA409" s="3">
        <v>11371.790709641589</v>
      </c>
      <c r="AD409" s="2"/>
      <c r="AE409" s="8">
        <v>44861</v>
      </c>
      <c r="AF409" s="3">
        <v>1</v>
      </c>
      <c r="AG409" s="3">
        <v>25.650000000000002</v>
      </c>
      <c r="AH409" s="8">
        <v>44719</v>
      </c>
      <c r="AI409" s="3">
        <v>1</v>
      </c>
      <c r="AJ409" s="3">
        <v>2.5449999999999999</v>
      </c>
    </row>
    <row r="410" spans="1:39" x14ac:dyDescent="0.3">
      <c r="A410" s="3" t="s">
        <v>140</v>
      </c>
      <c r="B410" s="3" t="s">
        <v>14</v>
      </c>
      <c r="C410" s="3" t="s">
        <v>14</v>
      </c>
      <c r="D410" s="8">
        <v>44287</v>
      </c>
      <c r="E410" s="3">
        <v>56</v>
      </c>
      <c r="F410" s="14">
        <f t="shared" si="39"/>
        <v>8</v>
      </c>
      <c r="G410" s="3" t="s">
        <v>54</v>
      </c>
      <c r="H410" s="3">
        <v>0</v>
      </c>
      <c r="I410" s="3">
        <v>0</v>
      </c>
      <c r="J410" s="8">
        <v>44997</v>
      </c>
      <c r="K410" s="3">
        <v>1</v>
      </c>
      <c r="L410" s="2">
        <v>16775</v>
      </c>
      <c r="M410" s="8">
        <v>45141</v>
      </c>
      <c r="N410" s="3">
        <v>1</v>
      </c>
      <c r="O410" s="2">
        <v>47.367137981472446</v>
      </c>
      <c r="P410" s="8">
        <v>44997</v>
      </c>
      <c r="Q410" s="3">
        <v>1</v>
      </c>
      <c r="R410" s="2">
        <v>2374</v>
      </c>
      <c r="S410" s="15">
        <v>44344</v>
      </c>
      <c r="T410" s="2">
        <v>6</v>
      </c>
      <c r="U410" s="2">
        <v>4123</v>
      </c>
      <c r="V410" s="8">
        <v>44362</v>
      </c>
      <c r="W410" s="3">
        <v>3</v>
      </c>
      <c r="X410" s="2">
        <v>20640</v>
      </c>
      <c r="AE410" s="8">
        <v>44861</v>
      </c>
      <c r="AF410" s="3">
        <v>1</v>
      </c>
      <c r="AG410" s="3">
        <v>25.650000000000002</v>
      </c>
      <c r="AH410" s="8">
        <v>44719</v>
      </c>
      <c r="AI410" s="3">
        <v>1</v>
      </c>
      <c r="AJ410" s="3">
        <v>3.39</v>
      </c>
      <c r="AK410" s="8">
        <v>44342</v>
      </c>
      <c r="AL410" s="3">
        <v>1</v>
      </c>
      <c r="AM410" s="16">
        <v>8.3999999999999879</v>
      </c>
    </row>
    <row r="411" spans="1:39" x14ac:dyDescent="0.3">
      <c r="A411" s="3" t="s">
        <v>140</v>
      </c>
      <c r="B411" s="3" t="s">
        <v>14</v>
      </c>
      <c r="C411" s="3" t="s">
        <v>14</v>
      </c>
      <c r="D411" s="8">
        <v>44294</v>
      </c>
      <c r="E411" s="3">
        <v>63</v>
      </c>
      <c r="F411" s="14">
        <f t="shared" si="39"/>
        <v>9</v>
      </c>
      <c r="G411" s="3" t="s">
        <v>54</v>
      </c>
      <c r="H411" s="3">
        <v>0</v>
      </c>
      <c r="I411" s="3">
        <v>0</v>
      </c>
      <c r="J411" s="8">
        <v>44997</v>
      </c>
      <c r="K411" s="3">
        <v>1</v>
      </c>
      <c r="L411" s="2">
        <v>17107</v>
      </c>
      <c r="M411" s="8">
        <v>45141</v>
      </c>
      <c r="N411" s="3">
        <v>1</v>
      </c>
      <c r="O411" s="2">
        <v>49.753141831238779</v>
      </c>
      <c r="P411" s="8">
        <v>44997</v>
      </c>
      <c r="Q411" s="3">
        <v>1</v>
      </c>
      <c r="R411" s="2">
        <v>2646</v>
      </c>
      <c r="S411" s="15">
        <v>44344</v>
      </c>
      <c r="T411" s="2">
        <v>6</v>
      </c>
      <c r="U411" s="2">
        <v>4647</v>
      </c>
      <c r="V411" s="8">
        <v>44362</v>
      </c>
      <c r="W411" s="3">
        <v>3</v>
      </c>
      <c r="X411" s="2">
        <v>33057</v>
      </c>
      <c r="Y411" s="2"/>
      <c r="Z411" s="2"/>
      <c r="AE411" s="8">
        <v>44861</v>
      </c>
      <c r="AF411" s="3">
        <v>1</v>
      </c>
      <c r="AG411" s="3">
        <v>28.000000000000004</v>
      </c>
      <c r="AH411" s="8">
        <v>44719</v>
      </c>
      <c r="AI411" s="3">
        <v>1</v>
      </c>
      <c r="AJ411" s="3">
        <v>2.7049999999999996</v>
      </c>
    </row>
    <row r="412" spans="1:39" x14ac:dyDescent="0.3">
      <c r="A412" s="3" t="s">
        <v>140</v>
      </c>
      <c r="B412" s="3" t="s">
        <v>14</v>
      </c>
      <c r="C412" s="3" t="s">
        <v>14</v>
      </c>
      <c r="D412" s="8">
        <v>44301</v>
      </c>
      <c r="E412" s="3">
        <v>70</v>
      </c>
      <c r="F412" s="14">
        <f t="shared" si="39"/>
        <v>10</v>
      </c>
      <c r="G412" s="3" t="s">
        <v>54</v>
      </c>
      <c r="H412" s="3">
        <v>0</v>
      </c>
      <c r="J412" s="8">
        <v>44997</v>
      </c>
      <c r="K412" s="3">
        <v>1</v>
      </c>
      <c r="L412" s="2">
        <v>16746</v>
      </c>
      <c r="M412" s="8">
        <v>45141</v>
      </c>
      <c r="N412" s="3">
        <v>1</v>
      </c>
      <c r="O412" s="2">
        <v>52.631578947368418</v>
      </c>
      <c r="P412" s="8">
        <v>44997</v>
      </c>
      <c r="Q412" s="3">
        <v>1</v>
      </c>
      <c r="R412" s="2">
        <v>2561</v>
      </c>
      <c r="S412" s="15">
        <v>44344</v>
      </c>
      <c r="T412" s="2">
        <v>6</v>
      </c>
      <c r="U412" s="2">
        <v>4213</v>
      </c>
      <c r="V412" s="8">
        <v>44362</v>
      </c>
      <c r="W412" s="3">
        <v>3</v>
      </c>
      <c r="X412" s="2">
        <v>29038</v>
      </c>
      <c r="Y412" s="2"/>
      <c r="Z412" s="2"/>
      <c r="AH412" s="8">
        <v>44719</v>
      </c>
      <c r="AI412" s="3">
        <v>1</v>
      </c>
      <c r="AJ412" s="3">
        <v>2.7</v>
      </c>
      <c r="AK412" s="8">
        <v>44342</v>
      </c>
      <c r="AL412" s="3">
        <v>1</v>
      </c>
      <c r="AM412" s="16">
        <v>12.199999999999992</v>
      </c>
    </row>
    <row r="413" spans="1:39" x14ac:dyDescent="0.3">
      <c r="A413" s="3" t="s">
        <v>140</v>
      </c>
      <c r="B413" s="3" t="s">
        <v>14</v>
      </c>
      <c r="C413" s="3" t="s">
        <v>14</v>
      </c>
      <c r="D413" s="8">
        <v>44308</v>
      </c>
      <c r="E413" s="3">
        <v>77</v>
      </c>
      <c r="F413" s="14">
        <f t="shared" si="39"/>
        <v>11</v>
      </c>
      <c r="G413" s="3" t="s">
        <v>54</v>
      </c>
      <c r="H413" s="3">
        <v>0</v>
      </c>
      <c r="J413" s="8">
        <v>44997</v>
      </c>
      <c r="K413" s="3">
        <v>1</v>
      </c>
      <c r="L413" s="2">
        <v>16832</v>
      </c>
      <c r="M413" s="8">
        <v>45141</v>
      </c>
      <c r="N413" s="3">
        <v>1</v>
      </c>
      <c r="O413" s="2">
        <v>59.39243645381277</v>
      </c>
      <c r="P413" s="8">
        <v>44997</v>
      </c>
      <c r="Q413" s="3">
        <v>1</v>
      </c>
      <c r="R413" s="2">
        <v>2687</v>
      </c>
      <c r="S413" s="15">
        <v>44344</v>
      </c>
      <c r="T413" s="2">
        <v>6</v>
      </c>
      <c r="U413" s="2">
        <v>4576</v>
      </c>
      <c r="V413" s="8">
        <v>44362</v>
      </c>
      <c r="W413" s="3">
        <v>3</v>
      </c>
      <c r="X413" s="2">
        <v>30564</v>
      </c>
      <c r="Y413" s="2"/>
      <c r="Z413" s="2"/>
      <c r="AB413" s="8">
        <v>44760</v>
      </c>
      <c r="AC413" s="3">
        <v>2</v>
      </c>
      <c r="AD413" s="3">
        <v>16153.853253092731</v>
      </c>
      <c r="AH413" s="8">
        <v>44719</v>
      </c>
      <c r="AI413" s="3">
        <v>1</v>
      </c>
      <c r="AJ413" s="3">
        <v>3.1</v>
      </c>
    </row>
    <row r="414" spans="1:39" x14ac:dyDescent="0.3">
      <c r="A414" s="3" t="s">
        <v>140</v>
      </c>
      <c r="B414" s="3" t="s">
        <v>14</v>
      </c>
      <c r="C414" s="3" t="s">
        <v>14</v>
      </c>
      <c r="D414" s="8">
        <v>44312</v>
      </c>
      <c r="E414" s="3">
        <v>81</v>
      </c>
      <c r="F414" s="14">
        <f t="shared" si="39"/>
        <v>11.571428571428571</v>
      </c>
      <c r="G414" s="3" t="s">
        <v>54</v>
      </c>
      <c r="H414" s="3">
        <v>0</v>
      </c>
      <c r="J414" s="8">
        <v>44997</v>
      </c>
      <c r="K414" s="3">
        <v>1</v>
      </c>
      <c r="L414" s="2">
        <v>12362</v>
      </c>
      <c r="M414" s="8">
        <v>45141</v>
      </c>
      <c r="N414" s="3">
        <v>1</v>
      </c>
      <c r="O414" s="2">
        <v>54.357031424114112</v>
      </c>
      <c r="P414" s="8">
        <v>44997</v>
      </c>
      <c r="Q414" s="3">
        <v>1</v>
      </c>
      <c r="R414" s="2">
        <v>1892</v>
      </c>
      <c r="S414" s="15">
        <v>44344</v>
      </c>
      <c r="T414" s="2">
        <v>6</v>
      </c>
      <c r="U414" s="2">
        <v>4428</v>
      </c>
      <c r="V414" s="8">
        <v>44362</v>
      </c>
      <c r="W414" s="2">
        <v>4</v>
      </c>
      <c r="X414" s="2">
        <v>10001</v>
      </c>
      <c r="Y414" s="15">
        <v>44981</v>
      </c>
      <c r="Z414" s="3">
        <v>2</v>
      </c>
      <c r="AA414" s="3">
        <v>8204.0658215689164</v>
      </c>
      <c r="AH414" s="8">
        <v>44719</v>
      </c>
      <c r="AI414" s="3">
        <v>1</v>
      </c>
      <c r="AJ414" s="3">
        <v>2.8899999999999997</v>
      </c>
      <c r="AK414" s="8">
        <v>44342</v>
      </c>
      <c r="AL414" s="3">
        <v>1</v>
      </c>
      <c r="AM414" s="16">
        <v>13.2</v>
      </c>
    </row>
    <row r="415" spans="1:39" x14ac:dyDescent="0.3">
      <c r="A415" s="3" t="s">
        <v>140</v>
      </c>
      <c r="B415" s="3" t="s">
        <v>14</v>
      </c>
      <c r="C415" s="3" t="s">
        <v>14</v>
      </c>
      <c r="D415" s="8">
        <v>44322</v>
      </c>
      <c r="E415" s="3">
        <v>91</v>
      </c>
      <c r="F415" s="14">
        <f t="shared" si="39"/>
        <v>13</v>
      </c>
      <c r="G415" s="3" t="s">
        <v>54</v>
      </c>
      <c r="H415" s="3">
        <v>147</v>
      </c>
      <c r="J415" s="8">
        <v>44997</v>
      </c>
      <c r="K415" s="3">
        <v>1</v>
      </c>
      <c r="L415" s="2">
        <v>16014</v>
      </c>
      <c r="M415" s="8">
        <v>45141</v>
      </c>
      <c r="N415" s="3">
        <v>1</v>
      </c>
      <c r="O415" s="2">
        <v>60.202429149797567</v>
      </c>
      <c r="P415" s="8">
        <v>44997</v>
      </c>
      <c r="Q415" s="3">
        <v>1</v>
      </c>
      <c r="R415" s="2">
        <v>2837</v>
      </c>
      <c r="S415" s="15">
        <v>44344</v>
      </c>
      <c r="T415" s="2">
        <v>6</v>
      </c>
      <c r="U415" s="2">
        <v>6548</v>
      </c>
      <c r="V415" s="8">
        <v>44362</v>
      </c>
      <c r="W415" s="2">
        <v>4</v>
      </c>
      <c r="X415" s="2">
        <v>23472</v>
      </c>
      <c r="Y415" s="2"/>
      <c r="Z415" s="2"/>
      <c r="AH415" s="8">
        <v>44719</v>
      </c>
      <c r="AI415" s="3">
        <v>1</v>
      </c>
      <c r="AJ415" s="3">
        <v>4.745000000000001</v>
      </c>
    </row>
    <row r="416" spans="1:39" x14ac:dyDescent="0.3">
      <c r="A416" s="3" t="s">
        <v>140</v>
      </c>
      <c r="B416" s="3" t="s">
        <v>14</v>
      </c>
      <c r="C416" s="3" t="s">
        <v>14</v>
      </c>
      <c r="D416" s="8">
        <v>44329</v>
      </c>
      <c r="E416" s="3">
        <v>98</v>
      </c>
      <c r="F416" s="14">
        <f t="shared" si="39"/>
        <v>14</v>
      </c>
      <c r="G416" s="3" t="s">
        <v>54</v>
      </c>
      <c r="H416" s="3">
        <v>193</v>
      </c>
      <c r="J416" s="8">
        <v>44997</v>
      </c>
      <c r="K416" s="3">
        <v>1</v>
      </c>
      <c r="L416" s="2">
        <v>16896</v>
      </c>
      <c r="M416" s="8">
        <v>45141</v>
      </c>
      <c r="N416" s="3">
        <v>1</v>
      </c>
      <c r="O416" s="2">
        <v>48.640946953090761</v>
      </c>
      <c r="P416" s="8">
        <v>44997</v>
      </c>
      <c r="Q416" s="3">
        <v>1</v>
      </c>
      <c r="R416" s="2">
        <v>3306</v>
      </c>
      <c r="S416" s="15">
        <v>44344</v>
      </c>
      <c r="T416" s="2">
        <v>6</v>
      </c>
      <c r="U416" s="2">
        <v>3539</v>
      </c>
      <c r="V416" s="8">
        <v>44362</v>
      </c>
      <c r="W416" s="2">
        <v>4</v>
      </c>
      <c r="X416" s="2">
        <v>15667</v>
      </c>
      <c r="Y416" s="2"/>
      <c r="Z416" s="2"/>
      <c r="AH416" s="8">
        <v>44719</v>
      </c>
      <c r="AI416" s="3">
        <v>1</v>
      </c>
      <c r="AJ416" s="3">
        <v>3.92</v>
      </c>
      <c r="AK416" s="8">
        <v>44342</v>
      </c>
      <c r="AL416" s="3">
        <v>1</v>
      </c>
      <c r="AM416" s="16">
        <v>12.55</v>
      </c>
    </row>
  </sheetData>
  <autoFilter ref="A1:AM416" xr:uid="{FF47E90F-12D4-4039-92CD-CFFEC3A3A981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DEA7-765F-45DB-AF7E-2F172195DF94}">
  <dimension ref="A1:B28"/>
  <sheetViews>
    <sheetView workbookViewId="0">
      <selection sqref="A1:B28"/>
    </sheetView>
  </sheetViews>
  <sheetFormatPr defaultRowHeight="14.4" x14ac:dyDescent="0.3"/>
  <sheetData>
    <row r="1" spans="1:2" x14ac:dyDescent="0.3">
      <c r="A1" t="s">
        <v>121</v>
      </c>
      <c r="B1" t="s">
        <v>122</v>
      </c>
    </row>
    <row r="2" spans="1:2" x14ac:dyDescent="0.3">
      <c r="A2" t="s">
        <v>123</v>
      </c>
      <c r="B2" t="s">
        <v>94</v>
      </c>
    </row>
    <row r="3" spans="1:2" x14ac:dyDescent="0.3">
      <c r="A3" t="s">
        <v>124</v>
      </c>
      <c r="B3" t="s">
        <v>95</v>
      </c>
    </row>
    <row r="4" spans="1:2" x14ac:dyDescent="0.3">
      <c r="A4" t="s">
        <v>125</v>
      </c>
      <c r="B4" s="1" t="s">
        <v>96</v>
      </c>
    </row>
    <row r="5" spans="1:2" x14ac:dyDescent="0.3">
      <c r="A5" t="s">
        <v>18</v>
      </c>
      <c r="B5" s="1" t="s">
        <v>97</v>
      </c>
    </row>
    <row r="6" spans="1:2" x14ac:dyDescent="0.3">
      <c r="A6" t="s">
        <v>17</v>
      </c>
      <c r="B6" s="1" t="s">
        <v>98</v>
      </c>
    </row>
    <row r="7" spans="1:2" x14ac:dyDescent="0.3">
      <c r="A7" t="s">
        <v>19</v>
      </c>
      <c r="B7" s="1" t="s">
        <v>99</v>
      </c>
    </row>
    <row r="8" spans="1:2" x14ac:dyDescent="0.3">
      <c r="A8" t="s">
        <v>21</v>
      </c>
      <c r="B8" s="1" t="s">
        <v>100</v>
      </c>
    </row>
    <row r="9" spans="1:2" x14ac:dyDescent="0.3">
      <c r="A9" t="s">
        <v>23</v>
      </c>
      <c r="B9" s="1" t="s">
        <v>101</v>
      </c>
    </row>
    <row r="10" spans="1:2" x14ac:dyDescent="0.3">
      <c r="A10" t="s">
        <v>24</v>
      </c>
      <c r="B10" s="1" t="s">
        <v>102</v>
      </c>
    </row>
    <row r="11" spans="1:2" x14ac:dyDescent="0.3">
      <c r="A11" t="s">
        <v>20</v>
      </c>
      <c r="B11" s="1" t="s">
        <v>103</v>
      </c>
    </row>
    <row r="12" spans="1:2" x14ac:dyDescent="0.3">
      <c r="A12" t="s">
        <v>25</v>
      </c>
      <c r="B12" s="1" t="s">
        <v>107</v>
      </c>
    </row>
    <row r="13" spans="1:2" x14ac:dyDescent="0.3">
      <c r="A13" t="s">
        <v>22</v>
      </c>
      <c r="B13" s="1" t="s">
        <v>108</v>
      </c>
    </row>
    <row r="14" spans="1:2" x14ac:dyDescent="0.3">
      <c r="A14" t="s">
        <v>126</v>
      </c>
      <c r="B14" s="1" t="s">
        <v>104</v>
      </c>
    </row>
    <row r="15" spans="1:2" x14ac:dyDescent="0.3">
      <c r="A15" t="s">
        <v>15</v>
      </c>
      <c r="B15" s="1" t="s">
        <v>105</v>
      </c>
    </row>
    <row r="16" spans="1:2" x14ac:dyDescent="0.3">
      <c r="A16" t="s">
        <v>16</v>
      </c>
      <c r="B16" s="1" t="s">
        <v>106</v>
      </c>
    </row>
    <row r="17" spans="1:2" x14ac:dyDescent="0.3">
      <c r="A17" t="s">
        <v>89</v>
      </c>
      <c r="B17" t="s">
        <v>117</v>
      </c>
    </row>
    <row r="18" spans="1:2" x14ac:dyDescent="0.3">
      <c r="A18" t="s">
        <v>127</v>
      </c>
      <c r="B18" t="s">
        <v>118</v>
      </c>
    </row>
    <row r="19" spans="1:2" x14ac:dyDescent="0.3">
      <c r="A19" t="s">
        <v>90</v>
      </c>
      <c r="B19" s="1" t="s">
        <v>119</v>
      </c>
    </row>
    <row r="20" spans="1:2" x14ac:dyDescent="0.3">
      <c r="A20" t="s">
        <v>128</v>
      </c>
      <c r="B20" s="1" t="s">
        <v>120</v>
      </c>
    </row>
    <row r="21" spans="1:2" x14ac:dyDescent="0.3">
      <c r="A21" t="s">
        <v>75</v>
      </c>
      <c r="B21" s="1" t="s">
        <v>109</v>
      </c>
    </row>
    <row r="22" spans="1:2" x14ac:dyDescent="0.3">
      <c r="A22" t="s">
        <v>77</v>
      </c>
      <c r="B22" s="1" t="s">
        <v>110</v>
      </c>
    </row>
    <row r="23" spans="1:2" x14ac:dyDescent="0.3">
      <c r="A23" t="s">
        <v>78</v>
      </c>
      <c r="B23" t="s">
        <v>111</v>
      </c>
    </row>
    <row r="24" spans="1:2" x14ac:dyDescent="0.3">
      <c r="A24" t="s">
        <v>81</v>
      </c>
      <c r="B24" t="s">
        <v>112</v>
      </c>
    </row>
    <row r="25" spans="1:2" x14ac:dyDescent="0.3">
      <c r="A25" t="s">
        <v>82</v>
      </c>
      <c r="B25" s="1" t="s">
        <v>113</v>
      </c>
    </row>
    <row r="26" spans="1:2" x14ac:dyDescent="0.3">
      <c r="A26" t="s">
        <v>83</v>
      </c>
      <c r="B26" s="1" t="s">
        <v>114</v>
      </c>
    </row>
    <row r="27" spans="1:2" x14ac:dyDescent="0.3">
      <c r="A27" t="s">
        <v>85</v>
      </c>
      <c r="B27" s="1" t="s">
        <v>115</v>
      </c>
    </row>
    <row r="28" spans="1:2" x14ac:dyDescent="0.3">
      <c r="A28" t="s">
        <v>86</v>
      </c>
      <c r="B28" s="1" t="s">
        <v>116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 Otero</cp:lastModifiedBy>
  <dcterms:created xsi:type="dcterms:W3CDTF">2021-05-13T21:11:48Z</dcterms:created>
  <dcterms:modified xsi:type="dcterms:W3CDTF">2023-10-12T15:16:28Z</dcterms:modified>
</cp:coreProperties>
</file>