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<sst xmlns="http://schemas.openxmlformats.org/spreadsheetml/2006/main" count="2564" uniqueCount="777">
  <si>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</si>
  <si>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</si>
  <si>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</si>
  <si>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</si>
  <si>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</si>
  <si>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</si>
  <si>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</si>
  <si>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</si>
  <si>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</si>
  <si>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</si>
  <si>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</si>
  <si>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</si>
  <si>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</si>
  <si>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</si>
  <si>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</si>
  <si>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</si>
  <si>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</si>
  <si>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</si>
  <si>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</si>
  <si>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</si>
  <si>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</si>
  <si>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</si>
  <si>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</si>
  <si>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</si>
  <si>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</si>
  <si>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</si>
  <si>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</si>
  <si>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</si>
  <si>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</si>
  <si>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</si>
  <si>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</si>
  <si>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</si>
  <si>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</si>
  <si>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</si>
  <si>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</si>
  <si>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</si>
  <si>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</si>
  <si>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</si>
  <si>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</si>
  <si>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</si>
  <si>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</si>
  <si>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</si>
  <si>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</si>
  <si>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</si>
  <si>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</si>
  <si>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</si>
  <si>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</si>
  <si>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</si>
  <si>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</si>
  <si>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</si>
  <si>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</si>
  <si>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</si>
  <si>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</si>
  <si>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</si>
  <si>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</si>
  <si>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</si>
  <si>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</si>
  <si>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</si>
  <si>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</si>
  <si>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</si>
  <si>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</si>
  <si>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</si>
  <si>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</si>
  <si>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</si>
  <si>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</si>
  <si>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</si>
  <si>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</si>
  <si>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</si>
  <si>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</si>
  <si>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</si>
  <si>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</si>
  <si>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</si>
  <si>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</si>
  <si>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</si>
  <si>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</si>
  <si>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</si>
  <si>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</si>
  <si>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</si>
  <si>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</si>
  <si>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</si>
  <si>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</si>
  <si>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</si>
  <si>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</si>
  <si>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</si>
  <si>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</si>
  <si>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</si>
  <si>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</si>
  <si>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</si>
  <si>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</si>
  <si>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</si>
  <si>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</si>
  <si>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</si>
  <si>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</si>
  <si>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</si>
  <si>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</si>
  <si>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</si>
  <si>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</si>
  <si>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</si>
  <si>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</si>
  <si>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</si>
  <si>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</si>
  <si>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</si>
  <si>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</si>
  <si>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</si>
  <si>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</si>
  <si>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</si>
  <si>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</si>
  <si>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</si>
  <si>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</si>
  <si>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</si>
  <si>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</si>
  <si>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</si>
  <si>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</si>
  <si>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</si>
  <si>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</si>
  <si>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</si>
  <si>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</si>
  <si>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</si>
  <si>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</si>
  <si>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</si>
  <si>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</si>
  <si>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</si>
  <si>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</si>
  <si>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</si>
  <si>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</si>
  <si>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</si>
  <si>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</si>
  <si>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</si>
  <si>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</si>
  <si>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</si>
  <si>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</si>
  <si>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</si>
  <si>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</si>
  <si>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</si>
  <si>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</si>
  <si>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</si>
  <si>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</si>
  <si>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</si>
  <si>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</si>
  <si>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</si>
  <si>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</si>
  <si>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</si>
  <si>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</si>
  <si>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</si>
  <si>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</si>
  <si>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</si>
  <si>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</si>
  <si>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</si>
  <si>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</si>
  <si>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</si>
  <si>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</si>
  <si>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</si>
  <si>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</si>
  <si>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</si>
  <si>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</si>
  <si>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</si>
  <si>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</si>
  <si>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</si>
  <si>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</si>
  <si>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</si>
  <si>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</si>
  <si>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</si>
  <si>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</si>
  <si>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</si>
  <si>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</si>
  <si>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</si>
  <si>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</si>
  <si>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</si>
  <si>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</si>
  <si>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</si>
  <si>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</si>
  <si>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</si>
  <si>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</si>
  <si>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</si>
  <si>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</si>
  <si>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</si>
  <si>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</si>
  <si>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</si>
  <si>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</si>
  <si>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</si>
  <si>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</si>
  <si>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</si>
  <si>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</si>
  <si>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</si>
  <si>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</si>
  <si>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</si>
  <si>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</si>
  <si>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</si>
  <si>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</si>
  <si>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</si>
  <si>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</si>
  <si>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</si>
  <si>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</si>
  <si>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</si>
  <si>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</si>
  <si>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</si>
  <si>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</si>
  <si>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</si>
  <si>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</si>
  <si>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</si>
  <si>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</si>
  <si>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</si>
  <si>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</si>
  <si>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</si>
  <si>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</si>
  <si>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</si>
  <si>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</si>
  <si>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</si>
  <si>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</si>
  <si>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</si>
  <si>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</si>
  <si>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</si>
  <si>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</si>
  <si>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</si>
  <si>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</si>
  <si>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</si>
  <si>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</si>
  <si>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</si>
  <si>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</si>
  <si>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</si>
  <si>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</si>
  <si>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</si>
  <si>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</si>
  <si>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</si>
  <si>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</si>
  <si>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</si>
  <si>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</si>
  <si>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</si>
  <si>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</si>
  <si>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</si>
  <si>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</si>
  <si>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</si>
  <si>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</si>
  <si>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</si>
  <si>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</si>
  <si>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</si>
  <si>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</si>
  <si>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</si>
  <si>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</si>
  <si>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</si>
  <si>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</si>
  <si>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</si>
  <si>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</si>
  <si>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</si>
  <si>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</si>
  <si>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</si>
  <si>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</si>
  <si>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</si>
  <si>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</si>
  <si>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</si>
  <si>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</si>
  <si>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</si>
  <si>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</si>
  <si>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</si>
  <si>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</si>
  <si>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</si>
  <si>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</si>
  <si>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</si>
  <si>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</si>
  <si>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</si>
  <si>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</si>
  <si>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</si>
  <si>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</si>
  <si>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</si>
  <si>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</si>
  <si>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</si>
  <si>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</si>
  <si>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</si>
  <si>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</si>
  <si>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</si>
  <si>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</si>
  <si>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</si>
  <si>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</si>
  <si>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</si>
  <si>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</si>
  <si>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</si>
  <si>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</si>
  <si>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</si>
  <si>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</si>
  <si>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</si>
  <si>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</si>
  <si>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</si>
  <si>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</si>
  <si>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</si>
  <si>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</si>
  <si>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</si>
  <si>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</si>
  <si>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</si>
  <si>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</si>
  <si>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</si>
  <si>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</si>
  <si>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</si>
  <si>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</si>
  <si>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</si>
  <si>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</si>
  <si>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</si>
  <si>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</si>
  <si>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</si>
  <si>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</si>
  <si>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</si>
  <si>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</si>
  <si>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</si>
  <si>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</si>
  <si>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</si>
  <si>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</si>
  <si>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</si>
  <si>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</si>
  <si>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</si>
  <si>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</si>
  <si>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</si>
  <si>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</si>
  <si>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</si>
  <si>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</si>
  <si>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</si>
  <si>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</si>
  <si>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</si>
  <si>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</si>
  <si>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</si>
  <si>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</si>
  <si>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</si>
  <si>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</si>
  <si>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</si>
  <si>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</si>
  <si>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</si>
  <si>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</si>
  <si>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</si>
  <si>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</si>
  <si>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</si>
  <si>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</si>
  <si>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</si>
  <si>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</si>
  <si>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</si>
  <si>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</si>
  <si>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</si>
  <si>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</si>
  <si>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</si>
  <si>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</si>
  <si>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</si>
  <si>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</si>
  <si>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</si>
  <si>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</si>
  <si>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</si>
  <si>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</si>
  <si>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</si>
  <si>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</si>
  <si>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</si>
  <si>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</si>
  <si>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</si>
  <si>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</si>
  <si>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</si>
  <si>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</si>
  <si>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</si>
  <si>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</si>
  <si>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</si>
  <si>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</si>
  <si>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</si>
  <si>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</si>
  <si>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</si>
  <si>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</si>
  <si>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</si>
  <si>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</si>
  <si>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</si>
  <si>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</si>
  <si>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</si>
  <si>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</si>
  <si>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</si>
  <si>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</si>
  <si>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</si>
  <si>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</si>
  <si>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</si>
  <si>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</si>
  <si>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</si>
  <si>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</si>
  <si>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</si>
  <si>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</si>
  <si>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</si>
  <si>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</si>
  <si>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</si>
  <si>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</si>
  <si>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</si>
  <si>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</si>
  <si>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</si>
  <si>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</si>
  <si>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</si>
  <si>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</si>
  <si>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</si>
  <si>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</si>
  <si>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</si>
  <si>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</si>
  <si>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</si>
  <si>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</si>
  <si>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</si>
  <si>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</si>
  <si>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</si>
  <si>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</si>
  <si>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</si>
  <si>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</si>
  <si>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</si>
  <si>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</si>
  <si>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</si>
  <si>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</si>
  <si>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</si>
  <si>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</si>
  <si>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</si>
  <si>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</si>
  <si>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</si>
  <si>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</si>
  <si>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</si>
  <si>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</si>
  <si>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</si>
  <si>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</si>
  <si>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</si>
  <si>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</si>
  <si>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</si>
  <si>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</si>
  <si>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</si>
  <si>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</si>
  <si>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</si>
  <si>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</si>
  <si>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</si>
  <si>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</si>
  <si>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</si>
  <si>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</si>
  <si>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</si>
  <si>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</si>
  <si>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</si>
  <si>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</si>
  <si>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</si>
  <si>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</si>
  <si>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</si>
  <si>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</si>
  <si>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</si>
  <si>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</si>
  <si>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</si>
  <si>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</si>
  <si>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</si>
  <si>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</si>
  <si>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</si>
  <si>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</si>
  <si>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</si>
  <si>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</si>
  <si>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</si>
  <si>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</si>
  <si>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</si>
  <si>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</si>
  <si>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</si>
  <si>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</si>
  <si>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</si>
  <si>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</si>
  <si>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</si>
  <si>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</si>
  <si>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</si>
  <si>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</si>
  <si>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</si>
  <si>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</si>
  <si>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</si>
  <si>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</si>
  <si>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</si>
  <si>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</si>
  <si>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</si>
  <si>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</si>
  <si>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</si>
  <si>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</si>
  <si>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</si>
  <si>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</si>
  <si>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</si>
  <si>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</si>
  <si>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</si>
  <si>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</si>
  <si>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</si>
  <si>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</si>
  <si>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</si>
  <si>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</si>
  <si>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</si>
  <si>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</si>
  <si>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</si>
  <si>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</si>
  <si>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</si>
  <si>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</si>
  <si>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</si>
  <si>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</si>
  <si>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</si>
  <si>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</si>
  <si>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</si>
  <si>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</si>
  <si>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</si>
  <si>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</si>
  <si>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</si>
  <si>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</si>
  <si>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</si>
  <si>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</si>
  <si>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</si>
  <si>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</si>
  <si>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</si>
  <si>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</si>
  <si>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</si>
  <si>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</si>
  <si>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</si>
  <si>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</si>
  <si>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</si>
  <si>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</si>
  <si>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</si>
  <si>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</si>
  <si>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</si>
  <si>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</si>
  <si>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</si>
  <si>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</si>
  <si>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</si>
  <si>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</si>
  <si>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</si>
  <si>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</si>
  <si>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</si>
  <si>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</si>
  <si>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</si>
  <si>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</si>
  <si>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</si>
  <si>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</si>
  <si>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</si>
  <si>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</si>
  <si>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</si>
  <si>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</si>
  <si>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</si>
  <si>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</si>
  <si>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</si>
  <si>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</si>
  <si>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</si>
  <si>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</si>
  <si>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</si>
  <si>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</si>
  <si>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</si>
  <si>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</si>
  <si>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</si>
  <si>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</si>
  <si>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</si>
  <si>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</si>
  <si>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</si>
  <si>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</si>
  <si>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</si>
  <si>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</si>
  <si>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</si>
  <si>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</si>
  <si>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</si>
  <si>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</si>
  <si>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</si>
  <si>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</si>
  <si>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</si>
  <si>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</si>
  <si>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</si>
  <si>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</si>
  <si>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</si>
  <si>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</si>
  <si>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</si>
  <si>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</si>
  <si>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</si>
  <si>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</si>
  <si>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</si>
  <si>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</si>
  <si>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</si>
  <si>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</si>
  <si>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</si>
  <si>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</si>
  <si>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</si>
  <si>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</si>
  <si>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</si>
  <si>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</si>
  <si>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</si>
  <si>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</si>
  <si>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</si>
  <si>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</si>
  <si>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</si>
  <si>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</si>
  <si>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</si>
  <si>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</si>
  <si>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</si>
  <si>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</si>
  <si>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</si>
  <si>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</si>
  <si>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</si>
  <si>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</si>
  <si>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</si>
  <si>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</si>
  <si>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</si>
  <si>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</si>
  <si>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</si>
  <si>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</si>
  <si>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</si>
  <si>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</si>
  <si>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</si>
  <si>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</si>
  <si>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</si>
  <si>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</si>
  <si>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</si>
  <si>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</si>
  <si>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</si>
  <si>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</si>
  <si>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</si>
  <si>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</si>
  <si>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</si>
  <si>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</si>
  <si>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</si>
  <si>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</si>
  <si>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</si>
  <si>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</si>
  <si>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</si>
  <si>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</si>
  <si>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</si>
  <si>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</si>
  <si>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</si>
  <si>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</si>
  <si>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</si>
  <si>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</si>
  <si>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</si>
  <si>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</si>
  <si>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</si>
  <si>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</si>
  <si>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</si>
  <si>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</si>
  <si>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</si>
  <si>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</si>
  <si>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</si>
  <si>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</si>
  <si>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</si>
  <si>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</si>
  <si>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</si>
  <si>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</si>
  <si>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</si>
  <si>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</si>
  <si>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</si>
  <si>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</si>
  <si>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</si>
  <si>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</si>
  <si>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</si>
  <si>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</si>
  <si>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</si>
  <si>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</si>
  <si>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</si>
  <si>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</si>
  <si>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</si>
  <si>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</si>
  <si>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</si>
  <si>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</si>
  <si>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</si>
  <si>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</si>
  <si>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</si>
  <si>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</si>
  <si>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</si>
  <si>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</si>
  <si>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</si>
  <si>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</si>
  <si>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</si>
  <si>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</si>
  <si>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</si>
  <si>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</si>
  <si>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</si>
  <si>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</si>
  <si>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</si>
  <si>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</si>
  <si>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</si>
  <si>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</si>
  <si>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</si>
  <si>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</si>
  <si>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</si>
  <si>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</si>
  <si>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</si>
  <si>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</si>
  <si>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</si>
  <si>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</si>
  <si>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</si>
  <si>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</si>
  <si>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</si>
  <si>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</si>
  <si>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</si>
  <si>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</si>
  <si>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</si>
  <si>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</si>
  <si>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</si>
  <si>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</si>
  <si>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</si>
  <si>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</si>
  <si>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</si>
  <si>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</si>
  <si>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</si>
  <si>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</si>
  <si>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</si>
  <si>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</si>
  <si>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</si>
  <si>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</si>
  <si>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</si>
  <si>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</si>
  <si>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</si>
  <si>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</si>
  <si>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</si>
  <si>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</si>
  <si>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</si>
  <si>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</si>
  <si>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</si>
  <si>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</si>
  <si>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</si>
  <si>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</si>
  <si>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</si>
  <si>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</si>
  <si>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</si>
  <si>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</si>
  <si>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</si>
  <si>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</si>
  <si>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</si>
  <si>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</si>
  <si>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</si>
  <si>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</si>
  <si>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</si>
  <si>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</si>
  <si>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</si>
  <si>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</si>
  <si>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</si>
  <si>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</si>
  <si>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</si>
  <si>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</si>
  <si>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</si>
  <si>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</si>
  <si>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default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</si>
  <si>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</si>
  <si>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</si>
  <si>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</si>
  <si>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</si>
  <si>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</si>
  <si>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</si>
  <si>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</si>
  <si>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</si>
  <si>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</si>
  <si>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</si>
  <si>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</si>
  <si>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</si>
  <si>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</si>
  <si>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</si>
  <si>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</si>
  <si>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</si>
  <si>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</si>
  <si>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</si>
  <si>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</si>
  <si>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</si>
  <si>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</si>
  <si>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</si>
  <si>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</si>
  <si>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</si>
  <si>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</si>
  <si>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</si>
  <si>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</si>
  <si>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</si>
  <si>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</si>
  <si>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</si>
  <si>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</si>
  <si>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</si>
  <si>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</si>
  <si>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</si>
  <si>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</si>
  <si>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</si>
  <si>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</si>
  <si>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</si>
  <si>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</si>
  <si>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</si>
  <si>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</si>
  <si>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</si>
  <si>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</si>
  <si>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</si>
  <si>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</si>
  <si>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</si>
  <si>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SEB4 baseboard Sobol 2013</t>
  </si>
  <si>
    <t>sobol</t>
  </si>
  <si>
    <t>number_of_samples</t>
  </si>
  <si>
    <t>Failed F Value</t>
  </si>
  <si>
    <t>Debug Messages</t>
  </si>
  <si>
    <t xml:space="preserve">1 or 0 </t>
  </si>
  <si>
    <t>RandomSeed</t>
  </si>
  <si>
    <t>RandomSeed2</t>
  </si>
  <si>
    <t>order</t>
  </si>
  <si>
    <t>nboot</t>
  </si>
  <si>
    <t>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</si>
</sst>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17" fontId="0" fillId="0" borderId="0" xfId="0" applyNumberForma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16" workbookViewId="0">
      <selection activeCell="B31" sqref="B31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718</v>
      </c>
      <c r="E4" s="2" t="s">
        <v>455</v>
      </c>
    </row>
    <row r="5" spans="1:5" ht="72" x14ac:dyDescent="0.3">
      <c r="A5" s="1" t="s">
        <v>465</v>
      </c>
      <c r="B5" s="25" t="s">
        <v>752</v>
      </c>
      <c r="E5" s="2" t="s">
        <v>609</v>
      </c>
    </row>
    <row r="6" spans="1:5" ht="46.2" customHeight="1" x14ac:dyDescent="0.3">
      <c r="A6" s="1" t="s">
        <v>466</v>
      </c>
      <c r="B6" s="24" t="s">
        <v>719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766</v>
      </c>
      <c r="E12" s="1" t="s">
        <v>467</v>
      </c>
    </row>
    <row r="13" spans="1:5" x14ac:dyDescent="0.3">
      <c r="A13" s="1" t="s">
        <v>24</v>
      </c>
      <c r="B13" s="24" t="s">
        <v>746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767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768</v>
      </c>
      <c r="B22" s="29">
        <v>30</v>
      </c>
      <c r="C22" s="29"/>
      <c r="D22" s="32"/>
    </row>
    <row r="23" spans="1:5" s="30" customFormat="1" x14ac:dyDescent="0.3">
      <c r="A23" s="29" t="s">
        <v>772</v>
      </c>
      <c r="B23" s="29">
        <v>1979</v>
      </c>
      <c r="C23" s="29"/>
      <c r="D23" s="32"/>
    </row>
    <row r="24" spans="1:5" s="30" customFormat="1" x14ac:dyDescent="0.3">
      <c r="A24" s="30" t="s">
        <v>773</v>
      </c>
      <c r="B24" s="29">
        <v>1973</v>
      </c>
      <c r="C24" s="29"/>
      <c r="D24" s="32"/>
    </row>
    <row r="25" spans="1:5" s="30" customFormat="1" x14ac:dyDescent="0.3">
      <c r="A25" s="30" t="s">
        <v>774</v>
      </c>
      <c r="B25" s="29">
        <v>1</v>
      </c>
      <c r="C25" s="29"/>
      <c r="D25" s="32"/>
    </row>
    <row r="26" spans="1:5" s="30" customFormat="1" x14ac:dyDescent="0.3">
      <c r="A26" s="30" t="s">
        <v>775</v>
      </c>
      <c r="B26" s="29">
        <v>0</v>
      </c>
      <c r="C26" s="29"/>
      <c r="D26" s="32"/>
    </row>
    <row r="27" spans="1:5" s="30" customFormat="1" x14ac:dyDescent="0.3">
      <c r="A27" s="30" t="s">
        <v>776</v>
      </c>
      <c r="B27" s="29">
        <v>0.95</v>
      </c>
      <c r="C27" s="29"/>
      <c r="D27" s="32"/>
    </row>
    <row r="28" spans="1:5" s="30" customFormat="1" x14ac:dyDescent="0.3">
      <c r="A28" s="30" t="s">
        <v>0</v>
      </c>
      <c r="B28" s="30" t="s">
        <v>767</v>
      </c>
      <c r="C28" s="29"/>
      <c r="D28" s="32"/>
    </row>
    <row r="29" spans="1:5" s="30" customFormat="1" x14ac:dyDescent="0.3">
      <c r="A29" s="30" t="s">
        <v>535</v>
      </c>
      <c r="B29" s="30" t="s">
        <v>536</v>
      </c>
      <c r="C29" s="29"/>
      <c r="D29" s="32"/>
    </row>
    <row r="30" spans="1:5" s="30" customFormat="1" x14ac:dyDescent="0.3">
      <c r="A30" s="30" t="s">
        <v>537</v>
      </c>
      <c r="B30" s="30">
        <v>2</v>
      </c>
      <c r="C30" s="29" t="s">
        <v>569</v>
      </c>
      <c r="D30" s="32"/>
    </row>
    <row r="31" spans="1:5" s="30" customFormat="1" x14ac:dyDescent="0.3">
      <c r="A31" s="30" t="s">
        <v>769</v>
      </c>
      <c r="B31" s="28">
        <v>1E+18</v>
      </c>
      <c r="C31" s="29"/>
      <c r="D31" s="32"/>
    </row>
    <row r="32" spans="1:5" s="30" customFormat="1" x14ac:dyDescent="0.3">
      <c r="A32" s="30" t="s">
        <v>770</v>
      </c>
      <c r="B32" s="29">
        <v>0</v>
      </c>
      <c r="C32" s="63" t="s">
        <v>771</v>
      </c>
      <c r="D32" s="32"/>
    </row>
    <row r="33" spans="1:5" s="2" customFormat="1" ht="43.2" x14ac:dyDescent="0.3">
      <c r="A33" s="11" t="s">
        <v>32</v>
      </c>
      <c r="B33" s="26" t="s">
        <v>637</v>
      </c>
      <c r="C33" s="11" t="s">
        <v>30</v>
      </c>
      <c r="D33" s="11"/>
      <c r="E33" s="13"/>
    </row>
    <row r="34" spans="1:5" x14ac:dyDescent="0.3">
      <c r="A34" s="1" t="s">
        <v>28</v>
      </c>
      <c r="B34" s="24" t="s">
        <v>747</v>
      </c>
    </row>
    <row r="36" spans="1:5" s="2" customFormat="1" ht="28.8" x14ac:dyDescent="0.3">
      <c r="A36" s="11" t="s">
        <v>29</v>
      </c>
      <c r="B36" s="26" t="s">
        <v>451</v>
      </c>
      <c r="C36" s="11" t="s">
        <v>37</v>
      </c>
      <c r="D36" s="11" t="s">
        <v>637</v>
      </c>
      <c r="E36" s="13" t="s">
        <v>447</v>
      </c>
    </row>
    <row r="37" spans="1:5" s="30" customFormat="1" x14ac:dyDescent="0.3">
      <c r="A37" s="30" t="s">
        <v>31</v>
      </c>
      <c r="C37" s="30" t="s">
        <v>629</v>
      </c>
      <c r="D37" s="30" t="s">
        <v>748</v>
      </c>
      <c r="E37" s="2"/>
    </row>
    <row r="39" spans="1:5" s="2" customFormat="1" ht="57.6" x14ac:dyDescent="0.3">
      <c r="A39" s="11" t="s">
        <v>34</v>
      </c>
      <c r="B39" s="26" t="s">
        <v>33</v>
      </c>
      <c r="C39" s="11" t="s">
        <v>639</v>
      </c>
      <c r="D39" s="11"/>
      <c r="E39" s="13" t="s">
        <v>608</v>
      </c>
    </row>
    <row r="40" spans="1:5" x14ac:dyDescent="0.3">
      <c r="A40" s="30" t="s">
        <v>632</v>
      </c>
      <c r="B40" s="25" t="s">
        <v>631</v>
      </c>
      <c r="C40" s="30" t="s">
        <v>749</v>
      </c>
    </row>
    <row r="41" spans="1:5" s="30" customFormat="1" x14ac:dyDescent="0.3">
      <c r="B41" s="25"/>
      <c r="D41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79" activePane="bottomLeft" state="frozen"/>
      <selection pane="bottomLeft" activeCell="A103" sqref="A103:XFD10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7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3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8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59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4" customFormat="1" x14ac:dyDescent="0.3">
      <c r="A4" s="34" t="b">
        <v>1</v>
      </c>
      <c r="B4" s="34" t="s">
        <v>720</v>
      </c>
      <c r="C4" s="34" t="s">
        <v>721</v>
      </c>
      <c r="D4" s="34" t="s">
        <v>721</v>
      </c>
      <c r="E4" s="34" t="s">
        <v>66</v>
      </c>
      <c r="H4" s="35"/>
      <c r="I4" s="35"/>
    </row>
    <row r="5" spans="1:26" x14ac:dyDescent="0.3">
      <c r="B5" s="30" t="s">
        <v>21</v>
      </c>
      <c r="D5" s="30" t="s">
        <v>722</v>
      </c>
      <c r="E5" s="30" t="s">
        <v>723</v>
      </c>
      <c r="F5" s="61"/>
      <c r="G5" s="30" t="s">
        <v>671</v>
      </c>
      <c r="I5" s="30" t="s">
        <v>724</v>
      </c>
      <c r="J5" s="30"/>
    </row>
    <row r="6" spans="1:26" x14ac:dyDescent="0.3">
      <c r="B6" s="30" t="s">
        <v>21</v>
      </c>
      <c r="D6" s="30" t="s">
        <v>725</v>
      </c>
      <c r="E6" s="30" t="s">
        <v>164</v>
      </c>
      <c r="F6" s="61"/>
      <c r="G6" s="30" t="s">
        <v>671</v>
      </c>
      <c r="I6" s="30" t="s">
        <v>726</v>
      </c>
      <c r="J6" s="30"/>
    </row>
    <row r="7" spans="1:26" x14ac:dyDescent="0.3">
      <c r="B7" s="30" t="s">
        <v>21</v>
      </c>
      <c r="D7" s="30" t="s">
        <v>727</v>
      </c>
      <c r="E7" s="30" t="s">
        <v>728</v>
      </c>
      <c r="F7" s="61"/>
      <c r="G7" s="30" t="s">
        <v>671</v>
      </c>
      <c r="I7" s="30" t="s">
        <v>729</v>
      </c>
      <c r="J7" s="30"/>
    </row>
    <row r="8" spans="1:26" x14ac:dyDescent="0.3">
      <c r="B8" s="30" t="s">
        <v>21</v>
      </c>
      <c r="D8" s="30" t="s">
        <v>730</v>
      </c>
      <c r="E8" s="30" t="s">
        <v>731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732</v>
      </c>
      <c r="E9" s="30" t="s">
        <v>733</v>
      </c>
      <c r="F9" s="61"/>
      <c r="G9" s="30" t="s">
        <v>671</v>
      </c>
      <c r="I9" s="30" t="s">
        <v>734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5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5" t="s">
        <v>699</v>
      </c>
      <c r="J11" s="30"/>
    </row>
    <row r="12" spans="1:26" x14ac:dyDescent="0.3">
      <c r="B12" s="30" t="s">
        <v>21</v>
      </c>
      <c r="D12" s="30" t="s">
        <v>735</v>
      </c>
      <c r="E12" s="30" t="s">
        <v>736</v>
      </c>
      <c r="F12" s="61"/>
      <c r="G12" s="30" t="s">
        <v>61</v>
      </c>
      <c r="I12" s="45" t="s">
        <v>737</v>
      </c>
      <c r="J12" s="30"/>
    </row>
    <row r="13" spans="1:26" x14ac:dyDescent="0.3">
      <c r="B13" s="30" t="s">
        <v>21</v>
      </c>
      <c r="D13" s="30" t="s">
        <v>744</v>
      </c>
      <c r="E13" s="30" t="s">
        <v>745</v>
      </c>
      <c r="F13" s="61"/>
      <c r="G13" s="30" t="s">
        <v>61</v>
      </c>
      <c r="I13" s="45" t="s">
        <v>737</v>
      </c>
      <c r="J13" s="30"/>
    </row>
    <row r="14" spans="1:26" s="34" customFormat="1" x14ac:dyDescent="0.3">
      <c r="A14" s="34" t="b">
        <v>1</v>
      </c>
      <c r="B14" s="34" t="s">
        <v>738</v>
      </c>
      <c r="C14" s="34" t="s">
        <v>721</v>
      </c>
      <c r="D14" s="34" t="s">
        <v>721</v>
      </c>
      <c r="E14" s="34" t="s">
        <v>66</v>
      </c>
      <c r="H14" s="35"/>
      <c r="I14" s="35"/>
    </row>
    <row r="15" spans="1:26" x14ac:dyDescent="0.3">
      <c r="B15" s="30" t="s">
        <v>21</v>
      </c>
      <c r="D15" s="30" t="s">
        <v>722</v>
      </c>
      <c r="E15" s="30" t="s">
        <v>723</v>
      </c>
      <c r="F15" s="61"/>
      <c r="G15" s="30" t="s">
        <v>671</v>
      </c>
      <c r="I15" s="30" t="s">
        <v>739</v>
      </c>
      <c r="J15" s="30"/>
    </row>
    <row r="16" spans="1:26" x14ac:dyDescent="0.3">
      <c r="B16" s="30" t="s">
        <v>21</v>
      </c>
      <c r="D16" s="30" t="s">
        <v>725</v>
      </c>
      <c r="E16" s="30" t="s">
        <v>164</v>
      </c>
      <c r="F16" s="61"/>
      <c r="G16" s="30" t="s">
        <v>671</v>
      </c>
      <c r="I16" s="30" t="s">
        <v>740</v>
      </c>
      <c r="J16" s="30"/>
    </row>
    <row r="17" spans="1:18" x14ac:dyDescent="0.3">
      <c r="B17" s="30" t="s">
        <v>21</v>
      </c>
      <c r="D17" s="30" t="s">
        <v>727</v>
      </c>
      <c r="E17" s="30" t="s">
        <v>728</v>
      </c>
      <c r="F17" s="61"/>
      <c r="G17" s="30" t="s">
        <v>671</v>
      </c>
      <c r="I17" s="30" t="s">
        <v>741</v>
      </c>
      <c r="J17" s="30"/>
    </row>
    <row r="18" spans="1:18" x14ac:dyDescent="0.3">
      <c r="B18" s="30" t="s">
        <v>21</v>
      </c>
      <c r="D18" s="30" t="s">
        <v>730</v>
      </c>
      <c r="E18" s="30" t="s">
        <v>731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732</v>
      </c>
      <c r="E19" s="30" t="s">
        <v>733</v>
      </c>
      <c r="F19" s="61"/>
      <c r="G19" s="30" t="s">
        <v>671</v>
      </c>
      <c r="I19" s="30" t="s">
        <v>742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5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5" t="s">
        <v>699</v>
      </c>
      <c r="J21" s="30"/>
    </row>
    <row r="22" spans="1:18" x14ac:dyDescent="0.3">
      <c r="B22" s="30" t="s">
        <v>21</v>
      </c>
      <c r="D22" s="30" t="s">
        <v>735</v>
      </c>
      <c r="E22" s="30" t="s">
        <v>736</v>
      </c>
      <c r="F22" s="61"/>
      <c r="G22" s="30" t="s">
        <v>61</v>
      </c>
      <c r="I22" s="45" t="s">
        <v>743</v>
      </c>
      <c r="J22" s="30"/>
    </row>
    <row r="23" spans="1:18" s="34" customFormat="1" x14ac:dyDescent="0.3">
      <c r="A23" s="34" t="b">
        <v>1</v>
      </c>
      <c r="B23" s="34" t="s">
        <v>750</v>
      </c>
      <c r="C23" s="34" t="s">
        <v>753</v>
      </c>
      <c r="D23" s="34" t="s">
        <v>753</v>
      </c>
      <c r="E23" s="34" t="s">
        <v>231</v>
      </c>
      <c r="H23" s="35"/>
      <c r="I23" s="35"/>
    </row>
    <row r="24" spans="1:18" s="42" customFormat="1" x14ac:dyDescent="0.3">
      <c r="A24" s="42" t="b">
        <v>1</v>
      </c>
      <c r="B24" s="42" t="s">
        <v>67</v>
      </c>
      <c r="C24" s="42" t="s">
        <v>67</v>
      </c>
      <c r="D24" s="42" t="s">
        <v>67</v>
      </c>
      <c r="E24" s="42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7" customFormat="1" ht="15.6" x14ac:dyDescent="0.3">
      <c r="B26" s="37" t="s">
        <v>22</v>
      </c>
      <c r="D26" s="38" t="s">
        <v>664</v>
      </c>
      <c r="E26" s="37" t="s">
        <v>68</v>
      </c>
      <c r="F26" s="47"/>
      <c r="G26" s="37" t="s">
        <v>62</v>
      </c>
      <c r="I26" s="37">
        <v>0</v>
      </c>
      <c r="K26" s="39">
        <v>0</v>
      </c>
      <c r="L26" s="39">
        <v>100</v>
      </c>
      <c r="M26" s="39">
        <v>15</v>
      </c>
      <c r="N26" s="39">
        <f>(L26-K26)/6</f>
        <v>16.666666666666668</v>
      </c>
      <c r="O26" s="39">
        <v>1</v>
      </c>
      <c r="R26" s="37" t="s">
        <v>751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3" customFormat="1" x14ac:dyDescent="0.3">
      <c r="B28" s="53" t="s">
        <v>21</v>
      </c>
      <c r="D28" s="54" t="s">
        <v>659</v>
      </c>
      <c r="E28" s="53" t="s">
        <v>658</v>
      </c>
      <c r="F28" s="61"/>
      <c r="G28" s="53" t="s">
        <v>62</v>
      </c>
      <c r="I28" s="53">
        <v>0</v>
      </c>
      <c r="K28" s="55">
        <v>0</v>
      </c>
      <c r="L28" s="55">
        <v>0.1</v>
      </c>
      <c r="M28" s="55">
        <v>0.05</v>
      </c>
      <c r="N28" s="55">
        <f>(L28-K28)/6</f>
        <v>1.6666666666666666E-2</v>
      </c>
      <c r="O28" s="55">
        <v>0.01</v>
      </c>
      <c r="R28" s="37" t="s">
        <v>751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3" customFormat="1" x14ac:dyDescent="0.3">
      <c r="A34" s="43" t="b">
        <v>1</v>
      </c>
      <c r="B34" s="43" t="s">
        <v>65</v>
      </c>
      <c r="C34" s="43" t="s">
        <v>41</v>
      </c>
      <c r="D34" s="43" t="s">
        <v>41</v>
      </c>
      <c r="E34" s="43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6"/>
    </row>
    <row r="36" spans="1:18" s="49" customFormat="1" ht="15.6" x14ac:dyDescent="0.3">
      <c r="B36" s="49" t="s">
        <v>21</v>
      </c>
      <c r="D36" s="49" t="s">
        <v>640</v>
      </c>
      <c r="E36" s="49" t="s">
        <v>44</v>
      </c>
      <c r="F36" s="62"/>
      <c r="G36" s="49" t="s">
        <v>62</v>
      </c>
      <c r="I36" s="49">
        <v>0</v>
      </c>
      <c r="J36" s="50"/>
      <c r="K36" s="51">
        <v>-40</v>
      </c>
      <c r="L36" s="51">
        <v>40</v>
      </c>
      <c r="M36" s="51">
        <v>0</v>
      </c>
      <c r="N36" s="51">
        <f>(L36-K36)/6</f>
        <v>13.333333333333334</v>
      </c>
      <c r="O36" s="51">
        <v>1</v>
      </c>
      <c r="Q36" s="52"/>
      <c r="R36" s="37" t="s">
        <v>751</v>
      </c>
    </row>
    <row r="37" spans="1:18" ht="15.6" x14ac:dyDescent="0.3">
      <c r="A37" s="29"/>
      <c r="B37" s="29" t="s">
        <v>21</v>
      </c>
      <c r="C37" s="29"/>
      <c r="D37" s="41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6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6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6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6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6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6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6"/>
    </row>
    <row r="44" spans="1:18" s="43" customFormat="1" x14ac:dyDescent="0.3">
      <c r="A44" s="43" t="b">
        <v>1</v>
      </c>
      <c r="B44" s="43" t="s">
        <v>283</v>
      </c>
      <c r="C44" s="43" t="s">
        <v>284</v>
      </c>
      <c r="D44" s="43" t="s">
        <v>284</v>
      </c>
      <c r="E44" s="43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7" customFormat="1" ht="15.6" x14ac:dyDescent="0.3">
      <c r="B46" s="37" t="s">
        <v>22</v>
      </c>
      <c r="D46" s="37" t="s">
        <v>641</v>
      </c>
      <c r="E46" s="37" t="s">
        <v>286</v>
      </c>
      <c r="F46" s="47"/>
      <c r="G46" s="37" t="s">
        <v>62</v>
      </c>
      <c r="H46" s="37" t="s">
        <v>642</v>
      </c>
      <c r="I46" s="37">
        <v>0</v>
      </c>
      <c r="J46" s="40"/>
      <c r="K46" s="39">
        <v>-80</v>
      </c>
      <c r="L46" s="39">
        <v>80</v>
      </c>
      <c r="M46" s="39">
        <v>0</v>
      </c>
      <c r="N46" s="39">
        <f>(L46-K46)/6</f>
        <v>26.666666666666668</v>
      </c>
      <c r="O46" s="39">
        <v>1</v>
      </c>
      <c r="R46" s="37" t="s">
        <v>751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3" customFormat="1" ht="15" customHeight="1" x14ac:dyDescent="0.3">
      <c r="A54" s="43" t="b">
        <v>1</v>
      </c>
      <c r="B54" s="43" t="s">
        <v>694</v>
      </c>
      <c r="C54" s="43" t="s">
        <v>695</v>
      </c>
      <c r="D54" s="43" t="s">
        <v>695</v>
      </c>
      <c r="E54" s="43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8" t="s">
        <v>415</v>
      </c>
      <c r="J55" s="29" t="s">
        <v>416</v>
      </c>
    </row>
    <row r="56" spans="1:18" s="37" customFormat="1" ht="15.6" x14ac:dyDescent="0.3">
      <c r="B56" s="37" t="s">
        <v>22</v>
      </c>
      <c r="D56" s="37" t="s">
        <v>696</v>
      </c>
      <c r="E56" s="37" t="s">
        <v>697</v>
      </c>
      <c r="F56" s="47"/>
      <c r="G56" s="37" t="s">
        <v>62</v>
      </c>
      <c r="H56" s="37" t="s">
        <v>642</v>
      </c>
      <c r="I56" s="37">
        <v>0.8</v>
      </c>
      <c r="J56" s="40"/>
      <c r="K56" s="39">
        <v>0.78</v>
      </c>
      <c r="L56" s="39">
        <v>0.98</v>
      </c>
      <c r="M56" s="39">
        <v>0.8</v>
      </c>
      <c r="N56" s="39">
        <f>(L56-K56)/6</f>
        <v>3.3333333333333326E-2</v>
      </c>
      <c r="O56" s="39">
        <v>1</v>
      </c>
      <c r="R56" s="37" t="s">
        <v>751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3" customFormat="1" ht="15" customHeight="1" x14ac:dyDescent="0.3">
      <c r="A65" s="43" t="b">
        <v>1</v>
      </c>
      <c r="B65" s="43" t="s">
        <v>701</v>
      </c>
      <c r="C65" s="43" t="s">
        <v>700</v>
      </c>
      <c r="D65" s="43" t="s">
        <v>700</v>
      </c>
      <c r="E65" s="43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2"/>
      <c r="G66" s="29" t="s">
        <v>60</v>
      </c>
      <c r="I66" s="48" t="s">
        <v>415</v>
      </c>
      <c r="J66" s="29" t="s">
        <v>416</v>
      </c>
    </row>
    <row r="67" spans="1:18" s="37" customFormat="1" ht="15.6" x14ac:dyDescent="0.3">
      <c r="B67" s="37" t="s">
        <v>22</v>
      </c>
      <c r="D67" s="37" t="s">
        <v>703</v>
      </c>
      <c r="E67" s="37" t="s">
        <v>704</v>
      </c>
      <c r="F67" s="47"/>
      <c r="G67" s="37" t="s">
        <v>62</v>
      </c>
      <c r="H67" s="37" t="s">
        <v>642</v>
      </c>
      <c r="I67" s="37">
        <v>4</v>
      </c>
      <c r="J67" s="40"/>
      <c r="K67" s="39">
        <v>2</v>
      </c>
      <c r="L67" s="39">
        <v>5</v>
      </c>
      <c r="M67" s="39">
        <v>4</v>
      </c>
      <c r="N67" s="39">
        <f>(L67-K67)/6</f>
        <v>0.5</v>
      </c>
      <c r="O67" s="39">
        <v>0.25</v>
      </c>
      <c r="R67" s="37" t="s">
        <v>751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3" customFormat="1" ht="15" customHeight="1" x14ac:dyDescent="0.3">
      <c r="A76" s="43" t="b">
        <v>1</v>
      </c>
      <c r="B76" s="43" t="s">
        <v>240</v>
      </c>
      <c r="C76" s="43" t="s">
        <v>241</v>
      </c>
      <c r="D76" s="43" t="s">
        <v>241</v>
      </c>
      <c r="E76" s="43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8" t="s">
        <v>415</v>
      </c>
      <c r="J77" s="29" t="s">
        <v>416</v>
      </c>
    </row>
    <row r="78" spans="1:18" s="37" customFormat="1" ht="15.6" x14ac:dyDescent="0.3">
      <c r="B78" s="37" t="s">
        <v>22</v>
      </c>
      <c r="D78" s="37" t="s">
        <v>705</v>
      </c>
      <c r="E78" s="37" t="s">
        <v>243</v>
      </c>
      <c r="F78" s="47"/>
      <c r="G78" s="37" t="s">
        <v>62</v>
      </c>
      <c r="H78" s="37" t="s">
        <v>642</v>
      </c>
      <c r="I78" s="37">
        <v>0</v>
      </c>
      <c r="J78" s="40"/>
      <c r="K78" s="39">
        <v>-20</v>
      </c>
      <c r="L78" s="39">
        <v>14</v>
      </c>
      <c r="M78" s="39">
        <v>0</v>
      </c>
      <c r="N78" s="39">
        <f>(L78-K78)/6</f>
        <v>5.666666666666667</v>
      </c>
      <c r="O78" s="39">
        <v>1</v>
      </c>
      <c r="R78" s="37" t="s">
        <v>751</v>
      </c>
    </row>
    <row r="79" spans="1:18" s="37" customFormat="1" ht="15.6" x14ac:dyDescent="0.3">
      <c r="B79" s="37" t="s">
        <v>22</v>
      </c>
      <c r="D79" s="37" t="s">
        <v>706</v>
      </c>
      <c r="E79" s="37" t="s">
        <v>707</v>
      </c>
      <c r="F79" s="47"/>
      <c r="G79" s="37" t="s">
        <v>62</v>
      </c>
      <c r="H79" s="37" t="s">
        <v>642</v>
      </c>
      <c r="I79" s="37">
        <v>0</v>
      </c>
      <c r="J79" s="40"/>
      <c r="K79" s="39">
        <v>-25</v>
      </c>
      <c r="L79" s="39">
        <v>30</v>
      </c>
      <c r="M79" s="39">
        <v>0</v>
      </c>
      <c r="N79" s="39">
        <f>(L79-K79)/6</f>
        <v>9.1666666666666661</v>
      </c>
      <c r="O79" s="39">
        <v>1</v>
      </c>
      <c r="R79" s="37" t="s">
        <v>751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3" customFormat="1" x14ac:dyDescent="0.3">
      <c r="A88" s="43" t="b">
        <v>1</v>
      </c>
      <c r="B88" s="43" t="s">
        <v>185</v>
      </c>
      <c r="C88" s="43" t="s">
        <v>651</v>
      </c>
      <c r="D88" s="43" t="s">
        <v>651</v>
      </c>
      <c r="E88" s="43" t="s">
        <v>66</v>
      </c>
    </row>
    <row r="89" spans="1:20" s="37" customFormat="1" ht="15.6" x14ac:dyDescent="0.3">
      <c r="B89" s="37" t="s">
        <v>22</v>
      </c>
      <c r="D89" s="37" t="s">
        <v>652</v>
      </c>
      <c r="E89" s="37" t="s">
        <v>188</v>
      </c>
      <c r="F89" s="47"/>
      <c r="G89" s="37" t="s">
        <v>62</v>
      </c>
      <c r="H89" s="37" t="s">
        <v>653</v>
      </c>
      <c r="I89" s="37">
        <v>0</v>
      </c>
      <c r="J89" s="40"/>
      <c r="K89" s="39">
        <v>-6</v>
      </c>
      <c r="L89" s="39">
        <v>2</v>
      </c>
      <c r="M89" s="39">
        <v>0</v>
      </c>
      <c r="N89" s="39">
        <f>(L89-K89)/6</f>
        <v>1.3333333333333333</v>
      </c>
      <c r="O89" s="39">
        <v>1</v>
      </c>
      <c r="R89" s="37" t="s">
        <v>751</v>
      </c>
    </row>
    <row r="90" spans="1:20" s="37" customFormat="1" ht="15.6" x14ac:dyDescent="0.3">
      <c r="B90" s="37" t="s">
        <v>22</v>
      </c>
      <c r="D90" s="37" t="s">
        <v>654</v>
      </c>
      <c r="E90" s="37" t="s">
        <v>190</v>
      </c>
      <c r="F90" s="47"/>
      <c r="G90" s="37" t="s">
        <v>62</v>
      </c>
      <c r="H90" s="37" t="s">
        <v>653</v>
      </c>
      <c r="I90" s="37">
        <v>0</v>
      </c>
      <c r="J90" s="40"/>
      <c r="K90" s="39">
        <v>-6</v>
      </c>
      <c r="L90" s="39">
        <v>3.9</v>
      </c>
      <c r="M90" s="39">
        <v>0</v>
      </c>
      <c r="N90" s="39">
        <f>(L90-K90)/6</f>
        <v>1.6500000000000001</v>
      </c>
      <c r="O90" s="39">
        <v>1</v>
      </c>
      <c r="R90" s="37" t="s">
        <v>751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6" t="b">
        <v>1</v>
      </c>
      <c r="B92" s="46" t="s">
        <v>682</v>
      </c>
      <c r="C92" s="46" t="s">
        <v>683</v>
      </c>
      <c r="D92" s="46" t="s">
        <v>683</v>
      </c>
      <c r="E92" s="43" t="s">
        <v>66</v>
      </c>
      <c r="F92" s="43"/>
      <c r="G92" s="46"/>
      <c r="H92" s="46"/>
      <c r="I92" s="46"/>
      <c r="J92" s="46"/>
      <c r="K92" s="46"/>
      <c r="L92" s="46"/>
      <c r="M92" s="43"/>
      <c r="N92" s="43"/>
      <c r="O92" s="43"/>
      <c r="P92" s="43"/>
      <c r="Q92" s="43"/>
      <c r="R92" s="43"/>
    </row>
    <row r="93" spans="1:20" s="29" customFormat="1" ht="15.6" x14ac:dyDescent="0.3">
      <c r="A93" s="37"/>
      <c r="B93" s="47" t="s">
        <v>22</v>
      </c>
      <c r="C93" s="47"/>
      <c r="D93" s="47" t="s">
        <v>676</v>
      </c>
      <c r="E93" s="47" t="s">
        <v>677</v>
      </c>
      <c r="F93" s="47"/>
      <c r="G93" s="47" t="s">
        <v>62</v>
      </c>
      <c r="H93" s="47"/>
      <c r="I93" s="47">
        <v>1</v>
      </c>
      <c r="J93" s="47"/>
      <c r="K93" s="47">
        <v>0.5</v>
      </c>
      <c r="L93" s="47">
        <v>4.5</v>
      </c>
      <c r="M93" s="39">
        <v>1.75</v>
      </c>
      <c r="N93" s="37">
        <f>1.5/6</f>
        <v>0.25</v>
      </c>
      <c r="O93" s="47">
        <v>0.1</v>
      </c>
      <c r="P93" s="37"/>
      <c r="Q93" s="37"/>
      <c r="R93" s="37" t="s">
        <v>751</v>
      </c>
    </row>
    <row r="94" spans="1:20" s="29" customFormat="1" ht="15.6" x14ac:dyDescent="0.3">
      <c r="A94" s="47"/>
      <c r="B94" s="47" t="s">
        <v>22</v>
      </c>
      <c r="C94" s="47"/>
      <c r="D94" s="47" t="s">
        <v>678</v>
      </c>
      <c r="E94" s="47" t="s">
        <v>679</v>
      </c>
      <c r="F94" s="47"/>
      <c r="G94" s="47" t="s">
        <v>62</v>
      </c>
      <c r="H94" s="47"/>
      <c r="I94" s="47">
        <v>1</v>
      </c>
      <c r="J94" s="47"/>
      <c r="K94" s="47">
        <v>0.1</v>
      </c>
      <c r="L94" s="47">
        <v>4.5</v>
      </c>
      <c r="M94" s="39">
        <v>1.75</v>
      </c>
      <c r="N94" s="47">
        <v>0.25</v>
      </c>
      <c r="O94" s="47">
        <v>0.1</v>
      </c>
      <c r="P94" s="37"/>
      <c r="Q94" s="37"/>
      <c r="R94" s="37" t="s">
        <v>751</v>
      </c>
    </row>
    <row r="95" spans="1:20" s="29" customFormat="1" ht="15.6" x14ac:dyDescent="0.3">
      <c r="A95" s="47"/>
      <c r="B95" s="47" t="s">
        <v>22</v>
      </c>
      <c r="C95" s="47"/>
      <c r="D95" s="47" t="s">
        <v>680</v>
      </c>
      <c r="E95" s="47" t="s">
        <v>681</v>
      </c>
      <c r="F95" s="47"/>
      <c r="G95" s="47" t="s">
        <v>62</v>
      </c>
      <c r="H95" s="47"/>
      <c r="I95" s="47">
        <v>1</v>
      </c>
      <c r="J95" s="47"/>
      <c r="K95" s="47">
        <v>0.5</v>
      </c>
      <c r="L95" s="47">
        <v>3</v>
      </c>
      <c r="M95" s="39">
        <v>1.75</v>
      </c>
      <c r="N95" s="39">
        <v>0.25</v>
      </c>
      <c r="O95" s="39">
        <v>0.1</v>
      </c>
      <c r="P95" s="39"/>
      <c r="Q95" s="39"/>
      <c r="R95" s="37" t="s">
        <v>751</v>
      </c>
      <c r="T95" s="30"/>
    </row>
    <row r="96" spans="1:20" ht="15.6" x14ac:dyDescent="0.3">
      <c r="A96" s="46" t="b">
        <v>1</v>
      </c>
      <c r="B96" s="46" t="s">
        <v>684</v>
      </c>
      <c r="C96" s="46" t="s">
        <v>685</v>
      </c>
      <c r="D96" s="46" t="s">
        <v>685</v>
      </c>
      <c r="E96" s="43" t="s">
        <v>66</v>
      </c>
      <c r="F96" s="43"/>
      <c r="G96" s="46"/>
      <c r="H96" s="46"/>
      <c r="I96" s="46"/>
      <c r="J96" s="46"/>
      <c r="K96" s="46"/>
      <c r="L96" s="46"/>
      <c r="M96" s="43"/>
      <c r="N96" s="43"/>
      <c r="O96" s="43"/>
      <c r="P96" s="43"/>
      <c r="Q96" s="43"/>
      <c r="R96" s="43"/>
    </row>
    <row r="97" spans="1:18" ht="15.6" x14ac:dyDescent="0.3">
      <c r="A97" s="37"/>
      <c r="B97" s="47" t="s">
        <v>22</v>
      </c>
      <c r="C97" s="47"/>
      <c r="D97" s="47" t="s">
        <v>686</v>
      </c>
      <c r="E97" s="47" t="s">
        <v>677</v>
      </c>
      <c r="F97" s="47"/>
      <c r="G97" s="47" t="s">
        <v>62</v>
      </c>
      <c r="H97" s="47"/>
      <c r="I97" s="47">
        <v>1</v>
      </c>
      <c r="J97" s="47"/>
      <c r="K97" s="47">
        <v>0.5</v>
      </c>
      <c r="L97" s="47">
        <v>4</v>
      </c>
      <c r="M97" s="39">
        <v>1.75</v>
      </c>
      <c r="N97" s="37">
        <f>1.5/6</f>
        <v>0.25</v>
      </c>
      <c r="O97" s="47">
        <v>0.1</v>
      </c>
      <c r="P97" s="37"/>
      <c r="Q97" s="37"/>
      <c r="R97" s="37" t="s">
        <v>751</v>
      </c>
    </row>
    <row r="98" spans="1:18" ht="15.6" x14ac:dyDescent="0.3">
      <c r="A98" s="47"/>
      <c r="B98" s="47" t="s">
        <v>22</v>
      </c>
      <c r="C98" s="47"/>
      <c r="D98" s="47" t="s">
        <v>687</v>
      </c>
      <c r="E98" s="47" t="s">
        <v>679</v>
      </c>
      <c r="F98" s="47"/>
      <c r="G98" s="47" t="s">
        <v>62</v>
      </c>
      <c r="H98" s="47"/>
      <c r="I98" s="47">
        <v>1</v>
      </c>
      <c r="J98" s="47"/>
      <c r="K98" s="47">
        <v>0.5</v>
      </c>
      <c r="L98" s="47">
        <v>4</v>
      </c>
      <c r="M98" s="39">
        <v>1.75</v>
      </c>
      <c r="N98" s="47">
        <v>0.25</v>
      </c>
      <c r="O98" s="47">
        <v>0.1</v>
      </c>
      <c r="P98" s="37"/>
      <c r="Q98" s="37"/>
      <c r="R98" s="37" t="s">
        <v>751</v>
      </c>
    </row>
    <row r="99" spans="1:18" ht="15.6" x14ac:dyDescent="0.3">
      <c r="A99" s="47"/>
      <c r="B99" s="47" t="s">
        <v>22</v>
      </c>
      <c r="C99" s="47"/>
      <c r="D99" s="47" t="s">
        <v>688</v>
      </c>
      <c r="E99" s="47" t="s">
        <v>681</v>
      </c>
      <c r="F99" s="47"/>
      <c r="G99" s="47" t="s">
        <v>62</v>
      </c>
      <c r="H99" s="47"/>
      <c r="I99" s="47">
        <v>1</v>
      </c>
      <c r="J99" s="47"/>
      <c r="K99" s="47">
        <v>0.5</v>
      </c>
      <c r="L99" s="47">
        <v>3</v>
      </c>
      <c r="M99" s="39">
        <v>1.75</v>
      </c>
      <c r="N99" s="39">
        <v>0.25</v>
      </c>
      <c r="O99" s="39">
        <v>0.1</v>
      </c>
      <c r="P99" s="39"/>
      <c r="Q99" s="39"/>
      <c r="R99" s="37" t="s">
        <v>751</v>
      </c>
    </row>
    <row r="100" spans="1:18" s="43" customFormat="1" ht="15" customHeight="1" x14ac:dyDescent="0.3">
      <c r="A100" s="43" t="b">
        <v>1</v>
      </c>
      <c r="B100" s="43" t="s">
        <v>709</v>
      </c>
      <c r="C100" s="43" t="s">
        <v>708</v>
      </c>
      <c r="D100" s="43" t="s">
        <v>708</v>
      </c>
      <c r="E100" s="43" t="s">
        <v>66</v>
      </c>
    </row>
    <row r="101" spans="1:18" s="53" customFormat="1" x14ac:dyDescent="0.3">
      <c r="B101" s="53" t="s">
        <v>21</v>
      </c>
      <c r="D101" s="53" t="s">
        <v>712</v>
      </c>
      <c r="E101" s="53" t="s">
        <v>710</v>
      </c>
      <c r="F101" s="61"/>
      <c r="G101" s="53" t="s">
        <v>62</v>
      </c>
      <c r="H101" s="53" t="s">
        <v>642</v>
      </c>
      <c r="I101" s="53">
        <v>1</v>
      </c>
      <c r="J101" s="56"/>
      <c r="K101" s="55">
        <v>0.9</v>
      </c>
      <c r="L101" s="55">
        <v>1</v>
      </c>
      <c r="M101" s="55">
        <v>0.95</v>
      </c>
      <c r="N101" s="55">
        <f>(L101-K101)/6</f>
        <v>1.6666666666666663E-2</v>
      </c>
      <c r="O101" s="55">
        <v>0.1</v>
      </c>
      <c r="R101" s="37" t="s">
        <v>751</v>
      </c>
    </row>
    <row r="102" spans="1:18" s="37" customFormat="1" ht="15.6" x14ac:dyDescent="0.3">
      <c r="B102" s="37" t="s">
        <v>22</v>
      </c>
      <c r="D102" s="37" t="s">
        <v>713</v>
      </c>
      <c r="E102" s="37" t="s">
        <v>711</v>
      </c>
      <c r="F102" s="47"/>
      <c r="G102" s="37" t="s">
        <v>62</v>
      </c>
      <c r="H102" s="37" t="s">
        <v>642</v>
      </c>
      <c r="I102" s="37">
        <v>1450</v>
      </c>
      <c r="J102" s="40"/>
      <c r="K102" s="39">
        <v>0</v>
      </c>
      <c r="L102" s="39">
        <v>3000</v>
      </c>
      <c r="M102" s="39">
        <v>1450</v>
      </c>
      <c r="N102" s="39">
        <f>(L102-K102)/6</f>
        <v>500</v>
      </c>
      <c r="O102" s="39">
        <v>50</v>
      </c>
      <c r="R102" s="37" t="s">
        <v>751</v>
      </c>
    </row>
    <row r="103" spans="1:18" x14ac:dyDescent="0.3">
      <c r="A103" s="34"/>
      <c r="B103" s="34"/>
      <c r="C103" s="34"/>
      <c r="D103" s="34"/>
      <c r="E103" s="34"/>
      <c r="F103" s="34"/>
      <c r="G103" s="34"/>
      <c r="H103" s="35"/>
      <c r="I103" s="35"/>
      <c r="J103" s="34"/>
      <c r="K103" s="34"/>
      <c r="L103" s="34"/>
      <c r="M103" s="34"/>
      <c r="N103" s="34"/>
      <c r="O103" s="34"/>
      <c r="P103" s="34"/>
      <c r="Q103" s="34"/>
      <c r="R103" s="34"/>
    </row>
    <row r="104" spans="1:18" x14ac:dyDescent="0.3">
      <c r="F104" s="61"/>
      <c r="I104" s="30"/>
      <c r="J104" s="30"/>
    </row>
    <row r="105" spans="1:18" x14ac:dyDescent="0.3">
      <c r="F105" s="44"/>
      <c r="I105" s="30"/>
      <c r="J105" s="30"/>
    </row>
    <row r="106" spans="1:18" x14ac:dyDescent="0.3">
      <c r="F106" s="44"/>
      <c r="I106" s="30"/>
      <c r="J106" s="30"/>
    </row>
    <row r="107" spans="1:18" x14ac:dyDescent="0.3">
      <c r="F107" s="44"/>
      <c r="I107" s="30"/>
      <c r="J107" s="30"/>
    </row>
    <row r="108" spans="1:18" x14ac:dyDescent="0.3">
      <c r="F108" s="44"/>
      <c r="I108" s="30"/>
      <c r="J108" s="30"/>
    </row>
    <row r="109" spans="1:18" x14ac:dyDescent="0.3">
      <c r="F109" s="44"/>
      <c r="I109" s="30"/>
      <c r="J109" s="30"/>
    </row>
    <row r="110" spans="1:18" x14ac:dyDescent="0.3">
      <c r="F110" s="44"/>
      <c r="I110" s="30"/>
      <c r="J110" s="30"/>
    </row>
    <row r="111" spans="1:18" x14ac:dyDescent="0.3">
      <c r="F111" s="44"/>
      <c r="I111" s="30"/>
      <c r="J111" s="30"/>
    </row>
    <row r="112" spans="1:18" x14ac:dyDescent="0.3">
      <c r="F112" s="44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C1" zoomScale="90" zoomScaleNormal="90" zoomScalePageLayoutView="90" workbookViewId="0">
      <pane ySplit="3" topLeftCell="A4" activePane="bottomLeft" state="frozen"/>
      <selection pane="bottomLeft" activeCell="J8" sqref="J8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7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0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0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4"/>
      <c r="C5" s="29"/>
      <c r="D5" s="29" t="s">
        <v>754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4"/>
      <c r="C6" s="29"/>
      <c r="D6" s="29" t="s">
        <v>755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4"/>
      <c r="C7" s="29"/>
      <c r="D7" s="29" t="s">
        <v>756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757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758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0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759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760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761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762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763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764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765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2017-02-27T17:42:58Z</dcterms:modified>
</cp:coreProperties>
</file>