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64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2" l="1"/>
  <c r="M79" i="2"/>
  <c r="M73" i="2"/>
  <c r="M68" i="2"/>
  <c r="M64" i="2"/>
  <c r="M6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<sst xmlns="http://schemas.openxmlformats.org/spreadsheetml/2006/main" count="2585" uniqueCount="845">
  <si>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</si>
  <si>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</si>
  <si>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</si>
  <si>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</si>
  <si>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</si>
  <si>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</si>
  <si>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</si>
  <si>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</si>
  <si>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</si>
  <si>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</si>
  <si>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</si>
  <si>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</si>
  <si>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</si>
  <si>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</si>
  <si>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</si>
  <si>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</si>
  <si>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</si>
  <si>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</si>
  <si>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</si>
  <si>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</si>
  <si>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</si>
  <si>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</si>
  <si>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</si>
  <si>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</si>
  <si>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</si>
  <si>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</si>
  <si>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</si>
  <si>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</si>
  <si>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</si>
  <si>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</si>
  <si>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</si>
  <si>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</si>
  <si>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</si>
  <si>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</si>
  <si>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</si>
  <si>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</si>
  <si>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</si>
  <si>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</si>
  <si>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</si>
  <si>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</si>
  <si>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</si>
  <si>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</si>
  <si>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</si>
  <si>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</si>
  <si>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</si>
  <si>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</si>
  <si>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</si>
  <si>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</si>
  <si>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</si>
  <si>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</si>
  <si>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</si>
  <si>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</si>
  <si>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</si>
  <si>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</si>
  <si>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</si>
  <si>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</si>
  <si>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</si>
  <si>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</si>
  <si>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</si>
  <si>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</si>
  <si>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</si>
  <si>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</si>
  <si>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</si>
  <si>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</si>
  <si>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</si>
  <si>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</si>
  <si>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</si>
  <si>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</si>
  <si>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</si>
  <si>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</si>
  <si>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</si>
  <si>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</si>
  <si>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</si>
  <si>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</si>
  <si>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</si>
  <si>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</si>
  <si>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</si>
  <si>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</si>
  <si>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</si>
  <si>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</si>
  <si>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</si>
  <si>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</si>
  <si>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</si>
  <si>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</si>
  <si>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</si>
  <si>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</si>
  <si>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</si>
  <si>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</si>
  <si>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</si>
  <si>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</si>
  <si>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</si>
  <si>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</si>
  <si>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</si>
  <si>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</si>
  <si>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</si>
  <si>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</si>
  <si>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</si>
  <si>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</si>
  <si>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</si>
  <si>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</si>
  <si>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</si>
  <si>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</si>
  <si>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</si>
  <si>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</si>
  <si>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</si>
  <si>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</si>
  <si>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</si>
  <si>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</si>
  <si>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</si>
  <si>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</si>
  <si>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</si>
  <si>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</si>
  <si>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</si>
  <si>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</si>
  <si>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</si>
  <si>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</si>
  <si>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</si>
  <si>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</si>
  <si>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</si>
  <si>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</si>
  <si>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</si>
  <si>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</si>
  <si>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</si>
  <si>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</si>
  <si>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</si>
  <si>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</si>
  <si>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</si>
  <si>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</si>
  <si>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</si>
  <si>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</si>
  <si>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</si>
  <si>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</si>
  <si>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</si>
  <si>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</si>
  <si>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</si>
  <si>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</si>
  <si>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</si>
  <si>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</si>
  <si>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</si>
  <si>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</si>
  <si>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</si>
  <si>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</si>
  <si>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</si>
  <si>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</si>
  <si>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</si>
  <si>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</si>
  <si>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</si>
  <si>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</si>
  <si>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</si>
  <si>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</si>
  <si>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</si>
  <si>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</si>
  <si>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</si>
  <si>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</si>
  <si>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</si>
  <si>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</si>
  <si>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</si>
  <si>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</si>
  <si>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</si>
  <si>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</si>
  <si>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</si>
  <si>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</si>
  <si>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</si>
  <si>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</si>
  <si>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</si>
  <si>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</si>
  <si>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</si>
  <si>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</si>
  <si>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</si>
  <si>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</si>
  <si>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</si>
  <si>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</si>
  <si>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</si>
  <si>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</si>
  <si>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</si>
  <si>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</si>
  <si>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</si>
  <si>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</si>
  <si>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</si>
  <si>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</si>
  <si>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</si>
  <si>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</si>
  <si>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</si>
  <si>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</si>
  <si>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</si>
  <si>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</si>
  <si>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</si>
  <si>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</si>
  <si>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</si>
  <si>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</si>
  <si>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</si>
  <si>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</si>
  <si>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</si>
  <si>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</si>
  <si>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</si>
  <si>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</si>
  <si>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</si>
  <si>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</si>
  <si>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</si>
  <si>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</si>
  <si>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</si>
  <si>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</si>
  <si>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</si>
  <si>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</si>
  <si>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</si>
  <si>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</si>
  <si>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</si>
  <si>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</si>
  <si>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</si>
  <si>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</si>
  <si>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</si>
  <si>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</si>
  <si>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</si>
  <si>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</si>
  <si>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</si>
  <si>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</si>
  <si>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</si>
  <si>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</si>
  <si>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</si>
  <si>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</si>
  <si>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</si>
  <si>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</si>
  <si>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</si>
  <si>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</si>
  <si>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</si>
  <si>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</si>
  <si>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</si>
  <si>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</si>
  <si>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</si>
  <si>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</si>
  <si>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</si>
  <si>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</si>
  <si>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</si>
  <si>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</si>
  <si>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</si>
  <si>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</si>
  <si>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</si>
  <si>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</si>
  <si>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</si>
  <si>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</si>
  <si>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</si>
  <si>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</si>
  <si>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</si>
  <si>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</si>
  <si>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</si>
  <si>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</si>
  <si>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</si>
  <si>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</si>
  <si>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</si>
  <si>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</si>
  <si>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</si>
  <si>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</si>
  <si>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</si>
  <si>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</si>
  <si>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</si>
  <si>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</si>
  <si>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</si>
  <si>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</si>
  <si>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</si>
  <si>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</si>
  <si>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</si>
  <si>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</si>
  <si>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</si>
  <si>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</si>
  <si>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</si>
  <si>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</si>
  <si>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</si>
  <si>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</si>
  <si>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</si>
  <si>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</si>
  <si>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</si>
  <si>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</si>
  <si>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</si>
  <si>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</si>
  <si>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</si>
  <si>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</si>
  <si>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</si>
  <si>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</si>
  <si>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</si>
  <si>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</si>
  <si>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</si>
  <si>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</si>
  <si>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</si>
  <si>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</si>
  <si>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</si>
  <si>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</si>
  <si>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</si>
  <si>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</si>
  <si>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</si>
  <si>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</si>
  <si>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</si>
  <si>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</si>
  <si>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</si>
  <si>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</si>
  <si>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</si>
  <si>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</si>
  <si>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</si>
  <si>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</si>
  <si>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</si>
  <si>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</si>
  <si>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</si>
  <si>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</si>
  <si>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</si>
  <si>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</si>
  <si>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</si>
  <si>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</si>
  <si>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</si>
  <si>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</si>
  <si>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</si>
  <si>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</si>
  <si>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</si>
  <si>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</si>
  <si>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</si>
  <si>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</si>
  <si>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</si>
  <si>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</si>
  <si>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</si>
  <si>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</si>
  <si>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</si>
  <si>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</si>
  <si>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</si>
  <si>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</si>
  <si>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</si>
  <si>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</si>
  <si>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</si>
  <si>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</si>
  <si>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</si>
  <si>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</si>
  <si>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</si>
  <si>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</si>
  <si>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</si>
  <si>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</si>
  <si>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</si>
  <si>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</si>
  <si>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</si>
  <si>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</si>
  <si>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</si>
  <si>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</si>
  <si>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</si>
  <si>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</si>
  <si>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</si>
  <si>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</si>
  <si>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</si>
  <si>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</si>
  <si>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</si>
  <si>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</si>
  <si>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</si>
  <si>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</si>
  <si>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</si>
  <si>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</si>
  <si>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</si>
  <si>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</si>
  <si>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</si>
  <si>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</si>
  <si>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</si>
  <si>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</si>
  <si>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</si>
  <si>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</si>
  <si>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</si>
  <si>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</si>
  <si>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</si>
  <si>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</si>
  <si>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</si>
  <si>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</si>
  <si>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</si>
  <si>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</si>
  <si>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</si>
  <si>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</si>
  <si>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</si>
  <si>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</si>
  <si>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</si>
  <si>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</si>
  <si>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</si>
  <si>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</si>
  <si>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</si>
  <si>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</si>
  <si>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</si>
  <si>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</si>
  <si>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</si>
  <si>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</si>
  <si>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</si>
  <si>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</si>
  <si>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</si>
  <si>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</si>
  <si>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</si>
  <si>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</si>
  <si>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</si>
  <si>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</si>
  <si>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</si>
  <si>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</si>
  <si>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</si>
  <si>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</si>
  <si>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</si>
  <si>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</si>
  <si>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</si>
  <si>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</si>
  <si>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</si>
  <si>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</si>
  <si>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</si>
  <si>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</si>
  <si>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</si>
  <si>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</si>
  <si>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</si>
  <si>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</si>
  <si>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</si>
  <si>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</si>
  <si>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</si>
  <si>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</si>
  <si>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</si>
  <si>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</si>
  <si>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</si>
  <si>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</si>
  <si>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</si>
  <si>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</si>
  <si>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</si>
  <si>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</si>
  <si>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</si>
  <si>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</si>
  <si>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</si>
  <si>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</si>
  <si>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</si>
  <si>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</si>
  <si>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</si>
  <si>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</si>
  <si>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</si>
  <si>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</si>
  <si>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</si>
  <si>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</si>
  <si>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</si>
  <si>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</si>
  <si>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</si>
  <si>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</si>
  <si>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</si>
  <si>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</si>
  <si>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</si>
  <si>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</si>
  <si>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</si>
  <si>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</si>
  <si>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</si>
  <si>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</si>
  <si>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</si>
  <si>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</si>
  <si>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</si>
  <si>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</si>
  <si>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</si>
  <si>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</si>
  <si>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</si>
  <si>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</si>
  <si>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</si>
  <si>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</si>
  <si>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</si>
  <si>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</si>
  <si>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</si>
  <si>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</si>
  <si>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</si>
  <si>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</si>
  <si>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</si>
  <si>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</si>
  <si>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</si>
  <si>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</si>
  <si>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</si>
  <si>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</si>
  <si>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</si>
  <si>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</si>
  <si>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</si>
  <si>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</si>
  <si>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</si>
  <si>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</si>
  <si>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</si>
  <si>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</si>
  <si>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</si>
  <si>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</si>
  <si>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</si>
  <si>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</si>
  <si>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</si>
  <si>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</si>
  <si>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</si>
  <si>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</si>
  <si>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</si>
  <si>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</si>
  <si>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</si>
  <si>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</si>
  <si>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</si>
  <si>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</si>
  <si>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</si>
  <si>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</si>
  <si>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</si>
  <si>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</si>
  <si>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</si>
  <si>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</si>
  <si>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</si>
  <si>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</si>
  <si>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</si>
  <si>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</si>
  <si>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</si>
  <si>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</si>
  <si>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</si>
  <si>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</si>
  <si>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</si>
  <si>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</si>
  <si>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</si>
  <si>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</si>
  <si>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</si>
  <si>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</si>
  <si>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</si>
  <si>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</si>
  <si>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</si>
  <si>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</si>
  <si>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</si>
  <si>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</si>
  <si>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</si>
  <si>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</si>
  <si>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</si>
  <si>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</si>
  <si>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</si>
  <si>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</si>
  <si>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</si>
  <si>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</si>
  <si>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</si>
  <si>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</si>
  <si>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</si>
  <si>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</si>
  <si>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</si>
  <si>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</si>
  <si>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</si>
  <si>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</si>
  <si>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</si>
  <si>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</si>
  <si>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</si>
  <si>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</si>
  <si>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</si>
  <si>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</si>
  <si>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</si>
  <si>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</si>
  <si>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</si>
  <si>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</si>
  <si>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</si>
  <si>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</si>
  <si>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</si>
  <si>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</si>
  <si>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</si>
  <si>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</si>
  <si>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</si>
  <si>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</si>
  <si>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</si>
  <si>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</si>
  <si>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</si>
  <si>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</si>
  <si>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</si>
  <si>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</si>
  <si>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</si>
  <si>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</si>
  <si>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</si>
  <si>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</si>
  <si>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</si>
  <si>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</si>
  <si>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</si>
  <si>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</si>
  <si>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</si>
  <si>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</si>
  <si>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</si>
  <si>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</si>
  <si>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</si>
  <si>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</si>
  <si>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</si>
  <si>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</si>
  <si>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</si>
  <si>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</si>
  <si>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</si>
  <si>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</si>
  <si>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</si>
  <si>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</si>
  <si>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</si>
  <si>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</si>
  <si>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</si>
  <si>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</si>
  <si>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</si>
  <si>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</si>
  <si>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</si>
  <si>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</si>
  <si>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</si>
  <si>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</si>
  <si>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</si>
  <si>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</si>
  <si>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</si>
  <si>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</si>
  <si>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</si>
  <si>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</si>
  <si>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</si>
  <si>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</si>
  <si>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</si>
  <si>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</si>
  <si>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</si>
  <si>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</si>
  <si>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</si>
  <si>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</si>
  <si>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</si>
  <si>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</si>
  <si>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</si>
  <si>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</si>
  <si>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</si>
  <si>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</si>
  <si>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</si>
  <si>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</si>
  <si>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</si>
  <si>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</si>
  <si>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</si>
  <si>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</si>
  <si>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</si>
  <si>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</si>
  <si>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</si>
  <si>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</si>
  <si>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</si>
  <si>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</si>
  <si>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</si>
  <si>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</si>
  <si>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</si>
  <si>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</si>
  <si>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</si>
  <si>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</si>
  <si>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</si>
  <si>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</si>
  <si>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</si>
  <si>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</si>
  <si>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</si>
  <si>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</si>
  <si>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</si>
  <si>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</si>
  <si>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</si>
  <si>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</si>
  <si>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</si>
  <si>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</si>
  <si>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</si>
  <si>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</si>
  <si>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</si>
  <si>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</si>
  <si>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</si>
  <si>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</si>
  <si>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</si>
  <si>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</si>
  <si>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</si>
  <si>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</si>
  <si>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</si>
  <si>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</si>
  <si>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</si>
  <si>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</si>
  <si>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</si>
  <si>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</si>
  <si>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</si>
  <si>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</si>
  <si>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</si>
  <si>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</si>
  <si>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</si>
  <si>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</si>
  <si>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</si>
  <si>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</si>
  <si>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</si>
  <si>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</si>
  <si>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</si>
  <si>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</si>
  <si>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</si>
  <si>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</si>
  <si>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</si>
  <si>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</si>
  <si>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</si>
  <si>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</si>
  <si>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</si>
  <si>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</si>
  <si>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</si>
  <si>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</si>
  <si>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</si>
  <si>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</si>
  <si>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</si>
  <si>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</si>
  <si>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</si>
  <si>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</si>
  <si>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</si>
  <si>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</si>
  <si>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</si>
  <si>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</si>
  <si>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</si>
  <si>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</si>
  <si>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</si>
  <si>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</si>
  <si>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</si>
  <si>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</si>
  <si>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</si>
  <si>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</si>
  <si>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</si>
  <si>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</si>
  <si>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</si>
  <si>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</si>
  <si>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</si>
  <si>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</si>
  <si>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</si>
  <si>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</si>
  <si>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</si>
  <si>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</si>
  <si>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</si>
  <si>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</si>
  <si>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</si>
  <si>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</si>
  <si>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</si>
  <si>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</si>
  <si>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</si>
  <si>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</si>
  <si>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</si>
  <si>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</si>
  <si>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</si>
  <si>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</si>
  <si>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</si>
  <si>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</si>
  <si>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</si>
  <si>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</si>
  <si>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</si>
  <si>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</si>
  <si>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</si>
  <si>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</si>
  <si>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</si>
  <si>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</si>
  <si>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</si>
  <si>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</si>
  <si>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</si>
  <si>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</si>
  <si>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</si>
  <si>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</si>
  <si>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</si>
  <si>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</si>
  <si>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</si>
  <si>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</si>
  <si>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</si>
  <si>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</si>
  <si>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</si>
  <si>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</si>
  <si>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</si>
  <si>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</si>
  <si>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</si>
  <si>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</si>
  <si>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</si>
  <si>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</si>
  <si>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</si>
  <si>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</si>
  <si>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</si>
  <si>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</si>
  <si>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</si>
  <si>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</si>
  <si>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</si>
  <si>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</si>
  <si>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</si>
  <si>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</si>
  <si>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</si>
  <si>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</si>
  <si>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</si>
  <si>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</si>
  <si>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</si>
  <si>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</si>
  <si>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</si>
  <si>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</si>
  <si>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</si>
  <si>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</si>
  <si>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</si>
  <si>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</si>
  <si>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</si>
  <si>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</si>
  <si>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</si>
  <si>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</si>
  <si>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</si>
  <si>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</si>
  <si>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</si>
  <si>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</si>
  <si>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</si>
  <si>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</si>
  <si>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</si>
  <si>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</si>
  <si>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</si>
  <si>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</si>
  <si>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</si>
  <si>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</si>
  <si>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</si>
  <si>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</si>
  <si>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</si>
  <si>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</si>
  <si>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</si>
  <si>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</si>
  <si>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</si>
  <si>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</si>
  <si>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</si>
  <si>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</si>
  <si>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</si>
  <si>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</si>
  <si>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</si>
  <si>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</si>
  <si>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</si>
  <si>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</si>
  <si>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</si>
  <si>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</si>
  <si>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</si>
  <si>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</si>
  <si>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</si>
  <si>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</si>
  <si>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</si>
  <si>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</si>
  <si>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</si>
  <si>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</si>
  <si>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</si>
  <si>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</si>
  <si>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</si>
  <si>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</si>
  <si>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</si>
  <si>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</si>
  <si>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</si>
  <si>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</si>
  <si>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</si>
  <si>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</si>
  <si>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</si>
  <si>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</si>
  <si>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</si>
  <si>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</si>
  <si>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</si>
  <si>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</si>
  <si>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</si>
  <si>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</si>
  <si>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</si>
  <si>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</si>
  <si>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</si>
  <si>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</si>
  <si>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</si>
  <si>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</si>
  <si>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</si>
  <si>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</si>
  <si>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</si>
  <si>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</si>
  <si>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</si>
  <si>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</si>
  <si>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Swap All Lights For New Definition</t>
  </si>
  <si>
    <t>SwapAllLightsForNewDefinition</t>
  </si>
  <si>
    <t>Choose a Lighting Fixture Type</t>
  </si>
  <si>
    <t>lightsDef</t>
  </si>
  <si>
    <t>Fluorescent</t>
  </si>
  <si>
    <t>|Incandescent,Fluorescent,LED|</t>
  </si>
  <si>
    <t>discrete_uncertain</t>
  </si>
  <si>
    <t>['Incandescent','Fluorescent','LED']</t>
  </si>
  <si>
    <t>../Cofee-measures</t>
  </si>
  <si>
    <t>../analysis</t>
  </si>
  <si>
    <t>../lib/calibration_data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</si>
</sst>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zoomScale="90" zoomScaleNormal="90" zoomScalePageLayoutView="90" workbookViewId="0">
      <selection activeCell="C43" sqref="C4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679</v>
      </c>
      <c r="E4" s="2" t="s">
        <v>457</v>
      </c>
    </row>
    <row r="5" spans="1:5" ht="75" x14ac:dyDescent="0.25">
      <c r="A5" s="1" t="s">
        <v>469</v>
      </c>
      <c r="B5" s="26" t="s">
        <v>616</v>
      </c>
      <c r="E5" s="2" t="s">
        <v>614</v>
      </c>
    </row>
    <row r="6" spans="1:5" ht="45.95" customHeight="1" x14ac:dyDescent="0.25">
      <c r="A6" s="1" t="s">
        <v>470</v>
      </c>
      <c r="B6" s="25" t="s">
        <v>807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808</v>
      </c>
      <c r="E12" s="1" t="s">
        <v>471</v>
      </c>
    </row>
    <row r="13" spans="1:5" x14ac:dyDescent="0.25">
      <c r="A13" s="1" t="s">
        <v>25</v>
      </c>
      <c r="B13" s="25" t="s">
        <v>842</v>
      </c>
      <c r="E13" s="1" t="s">
        <v>793</v>
      </c>
    </row>
    <row r="14" spans="1:5" x14ac:dyDescent="0.25">
      <c r="A14" s="1" t="s">
        <v>26</v>
      </c>
      <c r="B14" s="25" t="s">
        <v>843</v>
      </c>
      <c r="E14" s="31" t="s">
        <v>793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5"/>
    </row>
    <row r="25" spans="1:5" x14ac:dyDescent="0.25">
      <c r="A25" s="30" t="s">
        <v>4</v>
      </c>
      <c r="B25" s="30">
        <v>2</v>
      </c>
      <c r="C25" s="30" t="s">
        <v>588</v>
      </c>
      <c r="D25" s="35"/>
    </row>
    <row r="26" spans="1:5" x14ac:dyDescent="0.25">
      <c r="A26" s="31"/>
      <c r="B26" s="29"/>
      <c r="C26" s="30"/>
      <c r="D26" s="35"/>
    </row>
    <row r="27" spans="1:5" s="31" customFormat="1" x14ac:dyDescent="0.25">
      <c r="B27" s="30"/>
      <c r="C27" s="30"/>
      <c r="D27" s="35"/>
    </row>
    <row r="28" spans="1:5" s="31" customFormat="1" x14ac:dyDescent="0.25">
      <c r="C28" s="30"/>
      <c r="D28" s="35"/>
    </row>
    <row r="29" spans="1:5" s="31" customFormat="1" x14ac:dyDescent="0.25">
      <c r="C29" s="30"/>
      <c r="D29" s="35"/>
    </row>
    <row r="30" spans="1:5" s="31" customFormat="1" x14ac:dyDescent="0.25">
      <c r="B30" s="26"/>
      <c r="C30" s="34"/>
      <c r="D30" s="35"/>
    </row>
    <row r="31" spans="1:5" s="31" customFormat="1" x14ac:dyDescent="0.25">
      <c r="B31" s="26"/>
      <c r="C31" s="34"/>
      <c r="D31" s="35"/>
    </row>
    <row r="32" spans="1:5" s="31" customFormat="1" x14ac:dyDescent="0.25">
      <c r="B32" s="26"/>
      <c r="C32" s="34"/>
      <c r="D32" s="35"/>
    </row>
    <row r="33" spans="1:5" x14ac:dyDescent="0.25">
      <c r="A33" s="31"/>
      <c r="C33" s="34"/>
      <c r="D33" s="35"/>
    </row>
    <row r="34" spans="1:5" s="31" customFormat="1" x14ac:dyDescent="0.25">
      <c r="B34" s="26"/>
      <c r="C34" s="34"/>
      <c r="D34" s="35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792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706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792</v>
      </c>
      <c r="E39" s="13" t="s">
        <v>449</v>
      </c>
    </row>
    <row r="40" spans="1:5" s="31" customFormat="1" x14ac:dyDescent="0.25">
      <c r="A40" s="31" t="s">
        <v>32</v>
      </c>
      <c r="C40" s="31" t="s">
        <v>676</v>
      </c>
      <c r="D40" s="31" t="s">
        <v>689</v>
      </c>
      <c r="E40" s="2"/>
    </row>
    <row r="42" spans="1:5" s="2" customFormat="1" ht="60" x14ac:dyDescent="0.25">
      <c r="A42" s="11" t="s">
        <v>35</v>
      </c>
      <c r="B42" s="27" t="s">
        <v>34</v>
      </c>
      <c r="C42" s="11" t="s">
        <v>797</v>
      </c>
      <c r="D42" s="11"/>
      <c r="E42" s="13" t="s">
        <v>613</v>
      </c>
    </row>
    <row r="43" spans="1:5" x14ac:dyDescent="0.25">
      <c r="A43" s="31" t="s">
        <v>809</v>
      </c>
      <c r="B43" s="26" t="s">
        <v>810</v>
      </c>
      <c r="C43" s="31" t="s">
        <v>844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opLeftCell="C1" zoomScale="120" zoomScaleNormal="120" zoomScalePageLayoutView="120" workbookViewId="0">
      <pane ySplit="3" topLeftCell="A75" activePane="bottomLeft" state="frozen"/>
      <selection pane="bottomLeft" activeCell="I89" sqref="I8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25">
      <c r="A4" s="38" t="b">
        <v>1</v>
      </c>
      <c r="B4" s="38" t="s">
        <v>756</v>
      </c>
      <c r="C4" s="38" t="s">
        <v>757</v>
      </c>
      <c r="D4" s="38" t="s">
        <v>757</v>
      </c>
      <c r="E4" s="38" t="s">
        <v>68</v>
      </c>
      <c r="G4" s="39"/>
      <c r="H4" s="39"/>
    </row>
    <row r="5" spans="1:25" s="30" customFormat="1" x14ac:dyDescent="0.25">
      <c r="B5" s="30" t="s">
        <v>21</v>
      </c>
      <c r="D5" s="30" t="s">
        <v>794</v>
      </c>
      <c r="E5" s="30" t="s">
        <v>795</v>
      </c>
      <c r="F5" s="30" t="s">
        <v>104</v>
      </c>
      <c r="H5" s="30" t="s">
        <v>796</v>
      </c>
    </row>
    <row r="6" spans="1:25" s="30" customFormat="1" x14ac:dyDescent="0.25">
      <c r="B6" s="30" t="s">
        <v>21</v>
      </c>
      <c r="D6" s="30" t="s">
        <v>760</v>
      </c>
      <c r="E6" s="30" t="s">
        <v>759</v>
      </c>
      <c r="F6" s="30" t="s">
        <v>104</v>
      </c>
      <c r="H6" s="31" t="s">
        <v>758</v>
      </c>
    </row>
    <row r="7" spans="1:25" s="38" customFormat="1" x14ac:dyDescent="0.25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761</v>
      </c>
      <c r="I8" s="3"/>
      <c r="J8" s="3"/>
      <c r="K8" s="3"/>
      <c r="L8" s="3"/>
      <c r="M8" s="3"/>
      <c r="N8" s="3"/>
      <c r="P8" s="40"/>
      <c r="Q8" s="2"/>
    </row>
    <row r="9" spans="1:25" x14ac:dyDescent="0.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25">
      <c r="A13" s="38" t="b">
        <v>1</v>
      </c>
      <c r="B13" s="38" t="s">
        <v>763</v>
      </c>
      <c r="C13" s="38" t="s">
        <v>762</v>
      </c>
      <c r="D13" s="38" t="s">
        <v>762</v>
      </c>
      <c r="E13" s="38" t="s">
        <v>68</v>
      </c>
      <c r="G13" s="39"/>
      <c r="H13" s="39"/>
    </row>
    <row r="14" spans="1:25" s="30" customFormat="1" x14ac:dyDescent="0.25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790</v>
      </c>
      <c r="H14" s="30">
        <v>12717</v>
      </c>
    </row>
    <row r="15" spans="1:25" s="30" customFormat="1" x14ac:dyDescent="0.25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25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 x14ac:dyDescent="0.25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791</v>
      </c>
      <c r="H17" s="30">
        <v>10</v>
      </c>
    </row>
    <row r="18" spans="1:9" s="30" customFormat="1" x14ac:dyDescent="0.25">
      <c r="B18" s="30" t="s">
        <v>21</v>
      </c>
      <c r="D18" s="30" t="s">
        <v>764</v>
      </c>
      <c r="E18" s="30" t="s">
        <v>765</v>
      </c>
      <c r="F18" s="30" t="s">
        <v>64</v>
      </c>
      <c r="H18" s="42">
        <v>0.28999999999999998</v>
      </c>
    </row>
    <row r="19" spans="1:9" s="30" customFormat="1" x14ac:dyDescent="0.25">
      <c r="B19" s="30" t="s">
        <v>21</v>
      </c>
      <c r="D19" s="30" t="s">
        <v>766</v>
      </c>
      <c r="E19" s="30" t="s">
        <v>767</v>
      </c>
      <c r="F19" s="30" t="s">
        <v>64</v>
      </c>
      <c r="H19" s="42">
        <v>0.15</v>
      </c>
    </row>
    <row r="20" spans="1:9" s="30" customFormat="1" x14ac:dyDescent="0.25">
      <c r="B20" s="30" t="s">
        <v>21</v>
      </c>
      <c r="D20" s="30" t="s">
        <v>768</v>
      </c>
      <c r="E20" s="30" t="s">
        <v>769</v>
      </c>
      <c r="F20" s="30" t="s">
        <v>64</v>
      </c>
      <c r="H20" s="42">
        <v>0.02</v>
      </c>
    </row>
    <row r="21" spans="1:9" s="30" customFormat="1" x14ac:dyDescent="0.25">
      <c r="B21" s="30" t="s">
        <v>21</v>
      </c>
      <c r="D21" s="30" t="s">
        <v>770</v>
      </c>
      <c r="E21" s="30" t="s">
        <v>771</v>
      </c>
      <c r="F21" s="30" t="s">
        <v>64</v>
      </c>
      <c r="H21" s="42">
        <v>0.08</v>
      </c>
    </row>
    <row r="22" spans="1:9" s="30" customFormat="1" x14ac:dyDescent="0.25">
      <c r="B22" s="30" t="s">
        <v>21</v>
      </c>
      <c r="D22" s="30" t="s">
        <v>772</v>
      </c>
      <c r="E22" s="30" t="s">
        <v>773</v>
      </c>
      <c r="F22" s="30" t="s">
        <v>64</v>
      </c>
      <c r="H22" s="42">
        <v>0.12</v>
      </c>
    </row>
    <row r="23" spans="1:9" s="30" customFormat="1" x14ac:dyDescent="0.25">
      <c r="B23" s="30" t="s">
        <v>21</v>
      </c>
      <c r="D23" s="30" t="s">
        <v>774</v>
      </c>
      <c r="E23" s="30" t="s">
        <v>775</v>
      </c>
      <c r="F23" s="30" t="s">
        <v>64</v>
      </c>
      <c r="H23" s="42">
        <v>0.02</v>
      </c>
    </row>
    <row r="24" spans="1:9" s="30" customFormat="1" x14ac:dyDescent="0.25">
      <c r="B24" s="30" t="s">
        <v>21</v>
      </c>
      <c r="D24" s="30" t="s">
        <v>776</v>
      </c>
      <c r="E24" s="30" t="s">
        <v>777</v>
      </c>
      <c r="F24" s="30" t="s">
        <v>64</v>
      </c>
      <c r="H24" s="42">
        <v>5.0000000000000001E-3</v>
      </c>
    </row>
    <row r="25" spans="1:9" s="30" customFormat="1" x14ac:dyDescent="0.25">
      <c r="B25" s="30" t="s">
        <v>21</v>
      </c>
      <c r="D25" s="30" t="s">
        <v>778</v>
      </c>
      <c r="E25" s="30" t="s">
        <v>779</v>
      </c>
      <c r="F25" s="30" t="s">
        <v>64</v>
      </c>
      <c r="H25" s="42">
        <v>0.06</v>
      </c>
    </row>
    <row r="26" spans="1:9" s="30" customFormat="1" x14ac:dyDescent="0.25">
      <c r="B26" s="30" t="s">
        <v>21</v>
      </c>
      <c r="D26" s="30" t="s">
        <v>780</v>
      </c>
      <c r="E26" s="30" t="s">
        <v>781</v>
      </c>
      <c r="F26" s="30" t="s">
        <v>64</v>
      </c>
      <c r="H26" s="42">
        <v>2.5000000000000001E-2</v>
      </c>
    </row>
    <row r="27" spans="1:9" s="30" customFormat="1" x14ac:dyDescent="0.25">
      <c r="B27" s="30" t="s">
        <v>21</v>
      </c>
      <c r="D27" s="30" t="s">
        <v>782</v>
      </c>
      <c r="E27" s="30" t="s">
        <v>783</v>
      </c>
      <c r="F27" s="30" t="s">
        <v>64</v>
      </c>
      <c r="H27" s="42">
        <v>0.04</v>
      </c>
    </row>
    <row r="28" spans="1:9" s="30" customFormat="1" x14ac:dyDescent="0.25">
      <c r="B28" s="30" t="s">
        <v>21</v>
      </c>
      <c r="D28" s="30" t="s">
        <v>784</v>
      </c>
      <c r="E28" s="30" t="s">
        <v>785</v>
      </c>
      <c r="F28" s="30" t="s">
        <v>64</v>
      </c>
      <c r="H28" s="42">
        <v>0.03</v>
      </c>
    </row>
    <row r="29" spans="1:9" s="30" customFormat="1" x14ac:dyDescent="0.25">
      <c r="B29" s="30" t="s">
        <v>21</v>
      </c>
      <c r="D29" s="30" t="s">
        <v>786</v>
      </c>
      <c r="E29" s="30" t="s">
        <v>787</v>
      </c>
      <c r="F29" s="30" t="s">
        <v>64</v>
      </c>
      <c r="H29" s="42">
        <v>0.14000000000000001</v>
      </c>
    </row>
    <row r="30" spans="1:9" s="30" customFormat="1" x14ac:dyDescent="0.25">
      <c r="B30" s="30" t="s">
        <v>21</v>
      </c>
      <c r="D30" s="30" t="s">
        <v>788</v>
      </c>
      <c r="E30" s="30" t="s">
        <v>789</v>
      </c>
      <c r="F30" s="30" t="s">
        <v>64</v>
      </c>
      <c r="H30" s="42">
        <v>0.02</v>
      </c>
    </row>
    <row r="31" spans="1:9" s="38" customFormat="1" x14ac:dyDescent="0.25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25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25">
      <c r="A33" s="38" t="b">
        <v>1</v>
      </c>
      <c r="B33" s="38" t="s">
        <v>811</v>
      </c>
      <c r="C33" s="38" t="s">
        <v>812</v>
      </c>
      <c r="D33" s="38" t="s">
        <v>812</v>
      </c>
      <c r="E33" s="38" t="s">
        <v>68</v>
      </c>
    </row>
    <row r="34" spans="1:17" s="30" customFormat="1" x14ac:dyDescent="0.25">
      <c r="B34" s="30" t="s">
        <v>21</v>
      </c>
      <c r="D34" s="30" t="s">
        <v>813</v>
      </c>
      <c r="E34" s="30" t="s">
        <v>814</v>
      </c>
      <c r="F34" s="30" t="s">
        <v>64</v>
      </c>
      <c r="H34" s="30">
        <v>0.8</v>
      </c>
    </row>
    <row r="35" spans="1:17" s="30" customFormat="1" x14ac:dyDescent="0.25">
      <c r="B35" s="30" t="s">
        <v>21</v>
      </c>
      <c r="D35" s="30" t="s">
        <v>815</v>
      </c>
      <c r="E35" s="30" t="s">
        <v>816</v>
      </c>
      <c r="F35" s="30" t="s">
        <v>62</v>
      </c>
      <c r="H35" s="30" t="s">
        <v>817</v>
      </c>
      <c r="I35" s="30" t="s">
        <v>818</v>
      </c>
    </row>
    <row r="36" spans="1:17" s="30" customFormat="1" x14ac:dyDescent="0.25">
      <c r="B36" s="30" t="s">
        <v>21</v>
      </c>
      <c r="D36" s="30" t="s">
        <v>819</v>
      </c>
      <c r="E36" s="30" t="s">
        <v>820</v>
      </c>
      <c r="F36" s="30" t="s">
        <v>64</v>
      </c>
      <c r="H36" s="30">
        <v>3</v>
      </c>
    </row>
    <row r="37" spans="1:17" s="38" customFormat="1" x14ac:dyDescent="0.25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25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25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25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25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25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25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25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25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25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25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25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25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25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25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25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25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25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702</v>
      </c>
      <c r="I54" s="31"/>
    </row>
    <row r="55" spans="1:17" x14ac:dyDescent="0.25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703</v>
      </c>
      <c r="I55" s="31"/>
    </row>
    <row r="56" spans="1:17" x14ac:dyDescent="0.25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25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25">
      <c r="A58" s="38" t="b">
        <v>1</v>
      </c>
      <c r="B58" s="38" t="s">
        <v>705</v>
      </c>
      <c r="C58" s="38" t="s">
        <v>704</v>
      </c>
      <c r="D58" s="38" t="s">
        <v>704</v>
      </c>
      <c r="E58" s="38" t="s">
        <v>233</v>
      </c>
      <c r="G58" s="39"/>
      <c r="H58" s="39"/>
    </row>
    <row r="59" spans="1:17" s="38" customFormat="1" x14ac:dyDescent="0.25">
      <c r="A59" s="38" t="b">
        <v>1</v>
      </c>
      <c r="B59" s="38" t="s">
        <v>798</v>
      </c>
      <c r="C59" s="38" t="s">
        <v>76</v>
      </c>
      <c r="D59" s="38" t="s">
        <v>76</v>
      </c>
      <c r="E59" s="38" t="s">
        <v>68</v>
      </c>
      <c r="G59" s="39"/>
      <c r="H59" s="39"/>
    </row>
    <row r="60" spans="1:17" s="43" customFormat="1" x14ac:dyDescent="0.25">
      <c r="B60" s="43" t="s">
        <v>21</v>
      </c>
      <c r="D60" s="43" t="s">
        <v>799</v>
      </c>
      <c r="E60" s="43" t="s">
        <v>77</v>
      </c>
      <c r="F60" s="43" t="s">
        <v>64</v>
      </c>
      <c r="H60" s="43">
        <v>0.44400000000000001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800</v>
      </c>
    </row>
    <row r="61" spans="1:17" s="30" customFormat="1" x14ac:dyDescent="0.25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25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8" customFormat="1" x14ac:dyDescent="0.25">
      <c r="A63" s="38" t="b">
        <v>1</v>
      </c>
      <c r="B63" s="38" t="s">
        <v>801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 x14ac:dyDescent="0.25">
      <c r="B64" s="43" t="s">
        <v>21</v>
      </c>
      <c r="D64" s="43" t="s">
        <v>802</v>
      </c>
      <c r="E64" s="43" t="s">
        <v>77</v>
      </c>
      <c r="F64" s="43" t="s">
        <v>64</v>
      </c>
      <c r="H64" s="43">
        <v>0.2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800</v>
      </c>
    </row>
    <row r="65" spans="1:17" s="30" customFormat="1" x14ac:dyDescent="0.25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25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8" customFormat="1" x14ac:dyDescent="0.25">
      <c r="A67" s="38" t="b">
        <v>1</v>
      </c>
      <c r="B67" s="38" t="s">
        <v>803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 x14ac:dyDescent="0.25">
      <c r="B68" s="43" t="s">
        <v>21</v>
      </c>
      <c r="D68" s="43" t="s">
        <v>804</v>
      </c>
      <c r="E68" s="43" t="s">
        <v>77</v>
      </c>
      <c r="F68" s="43" t="s">
        <v>64</v>
      </c>
      <c r="H68" s="43">
        <v>0.3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800</v>
      </c>
    </row>
    <row r="69" spans="1:17" s="30" customFormat="1" x14ac:dyDescent="0.25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25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8" customFormat="1" x14ac:dyDescent="0.25">
      <c r="A71" s="38" t="b">
        <v>1</v>
      </c>
      <c r="B71" s="38" t="s">
        <v>69</v>
      </c>
      <c r="C71" s="38" t="s">
        <v>69</v>
      </c>
      <c r="D71" s="38" t="s">
        <v>69</v>
      </c>
      <c r="E71" s="38" t="s">
        <v>68</v>
      </c>
      <c r="G71" s="39"/>
      <c r="H71" s="39"/>
    </row>
    <row r="72" spans="1:17" s="30" customFormat="1" x14ac:dyDescent="0.25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25">
      <c r="B73" s="43" t="s">
        <v>21</v>
      </c>
      <c r="D73" s="44" t="s">
        <v>805</v>
      </c>
      <c r="E73" s="43" t="s">
        <v>70</v>
      </c>
      <c r="F73" s="43" t="s">
        <v>64</v>
      </c>
      <c r="H73" s="43">
        <v>-20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800</v>
      </c>
    </row>
    <row r="74" spans="1:17" s="30" customFormat="1" x14ac:dyDescent="0.25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25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25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s="38" customFormat="1" x14ac:dyDescent="0.25">
      <c r="A77" s="38" t="b">
        <v>1</v>
      </c>
      <c r="B77" s="38" t="s">
        <v>67</v>
      </c>
      <c r="C77" s="38" t="s">
        <v>43</v>
      </c>
      <c r="D77" s="38" t="s">
        <v>43</v>
      </c>
      <c r="E77" s="38" t="s">
        <v>68</v>
      </c>
      <c r="G77" s="39"/>
      <c r="H77" s="39"/>
    </row>
    <row r="78" spans="1:17" x14ac:dyDescent="0.25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25">
      <c r="B79" s="43" t="s">
        <v>21</v>
      </c>
      <c r="D79" s="43" t="s">
        <v>806</v>
      </c>
      <c r="E79" s="43" t="s">
        <v>46</v>
      </c>
      <c r="F79" s="43" t="s">
        <v>64</v>
      </c>
      <c r="H79" s="43">
        <v>30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25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 x14ac:dyDescent="0.25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25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25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7" x14ac:dyDescent="0.25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7" x14ac:dyDescent="0.25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 x14ac:dyDescent="0.25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7" s="49" customFormat="1" x14ac:dyDescent="0.25">
      <c r="A87" s="49" t="b">
        <v>1</v>
      </c>
      <c r="B87" s="49" t="s">
        <v>833</v>
      </c>
      <c r="C87" s="49" t="s">
        <v>832</v>
      </c>
      <c r="D87" s="49" t="s">
        <v>832</v>
      </c>
      <c r="E87" s="49" t="s">
        <v>68</v>
      </c>
      <c r="J87" s="50"/>
      <c r="K87" s="51"/>
      <c r="L87" s="51"/>
      <c r="M87" s="51"/>
      <c r="N87" s="51"/>
      <c r="O87" s="51"/>
      <c r="Q87" s="52"/>
    </row>
    <row r="88" spans="1:17" s="49" customFormat="1" x14ac:dyDescent="0.25">
      <c r="A88" s="49" t="b">
        <v>1</v>
      </c>
      <c r="B88" s="49" t="s">
        <v>834</v>
      </c>
      <c r="C88" s="49" t="s">
        <v>835</v>
      </c>
      <c r="D88" s="49" t="s">
        <v>835</v>
      </c>
      <c r="E88" s="49" t="s">
        <v>68</v>
      </c>
      <c r="J88" s="50"/>
      <c r="K88" s="51"/>
      <c r="L88" s="51"/>
      <c r="M88" s="51"/>
      <c r="N88" s="51"/>
      <c r="O88" s="51"/>
      <c r="Q88" s="52"/>
    </row>
    <row r="89" spans="1:17" s="43" customFormat="1" x14ac:dyDescent="0.25">
      <c r="B89" s="43" t="s">
        <v>22</v>
      </c>
      <c r="D89" s="43" t="s">
        <v>836</v>
      </c>
      <c r="E89" s="43" t="s">
        <v>837</v>
      </c>
      <c r="F89" s="43" t="s">
        <v>62</v>
      </c>
      <c r="H89" s="43" t="s">
        <v>838</v>
      </c>
      <c r="I89" s="43" t="s">
        <v>839</v>
      </c>
      <c r="J89" s="43" t="s">
        <v>838</v>
      </c>
      <c r="K89" s="43" t="s">
        <v>838</v>
      </c>
      <c r="L89" s="43" t="s">
        <v>838</v>
      </c>
      <c r="O89" s="43" t="s">
        <v>841</v>
      </c>
      <c r="Q89" s="43" t="s">
        <v>840</v>
      </c>
    </row>
    <row r="90" spans="1:17" s="22" customFormat="1" x14ac:dyDescent="0.25">
      <c r="A90" s="22" t="b">
        <v>1</v>
      </c>
      <c r="B90" s="22" t="s">
        <v>830</v>
      </c>
      <c r="C90" s="22" t="s">
        <v>286</v>
      </c>
      <c r="D90" s="22" t="s">
        <v>286</v>
      </c>
      <c r="E90" s="22" t="s">
        <v>68</v>
      </c>
    </row>
    <row r="91" spans="1:17" s="30" customFormat="1" x14ac:dyDescent="0.25">
      <c r="A91" s="18"/>
      <c r="B91" s="30" t="s">
        <v>21</v>
      </c>
      <c r="D91" s="30" t="s">
        <v>373</v>
      </c>
      <c r="E91" s="30" t="s">
        <v>45</v>
      </c>
      <c r="F91" s="30" t="s">
        <v>62</v>
      </c>
      <c r="H91" s="30" t="s">
        <v>66</v>
      </c>
      <c r="I91" s="30" t="s">
        <v>83</v>
      </c>
    </row>
    <row r="92" spans="1:17" s="43" customFormat="1" x14ac:dyDescent="0.25">
      <c r="B92" s="43" t="s">
        <v>22</v>
      </c>
      <c r="D92" s="43" t="s">
        <v>831</v>
      </c>
      <c r="E92" s="43" t="s">
        <v>288</v>
      </c>
      <c r="F92" s="43" t="s">
        <v>64</v>
      </c>
      <c r="G92" s="43" t="s">
        <v>821</v>
      </c>
      <c r="H92" s="43">
        <v>0</v>
      </c>
      <c r="J92" s="43">
        <v>0</v>
      </c>
      <c r="K92" s="43">
        <v>40</v>
      </c>
      <c r="L92" s="43">
        <v>-1</v>
      </c>
      <c r="M92" s="45">
        <f>(K92-J92)/6</f>
        <v>6.666666666666667</v>
      </c>
      <c r="N92" s="45">
        <v>2.5</v>
      </c>
      <c r="Q92" s="43" t="s">
        <v>800</v>
      </c>
    </row>
    <row r="93" spans="1:17" s="30" customFormat="1" x14ac:dyDescent="0.25">
      <c r="B93" s="30" t="s">
        <v>21</v>
      </c>
      <c r="D93" s="30" t="s">
        <v>822</v>
      </c>
      <c r="E93" s="30" t="s">
        <v>48</v>
      </c>
      <c r="F93" s="30" t="s">
        <v>64</v>
      </c>
      <c r="G93" s="30" t="s">
        <v>821</v>
      </c>
      <c r="H93" s="30">
        <v>0</v>
      </c>
    </row>
    <row r="94" spans="1:17" s="30" customFormat="1" x14ac:dyDescent="0.25">
      <c r="B94" s="30" t="s">
        <v>21</v>
      </c>
      <c r="D94" s="30" t="s">
        <v>823</v>
      </c>
      <c r="E94" s="30" t="s">
        <v>50</v>
      </c>
      <c r="F94" s="30" t="s">
        <v>64</v>
      </c>
      <c r="G94" s="30" t="s">
        <v>821</v>
      </c>
      <c r="H94" s="30">
        <v>0</v>
      </c>
    </row>
    <row r="95" spans="1:17" s="30" customFormat="1" x14ac:dyDescent="0.25">
      <c r="B95" s="30" t="s">
        <v>21</v>
      </c>
      <c r="D95" s="30" t="s">
        <v>824</v>
      </c>
      <c r="E95" s="30" t="s">
        <v>52</v>
      </c>
      <c r="F95" s="30" t="s">
        <v>65</v>
      </c>
      <c r="G95" s="30" t="s">
        <v>825</v>
      </c>
      <c r="H95" s="30">
        <v>0</v>
      </c>
    </row>
    <row r="96" spans="1:17" s="30" customFormat="1" x14ac:dyDescent="0.25">
      <c r="B96" s="30" t="s">
        <v>21</v>
      </c>
      <c r="D96" s="30" t="s">
        <v>826</v>
      </c>
      <c r="E96" s="30" t="s">
        <v>54</v>
      </c>
      <c r="F96" s="30" t="s">
        <v>63</v>
      </c>
      <c r="H96" s="30" t="b">
        <v>0</v>
      </c>
    </row>
    <row r="97" spans="2:9" s="30" customFormat="1" x14ac:dyDescent="0.25">
      <c r="B97" s="30" t="s">
        <v>21</v>
      </c>
      <c r="D97" s="30" t="s">
        <v>827</v>
      </c>
      <c r="E97" s="30" t="s">
        <v>56</v>
      </c>
      <c r="F97" s="30" t="s">
        <v>65</v>
      </c>
      <c r="G97" s="30" t="s">
        <v>825</v>
      </c>
      <c r="H97" s="30">
        <v>15</v>
      </c>
    </row>
    <row r="98" spans="2:9" s="30" customFormat="1" x14ac:dyDescent="0.25">
      <c r="B98" s="30" t="s">
        <v>21</v>
      </c>
      <c r="D98" s="30" t="s">
        <v>828</v>
      </c>
      <c r="E98" s="30" t="s">
        <v>58</v>
      </c>
      <c r="F98" s="30" t="s">
        <v>64</v>
      </c>
      <c r="G98" s="30" t="s">
        <v>821</v>
      </c>
      <c r="H98" s="30">
        <v>0</v>
      </c>
    </row>
    <row r="99" spans="2:9" s="30" customFormat="1" x14ac:dyDescent="0.25">
      <c r="B99" s="30" t="s">
        <v>21</v>
      </c>
      <c r="D99" s="30" t="s">
        <v>829</v>
      </c>
      <c r="E99" s="30" t="s">
        <v>60</v>
      </c>
      <c r="F99" s="30" t="s">
        <v>65</v>
      </c>
      <c r="G99" s="30" t="s">
        <v>825</v>
      </c>
      <c r="H99" s="30">
        <v>1</v>
      </c>
    </row>
    <row r="100" spans="2:9" x14ac:dyDescent="0.25">
      <c r="H100" s="31"/>
      <c r="I100" s="31"/>
    </row>
    <row r="101" spans="2:9" x14ac:dyDescent="0.25">
      <c r="H101" s="31"/>
      <c r="I101" s="31"/>
    </row>
    <row r="102" spans="2:9" x14ac:dyDescent="0.25">
      <c r="H102" s="31"/>
      <c r="I102" s="31"/>
    </row>
    <row r="103" spans="2:9" x14ac:dyDescent="0.25">
      <c r="H103" s="31"/>
      <c r="I103" s="31"/>
    </row>
    <row r="104" spans="2:9" x14ac:dyDescent="0.25">
      <c r="H104" s="31"/>
      <c r="I104" s="31"/>
    </row>
    <row r="105" spans="2:9" x14ac:dyDescent="0.25">
      <c r="H105" s="31"/>
      <c r="I105" s="31"/>
    </row>
    <row r="106" spans="2:9" x14ac:dyDescent="0.25">
      <c r="H106" s="31"/>
      <c r="I106" s="31"/>
    </row>
    <row r="107" spans="2:9" x14ac:dyDescent="0.25">
      <c r="H107" s="31"/>
      <c r="I107" s="31"/>
    </row>
    <row r="108" spans="2:9" x14ac:dyDescent="0.25">
      <c r="H108" s="31"/>
      <c r="I108" s="31"/>
    </row>
    <row r="109" spans="2:9" x14ac:dyDescent="0.25">
      <c r="H109" s="31"/>
      <c r="I109" s="31"/>
    </row>
    <row r="110" spans="2:9" x14ac:dyDescent="0.25">
      <c r="H110" s="31"/>
      <c r="I110" s="31"/>
    </row>
    <row r="111" spans="2:9" x14ac:dyDescent="0.25">
      <c r="H111" s="31"/>
      <c r="I111" s="31"/>
    </row>
    <row r="112" spans="2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  <row r="129" spans="8:9" x14ac:dyDescent="0.25">
      <c r="H129" s="31"/>
      <c r="I129" s="31"/>
    </row>
    <row r="130" spans="8:9" x14ac:dyDescent="0.25">
      <c r="H130" s="31"/>
      <c r="I130" s="31"/>
    </row>
    <row r="131" spans="8:9" x14ac:dyDescent="0.25">
      <c r="H131" s="31"/>
      <c r="I131" s="31"/>
    </row>
    <row r="132" spans="8:9" x14ac:dyDescent="0.25">
      <c r="H132" s="31"/>
      <c r="I132" s="31"/>
    </row>
    <row r="133" spans="8:9" x14ac:dyDescent="0.25">
      <c r="H133" s="31"/>
      <c r="I133" s="31"/>
    </row>
    <row r="134" spans="8:9" x14ac:dyDescent="0.25">
      <c r="H134" s="31"/>
      <c r="I134" s="31"/>
    </row>
    <row r="135" spans="8:9" x14ac:dyDescent="0.25">
      <c r="H135" s="31"/>
      <c r="I135" s="31"/>
    </row>
    <row r="136" spans="8:9" x14ac:dyDescent="0.25">
      <c r="H136" s="31"/>
      <c r="I136" s="31"/>
    </row>
    <row r="137" spans="8:9" x14ac:dyDescent="0.25">
      <c r="H137" s="31"/>
      <c r="I137" s="31"/>
    </row>
    <row r="138" spans="8:9" x14ac:dyDescent="0.25">
      <c r="H138" s="31"/>
      <c r="I138" s="31"/>
    </row>
    <row r="139" spans="8:9" x14ac:dyDescent="0.25">
      <c r="H139" s="31"/>
      <c r="I139" s="31"/>
    </row>
    <row r="140" spans="8:9" x14ac:dyDescent="0.25">
      <c r="H140" s="31"/>
      <c r="I140" s="31"/>
    </row>
    <row r="141" spans="8:9" x14ac:dyDescent="0.25">
      <c r="H141" s="31"/>
      <c r="I141" s="31"/>
    </row>
    <row r="142" spans="8:9" x14ac:dyDescent="0.25">
      <c r="H142" s="31"/>
      <c r="I142" s="31"/>
    </row>
    <row r="143" spans="8:9" x14ac:dyDescent="0.25">
      <c r="H143" s="31"/>
      <c r="I143" s="31"/>
    </row>
    <row r="144" spans="8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  <row r="200" spans="8:9" x14ac:dyDescent="0.25">
      <c r="H200" s="31"/>
      <c r="I200" s="31"/>
    </row>
  </sheetData>
  <autoFilter ref="A2:Z12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B47" sqref="B47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 x14ac:dyDescent="0.2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 x14ac:dyDescent="0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25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25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25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25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25">
      <c r="A8" s="30" t="s">
        <v>708</v>
      </c>
      <c r="B8" s="30"/>
      <c r="C8" s="30" t="s">
        <v>707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25">
      <c r="A9" s="30" t="s">
        <v>710</v>
      </c>
      <c r="B9" s="30"/>
      <c r="C9" s="30" t="s">
        <v>711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25">
      <c r="A10" s="30" t="s">
        <v>713</v>
      </c>
      <c r="B10" s="30"/>
      <c r="C10" s="30" t="s">
        <v>714</v>
      </c>
      <c r="D10" s="30" t="s">
        <v>709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25">
      <c r="A11" s="30" t="s">
        <v>715</v>
      </c>
      <c r="B11" s="30"/>
      <c r="C11" s="30" t="s">
        <v>725</v>
      </c>
      <c r="D11" s="30" t="s">
        <v>709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25">
      <c r="A12" s="30" t="s">
        <v>716</v>
      </c>
      <c r="B12" s="30"/>
      <c r="C12" s="30" t="s">
        <v>726</v>
      </c>
      <c r="D12" s="30" t="s">
        <v>709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25">
      <c r="A13" s="30" t="s">
        <v>717</v>
      </c>
      <c r="B13" s="30"/>
      <c r="C13" s="30" t="s">
        <v>727</v>
      </c>
      <c r="D13" s="30" t="s">
        <v>709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25">
      <c r="A14" s="30" t="s">
        <v>718</v>
      </c>
      <c r="B14" s="30"/>
      <c r="C14" s="30" t="s">
        <v>728</v>
      </c>
      <c r="D14" s="30" t="s">
        <v>709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25">
      <c r="A15" s="30" t="s">
        <v>719</v>
      </c>
      <c r="B15" s="30"/>
      <c r="C15" s="30" t="s">
        <v>729</v>
      </c>
      <c r="D15" s="30" t="s">
        <v>709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25">
      <c r="A16" s="30" t="s">
        <v>720</v>
      </c>
      <c r="B16" s="30"/>
      <c r="C16" s="30" t="s">
        <v>730</v>
      </c>
      <c r="D16" s="30" t="s">
        <v>709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25">
      <c r="A17" s="30" t="s">
        <v>721</v>
      </c>
      <c r="B17" s="30"/>
      <c r="C17" s="30" t="s">
        <v>731</v>
      </c>
      <c r="D17" s="30" t="s">
        <v>709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25">
      <c r="A18" s="30" t="s">
        <v>722</v>
      </c>
      <c r="B18" s="30"/>
      <c r="C18" s="30" t="s">
        <v>732</v>
      </c>
      <c r="D18" s="30" t="s">
        <v>709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25">
      <c r="A19" s="30" t="s">
        <v>723</v>
      </c>
      <c r="B19" s="30"/>
      <c r="C19" s="30" t="s">
        <v>733</v>
      </c>
      <c r="D19" s="30" t="s">
        <v>709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25">
      <c r="A20" s="30" t="s">
        <v>724</v>
      </c>
      <c r="B20" s="30"/>
      <c r="C20" s="30" t="s">
        <v>734</v>
      </c>
      <c r="D20" s="30" t="s">
        <v>709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25">
      <c r="A21" s="30" t="s">
        <v>736</v>
      </c>
      <c r="B21" s="30"/>
      <c r="C21" s="30" t="s">
        <v>737</v>
      </c>
      <c r="D21" s="30" t="s">
        <v>739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25">
      <c r="A22" s="30" t="s">
        <v>735</v>
      </c>
      <c r="B22" s="30"/>
      <c r="C22" s="30" t="s">
        <v>738</v>
      </c>
      <c r="D22" s="30" t="s">
        <v>739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25">
      <c r="A23" s="30" t="s">
        <v>740</v>
      </c>
      <c r="B23" s="30"/>
      <c r="C23" s="30" t="s">
        <v>748</v>
      </c>
      <c r="D23" s="30" t="s">
        <v>739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25">
      <c r="A24" s="30" t="s">
        <v>741</v>
      </c>
      <c r="B24" s="30"/>
      <c r="C24" s="30" t="s">
        <v>749</v>
      </c>
      <c r="D24" s="30" t="s">
        <v>739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25">
      <c r="A25" s="30" t="s">
        <v>742</v>
      </c>
      <c r="B25" s="30"/>
      <c r="C25" s="30" t="s">
        <v>750</v>
      </c>
      <c r="D25" s="30" t="s">
        <v>739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25">
      <c r="A26" s="30" t="s">
        <v>743</v>
      </c>
      <c r="B26" s="30"/>
      <c r="C26" s="30" t="s">
        <v>751</v>
      </c>
      <c r="D26" s="30" t="s">
        <v>739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25">
      <c r="A27" s="30" t="s">
        <v>744</v>
      </c>
      <c r="B27" s="30"/>
      <c r="C27" s="30" t="s">
        <v>752</v>
      </c>
      <c r="D27" s="30" t="s">
        <v>739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25">
      <c r="A28" s="30" t="s">
        <v>745</v>
      </c>
      <c r="B28" s="30"/>
      <c r="C28" s="30" t="s">
        <v>753</v>
      </c>
      <c r="D28" s="30" t="s">
        <v>739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25">
      <c r="A29" s="30" t="s">
        <v>746</v>
      </c>
      <c r="B29" s="30"/>
      <c r="C29" s="30" t="s">
        <v>754</v>
      </c>
      <c r="D29" s="30" t="s">
        <v>739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25">
      <c r="A30" s="30" t="s">
        <v>747</v>
      </c>
      <c r="B30" s="30"/>
      <c r="C30" s="30" t="s">
        <v>755</v>
      </c>
      <c r="D30" s="30" t="s">
        <v>739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25">
      <c r="A31" s="30"/>
      <c r="B31" s="30"/>
      <c r="C31" s="30"/>
      <c r="D31" s="30"/>
    </row>
    <row r="32" spans="1:12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  <row r="37" spans="1:4" x14ac:dyDescent="0.25">
      <c r="A37" s="30"/>
      <c r="B37" s="30"/>
      <c r="C37" s="30"/>
      <c r="D37" s="30"/>
    </row>
    <row r="38" spans="1:4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2014-06-19T16:49:11Z</dcterms:modified>
</cp:coreProperties>
</file>