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090" windowHeight="790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7" i="2" l="1"/>
  <c r="M96" i="2"/>
  <c r="M94" i="2"/>
  <c r="M92" i="2"/>
  <c r="M90" i="2"/>
  <c r="M108" i="2"/>
  <c r="M80" i="2"/>
  <c r="M74" i="2"/>
  <c r="M69" i="2"/>
  <c r="M65" i="2"/>
  <c r="M61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<sst xmlns="http://schemas.openxmlformats.org/spreadsheetml/2006/main" count="2772" uniqueCount="879">
  <si>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</si>
  <si>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</si>
  <si>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</si>
  <si>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</si>
  <si>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</si>
  <si>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</si>
  <si>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</si>
  <si>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</si>
  <si>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</si>
  <si>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</si>
  <si>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</si>
  <si>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</si>
  <si>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</si>
  <si>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</si>
  <si>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</si>
  <si>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</si>
  <si>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</si>
  <si>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</si>
  <si>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</si>
  <si>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</si>
  <si>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</si>
  <si>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</si>
  <si>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</si>
  <si>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</si>
  <si>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</si>
  <si>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</si>
  <si>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</si>
  <si>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</si>
  <si>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</si>
  <si>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</si>
  <si>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</si>
  <si>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</si>
  <si>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</si>
  <si>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</si>
  <si>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</si>
  <si>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</si>
  <si>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</si>
  <si>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</si>
  <si>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</si>
  <si>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</si>
  <si>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</si>
  <si>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</si>
  <si>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</si>
  <si>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</si>
  <si>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</si>
  <si>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</si>
  <si>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</si>
  <si>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</si>
  <si>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</si>
  <si>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</si>
  <si>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</si>
  <si>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</si>
  <si>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</si>
  <si>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</si>
  <si>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</si>
  <si>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</si>
  <si>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</si>
  <si>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</si>
  <si>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</si>
  <si>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</si>
  <si>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</si>
  <si>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</si>
  <si>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</si>
  <si>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</si>
  <si>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</si>
  <si>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</si>
  <si>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</si>
  <si>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</si>
  <si>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</si>
  <si>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</si>
  <si>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</si>
  <si>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</si>
  <si>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</si>
  <si>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</si>
  <si>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</si>
  <si>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</si>
  <si>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</si>
  <si>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</si>
  <si>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</si>
  <si>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</si>
  <si>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</si>
  <si>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</si>
  <si>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</si>
  <si>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</si>
  <si>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</si>
  <si>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</si>
  <si>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</si>
  <si>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</si>
  <si>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</si>
  <si>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</si>
  <si>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</si>
  <si>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</si>
  <si>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</si>
  <si>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</si>
  <si>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</si>
  <si>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</si>
  <si>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</si>
  <si>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</si>
  <si>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</si>
  <si>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</si>
  <si>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</si>
  <si>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</si>
  <si>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</si>
  <si>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</si>
  <si>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</si>
  <si>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</si>
  <si>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</si>
  <si>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</si>
  <si>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</si>
  <si>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</si>
  <si>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</si>
  <si>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</si>
  <si>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</si>
  <si>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</si>
  <si>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</si>
  <si>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</si>
  <si>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</si>
  <si>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</si>
  <si>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</si>
  <si>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</si>
  <si>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</si>
  <si>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</si>
  <si>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</si>
  <si>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</si>
  <si>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</si>
  <si>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</si>
  <si>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</si>
  <si>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</si>
  <si>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</si>
  <si>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</si>
  <si>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</si>
  <si>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</si>
  <si>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</si>
  <si>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</si>
  <si>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</si>
  <si>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</si>
  <si>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</si>
  <si>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</si>
  <si>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</si>
  <si>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</si>
  <si>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</si>
  <si>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</si>
  <si>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</si>
  <si>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</si>
  <si>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</si>
  <si>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</si>
  <si>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</si>
  <si>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</si>
  <si>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</si>
  <si>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</si>
  <si>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</si>
  <si>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</si>
  <si>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</si>
  <si>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</si>
  <si>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</si>
  <si>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</si>
  <si>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</si>
  <si>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</si>
  <si>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</si>
  <si>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</si>
  <si>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</si>
  <si>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</si>
  <si>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</si>
  <si>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</si>
  <si>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</si>
  <si>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</si>
  <si>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</si>
  <si>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</si>
  <si>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</si>
  <si>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</si>
  <si>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</si>
  <si>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</si>
  <si>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</si>
  <si>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</si>
  <si>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</si>
  <si>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</si>
  <si>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</si>
  <si>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</si>
  <si>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</si>
  <si>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</si>
  <si>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</si>
  <si>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</si>
  <si>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</si>
  <si>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</si>
  <si>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</si>
  <si>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</si>
  <si>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</si>
  <si>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</si>
  <si>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</si>
  <si>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</si>
  <si>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</si>
  <si>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</si>
  <si>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</si>
  <si>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</si>
  <si>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</si>
  <si>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</si>
  <si>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</si>
  <si>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</si>
  <si>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</si>
  <si>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</si>
  <si>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</si>
  <si>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</si>
  <si>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</si>
  <si>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</si>
  <si>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</si>
  <si>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</si>
  <si>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</si>
  <si>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</si>
  <si>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</si>
  <si>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</si>
  <si>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</si>
  <si>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</si>
  <si>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</si>
  <si>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</si>
  <si>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</si>
  <si>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</si>
  <si>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</si>
  <si>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</si>
  <si>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</si>
  <si>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</si>
  <si>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</si>
  <si>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</si>
  <si>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</si>
  <si>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</si>
  <si>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</si>
  <si>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</si>
  <si>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</si>
  <si>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</si>
  <si>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</si>
  <si>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</si>
  <si>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</si>
  <si>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</si>
  <si>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</si>
  <si>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</si>
  <si>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</si>
  <si>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</si>
  <si>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</si>
  <si>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</si>
  <si>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</si>
  <si>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</si>
  <si>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</si>
  <si>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</si>
  <si>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</si>
  <si>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</si>
  <si>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</si>
  <si>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</si>
  <si>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</si>
  <si>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</si>
  <si>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</si>
  <si>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</si>
  <si>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</si>
  <si>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</si>
  <si>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</si>
  <si>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</si>
  <si>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</si>
  <si>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</si>
  <si>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</si>
  <si>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</si>
  <si>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</si>
  <si>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</si>
  <si>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</si>
  <si>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</si>
  <si>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</si>
  <si>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</si>
  <si>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</si>
  <si>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</si>
  <si>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</si>
  <si>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</si>
  <si>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</si>
  <si>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</si>
  <si>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</si>
  <si>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</si>
  <si>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</si>
  <si>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</si>
  <si>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</si>
  <si>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</si>
  <si>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</si>
  <si>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</si>
  <si>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</si>
  <si>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</si>
  <si>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</si>
  <si>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</si>
  <si>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</si>
  <si>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</si>
  <si>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</si>
  <si>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</si>
  <si>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</si>
  <si>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</si>
  <si>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</si>
  <si>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</si>
  <si>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</si>
  <si>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</si>
  <si>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</si>
  <si>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</si>
  <si>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</si>
  <si>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</si>
  <si>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</si>
  <si>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</si>
  <si>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</si>
  <si>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</si>
  <si>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</si>
  <si>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</si>
  <si>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</si>
  <si>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</si>
  <si>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</si>
  <si>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</si>
  <si>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</si>
  <si>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</si>
  <si>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</si>
  <si>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</si>
  <si>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</si>
  <si>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</si>
  <si>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</si>
  <si>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</si>
  <si>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</si>
  <si>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</si>
  <si>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</si>
  <si>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</si>
  <si>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</si>
  <si>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</si>
  <si>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</si>
  <si>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</si>
  <si>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</si>
  <si>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</si>
  <si>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</si>
  <si>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</si>
  <si>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</si>
  <si>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</si>
  <si>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</si>
  <si>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</si>
  <si>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</si>
  <si>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</si>
  <si>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</si>
  <si>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</si>
  <si>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</si>
  <si>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</si>
  <si>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</si>
  <si>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</si>
  <si>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</si>
  <si>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</si>
  <si>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</si>
  <si>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</si>
  <si>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</si>
  <si>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</si>
  <si>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</si>
  <si>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</si>
  <si>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</si>
  <si>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</si>
  <si>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</si>
  <si>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</si>
  <si>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</si>
  <si>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</si>
  <si>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</si>
  <si>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</si>
  <si>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</si>
  <si>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</si>
  <si>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</si>
  <si>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</si>
  <si>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</si>
  <si>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</si>
  <si>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</si>
  <si>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</si>
  <si>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</si>
  <si>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</si>
  <si>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</si>
  <si>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</si>
  <si>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</si>
  <si>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</si>
  <si>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</si>
  <si>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</si>
  <si>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</si>
  <si>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</si>
  <si>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</si>
  <si>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</si>
  <si>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</si>
  <si>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</si>
  <si>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</si>
  <si>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</si>
  <si>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</si>
  <si>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</si>
  <si>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</si>
  <si>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</si>
  <si>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</si>
  <si>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</si>
  <si>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</si>
  <si>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</si>
  <si>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</si>
  <si>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</si>
  <si>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</si>
  <si>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</si>
  <si>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</si>
  <si>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</si>
  <si>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</si>
  <si>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</si>
  <si>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</si>
  <si>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</si>
  <si>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</si>
  <si>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</si>
  <si>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</si>
  <si>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</si>
  <si>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</si>
  <si>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</si>
  <si>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</si>
  <si>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</si>
  <si>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</si>
  <si>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</si>
  <si>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</si>
  <si>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</si>
  <si>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</si>
  <si>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</si>
  <si>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</si>
  <si>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</si>
  <si>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</si>
  <si>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</si>
  <si>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</si>
  <si>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</si>
  <si>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</si>
  <si>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</si>
  <si>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</si>
  <si>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</si>
  <si>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</si>
  <si>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</si>
  <si>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</si>
  <si>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</si>
  <si>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</si>
  <si>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</si>
  <si>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</si>
  <si>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</si>
  <si>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</si>
  <si>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</si>
  <si>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</si>
  <si>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</si>
  <si>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</si>
  <si>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</si>
  <si>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</si>
  <si>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</si>
  <si>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</si>
  <si>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</si>
  <si>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</si>
  <si>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</si>
  <si>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</si>
  <si>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</si>
  <si>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</si>
  <si>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</si>
  <si>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</si>
  <si>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</si>
  <si>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</si>
  <si>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</si>
  <si>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</si>
  <si>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</si>
  <si>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</si>
  <si>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</si>
  <si>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</si>
  <si>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</si>
  <si>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</si>
  <si>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</si>
  <si>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</si>
  <si>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</si>
  <si>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</si>
  <si>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</si>
  <si>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</si>
  <si>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</si>
  <si>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</si>
  <si>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</si>
  <si>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</si>
  <si>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</si>
  <si>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</si>
  <si>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</si>
  <si>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</si>
  <si>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</si>
  <si>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</si>
  <si>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</si>
  <si>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</si>
  <si>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</si>
  <si>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</si>
  <si>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</si>
  <si>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</si>
  <si>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</si>
  <si>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</si>
  <si>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</si>
  <si>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</si>
  <si>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</si>
  <si>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</si>
  <si>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</si>
  <si>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</si>
  <si>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</si>
  <si>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</si>
  <si>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</si>
  <si>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</si>
  <si>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</si>
  <si>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</si>
  <si>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</si>
  <si>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</si>
  <si>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</si>
  <si>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</si>
  <si>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</si>
  <si>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</si>
  <si>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</si>
  <si>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</si>
  <si>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</si>
  <si>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</si>
  <si>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</si>
  <si>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</si>
  <si>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</si>
  <si>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</si>
  <si>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</si>
  <si>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</si>
  <si>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</si>
  <si>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</si>
  <si>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</si>
  <si>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</si>
  <si>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</si>
  <si>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</si>
  <si>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</si>
  <si>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</si>
  <si>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</si>
  <si>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</si>
  <si>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</si>
  <si>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</si>
  <si>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</si>
  <si>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</si>
  <si>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</si>
  <si>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</si>
  <si>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</si>
  <si>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</si>
  <si>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</si>
  <si>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</si>
  <si>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</si>
  <si>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</si>
  <si>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</si>
  <si>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</si>
  <si>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</si>
  <si>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</si>
  <si>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</si>
  <si>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</si>
  <si>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</si>
  <si>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</si>
  <si>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</si>
  <si>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</si>
  <si>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</si>
  <si>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</si>
  <si>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</si>
  <si>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</si>
  <si>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</si>
  <si>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</si>
  <si>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</si>
  <si>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</si>
  <si>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</si>
  <si>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</si>
  <si>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</si>
  <si>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</si>
  <si>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</si>
  <si>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</si>
  <si>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</si>
  <si>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</si>
  <si>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</si>
  <si>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</si>
  <si>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</si>
  <si>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</si>
  <si>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</si>
  <si>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</si>
  <si>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</si>
  <si>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</si>
  <si>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</si>
  <si>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</si>
  <si>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</si>
  <si>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</si>
  <si>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</si>
  <si>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</si>
  <si>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</si>
  <si>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</si>
  <si>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</si>
  <si>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</si>
  <si>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</si>
  <si>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</si>
  <si>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</si>
  <si>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</si>
  <si>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</si>
  <si>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</si>
  <si>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</si>
  <si>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</si>
  <si>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</si>
  <si>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</si>
  <si>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</si>
  <si>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</si>
  <si>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</si>
  <si>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</si>
  <si>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</si>
  <si>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</si>
  <si>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</si>
  <si>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</si>
  <si>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</si>
  <si>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</si>
  <si>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</si>
  <si>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</si>
  <si>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</si>
  <si>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</si>
  <si>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</si>
  <si>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</si>
  <si>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</si>
  <si>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</si>
  <si>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</si>
  <si>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</si>
  <si>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</si>
  <si>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</si>
  <si>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</si>
  <si>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</si>
  <si>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</si>
  <si>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</si>
  <si>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</si>
  <si>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</si>
  <si>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</si>
  <si>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</si>
  <si>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</si>
  <si>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</si>
  <si>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</si>
  <si>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</si>
  <si>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</si>
  <si>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</si>
  <si>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</si>
  <si>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</si>
  <si>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</si>
  <si>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</si>
  <si>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</si>
  <si>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</si>
  <si>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</si>
  <si>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</si>
  <si>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</si>
  <si>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</si>
  <si>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</si>
  <si>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</si>
  <si>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</si>
  <si>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</si>
  <si>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</si>
  <si>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</si>
  <si>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</si>
  <si>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</si>
  <si>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</si>
  <si>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</si>
  <si>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</si>
  <si>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</si>
  <si>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</si>
  <si>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</si>
  <si>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</si>
  <si>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</si>
  <si>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</si>
  <si>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</si>
  <si>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</si>
  <si>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</si>
  <si>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</si>
  <si>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</si>
  <si>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</si>
  <si>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</si>
  <si>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</si>
  <si>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</si>
  <si>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</si>
  <si>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</si>
  <si>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</si>
  <si>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</si>
  <si>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</si>
  <si>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</si>
  <si>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</si>
  <si>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</si>
  <si>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</si>
  <si>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</si>
  <si>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</si>
  <si>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</si>
  <si>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</si>
  <si>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</si>
  <si>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</si>
  <si>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</si>
  <si>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</si>
  <si>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</si>
  <si>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</si>
  <si>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</si>
  <si>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</si>
  <si>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</si>
  <si>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</si>
  <si>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</si>
  <si>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</si>
  <si>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</si>
  <si>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</si>
  <si>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</si>
  <si>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</si>
  <si>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</si>
  <si>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</si>
  <si>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</si>
  <si>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</si>
  <si>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</si>
  <si>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</si>
  <si>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</si>
  <si>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</si>
  <si>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</si>
  <si>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</si>
  <si>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</si>
  <si>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</si>
  <si>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</si>
  <si>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</si>
  <si>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</si>
  <si>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</si>
  <si>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</si>
  <si>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</si>
  <si>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</si>
  <si>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</si>
  <si>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</si>
  <si>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</si>
  <si>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</si>
  <si>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</si>
  <si>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</si>
  <si>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</si>
  <si>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</si>
  <si>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</si>
  <si>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</si>
  <si>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</si>
  <si>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</si>
  <si>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</si>
  <si>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</si>
  <si>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</si>
  <si>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</si>
  <si>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</si>
  <si>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</si>
  <si>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</si>
  <si>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</si>
  <si>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</si>
  <si>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</si>
  <si>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</si>
  <si>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</si>
  <si>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</si>
  <si>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</si>
  <si>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</si>
  <si>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</si>
  <si>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</si>
  <si>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</si>
  <si>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</si>
  <si>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</si>
  <si>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</si>
  <si>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</si>
  <si>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</si>
  <si>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</si>
  <si>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</si>
  <si>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</si>
  <si>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</si>
  <si>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</si>
  <si>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</si>
  <si>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</si>
  <si>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</si>
  <si>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</si>
  <si>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</si>
  <si>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</si>
  <si>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</si>
  <si>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</si>
  <si>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</si>
  <si>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</si>
  <si>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</si>
  <si>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</si>
  <si>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</si>
  <si>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</si>
  <si>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</si>
  <si>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</si>
  <si>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</si>
  <si>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</si>
  <si>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</si>
  <si>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</si>
  <si>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</si>
  <si>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</si>
  <si>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</si>
  <si>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</si>
  <si>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</si>
  <si>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</si>
  <si>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</si>
  <si>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</si>
  <si>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</si>
  <si>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</si>
  <si>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</si>
  <si>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</si>
  <si>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</si>
  <si>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</si>
  <si>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</si>
  <si>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</si>
  <si>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</si>
  <si>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</si>
  <si>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</si>
  <si>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</si>
  <si>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</si>
  <si>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</si>
  <si>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NationalGrid Office EE</t>
  </si>
  <si>
    <t>Directory</t>
  </si>
  <si>
    <t>calibration_data</t>
  </si>
  <si>
    <t>Heating Efficiency</t>
  </si>
  <si>
    <t>heating_efficiency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</si>
  <si>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</si>
  <si>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</si>
  <si>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</si>
  <si>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</si>
  <si>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</si>
  <si>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</si>
  <si>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</si>
  <si>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</si>
  <si>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</si>
  <si>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</si>
  <si>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</si>
  <si>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</si>
  <si>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</si>
  <si>
    <t>LPDtoLamps</t>
  </si>
  <si>
    <t>LPD to Lamps</t>
  </si>
  <si>
    <t>../Cofee-measures</t>
  </si>
  <si>
    <t>../analysis</t>
  </si>
  <si>
    <t>../lib/calibration_data</t>
  </si>
  <si>
    <t>calibration_reports.electric_bill_1_consumption_modeled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</si>
  <si>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</si>
  <si>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</si>
  <si>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</si>
  <si>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</si>
  <si>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</si>
  <si>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</si>
  <si>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</si>
  <si>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</si>
  <si>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</si>
  <si>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</si>
  <si>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</si>
  <si>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</si>
  <si>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</si>
  <si>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</si>
  <si>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</si>
  <si>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</si>
  <si>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</si>
  <si>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</si>
  <si>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</si>
  <si>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</si>
  <si>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</si>
  <si>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</si>
  <si>
    <t>ReplaceAllT12Lampswith25WT8Lamps</t>
  </si>
  <si>
    <t>Replace All T12 Lamps with 25W T8 Lamps</t>
  </si>
  <si>
    <t>AddSys3PSZACNgrid</t>
  </si>
  <si>
    <t>Add Sys 3 - PSZ-AC Ngrid</t>
  </si>
  <si>
    <t>Choose an Air Loop to Alter</t>
  </si>
  <si>
    <t>Remove Baseline Costs From Effected AirLoopHVACOutdoorAirSystems</t>
  </si>
  <si>
    <t>Material and Installation Costs per Air Loop to Enable Demand Controlled Ventilation</t>
  </si>
  <si>
    <t>Demolition Costs per Air Loop to Enable Demand Controlled Ventilation</t>
  </si>
  <si>
    <t>FixedEnthalpy</t>
  </si>
  <si>
    <t>|FixedDryBulb,FixedEnthalpy,DifferentialDryBulb,DifferentialEnthalpy,FixedDewPointAndDryBulb,NoEconomizer|</t>
  </si>
  <si>
    <t>Economizer Control Type</t>
  </si>
  <si>
    <t>Economizer Maximum Limit Dry-Bulb Temperature</t>
  </si>
  <si>
    <t>F</t>
  </si>
  <si>
    <t>Btu/lb</t>
  </si>
  <si>
    <t>Economizer Maximum Enthalpy</t>
  </si>
  <si>
    <t>Economizer Maximum Limit Dewpoint Temperature</t>
  </si>
  <si>
    <t>Economizer Minimum Limit Dry-Bulb Temperature</t>
  </si>
  <si>
    <t>Material and Installation Costs per Air Loop to Enable Economizer</t>
  </si>
  <si>
    <t>Demolition Costs per Air Loop to Enable Economizer</t>
  </si>
  <si>
    <t>O &amp; M Costs per Air Loop for Economizer</t>
  </si>
  <si>
    <t>O &amp; M Costs per Air Loop for Demand Controlled Ventilation</t>
  </si>
  <si>
    <t>month</t>
  </si>
  <si>
    <t>day</t>
  </si>
  <si>
    <t>SetRunPeriod</t>
  </si>
  <si>
    <t>Set Run Period</t>
  </si>
  <si>
    <t>begin_month</t>
  </si>
  <si>
    <t>begin_day</t>
  </si>
  <si>
    <t>end_month</t>
  </si>
  <si>
    <t>end_day</t>
  </si>
  <si>
    <t>Begin Month</t>
  </si>
  <si>
    <t>Begin Day</t>
  </si>
  <si>
    <t>End Month</t>
  </si>
  <si>
    <t>End Day</t>
  </si>
  <si>
    <t>Design Specification Outdoor Air Reduction (%)</t>
  </si>
  <si>
    <t>IncreaseInsulationRValueForRoofsByPercentage</t>
  </si>
  <si>
    <t>IncreaseInsulationRValueForExteriorWallsByPercentage</t>
  </si>
  <si>
    <t>Increase Insulation R value For Roofs By Percentage</t>
  </si>
  <si>
    <t>Increase Insulation R value For Exterior Walls By Percentage</t>
  </si>
  <si>
    <t>Percentage Increase of R-value for Roof Insulation</t>
  </si>
  <si>
    <t>Percentage Increase of R-value for Exterior Wall Insulation</t>
  </si>
  <si>
    <t>Rotate Building</t>
  </si>
  <si>
    <t>Number of Degrees to Rotate Building positive value is clockwise</t>
  </si>
  <si>
    <t>degrees</t>
  </si>
  <si>
    <t>AdjustThermostatSetpointsByDegrees</t>
  </si>
  <si>
    <t>deg F</t>
  </si>
  <si>
    <t>Alter Design Day Thermostats</t>
  </si>
  <si>
    <t>Degrees Fahrenheit to Adjust Cooling Setpoint By</t>
  </si>
  <si>
    <t>Degrees Fahrenheit to Adjust heating Setpoint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</si>
</sst>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8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3" fillId="5" borderId="0" xfId="0" applyFont="1" applyFill="1" applyAlignment="1">
      <alignment horizontal="center"/>
    </xf>
  </cellXfs>
  <cellStyles count="182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6" t="s">
        <v>23</v>
      </c>
    </row>
    <row r="2" spans="1:1" ht="30" x14ac:dyDescent="0.25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" zoomScale="90" zoomScaleNormal="90" zoomScalePageLayoutView="90" workbookViewId="0">
      <selection activeCell="B29" sqref="B29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679</v>
      </c>
      <c r="E4" s="2" t="s">
        <v>457</v>
      </c>
    </row>
    <row r="5" spans="1:5" ht="75" x14ac:dyDescent="0.25">
      <c r="A5" s="1" t="s">
        <v>469</v>
      </c>
      <c r="B5" s="26" t="s">
        <v>616</v>
      </c>
      <c r="E5" s="2" t="s">
        <v>614</v>
      </c>
    </row>
    <row r="6" spans="1:5" ht="45.95" customHeight="1" x14ac:dyDescent="0.25">
      <c r="A6" s="1" t="s">
        <v>470</v>
      </c>
      <c r="B6" s="25" t="s">
        <v>784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785</v>
      </c>
      <c r="E12" s="1" t="s">
        <v>471</v>
      </c>
    </row>
    <row r="13" spans="1:5" x14ac:dyDescent="0.25">
      <c r="A13" s="1" t="s">
        <v>25</v>
      </c>
      <c r="B13" s="25" t="s">
        <v>805</v>
      </c>
      <c r="E13" s="1" t="s">
        <v>770</v>
      </c>
    </row>
    <row r="14" spans="1:5" x14ac:dyDescent="0.25">
      <c r="A14" s="1" t="s">
        <v>26</v>
      </c>
      <c r="B14" s="25" t="s">
        <v>806</v>
      </c>
      <c r="E14" s="31" t="s">
        <v>770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15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0" t="s">
        <v>570</v>
      </c>
      <c r="B24" s="30" t="s">
        <v>454</v>
      </c>
      <c r="C24" s="30" t="s">
        <v>572</v>
      </c>
      <c r="D24" s="35"/>
    </row>
    <row r="25" spans="1:5" x14ac:dyDescent="0.25">
      <c r="A25" s="30" t="s">
        <v>4</v>
      </c>
      <c r="B25" s="30">
        <v>2</v>
      </c>
      <c r="C25" s="30" t="s">
        <v>588</v>
      </c>
      <c r="D25" s="35"/>
    </row>
    <row r="26" spans="1:5" x14ac:dyDescent="0.25">
      <c r="A26" s="31"/>
      <c r="B26" s="29"/>
      <c r="C26" s="30"/>
      <c r="D26" s="35"/>
    </row>
    <row r="27" spans="1:5" s="31" customFormat="1" x14ac:dyDescent="0.25">
      <c r="B27" s="30"/>
      <c r="C27" s="30"/>
      <c r="D27" s="35"/>
    </row>
    <row r="28" spans="1:5" s="31" customFormat="1" x14ac:dyDescent="0.25">
      <c r="C28" s="30"/>
      <c r="D28" s="35"/>
    </row>
    <row r="29" spans="1:5" s="31" customFormat="1" x14ac:dyDescent="0.25">
      <c r="C29" s="30"/>
      <c r="D29" s="35"/>
    </row>
    <row r="30" spans="1:5" s="31" customFormat="1" x14ac:dyDescent="0.25">
      <c r="B30" s="26"/>
      <c r="C30" s="34"/>
      <c r="D30" s="35"/>
    </row>
    <row r="31" spans="1:5" s="31" customFormat="1" x14ac:dyDescent="0.25">
      <c r="B31" s="26"/>
      <c r="C31" s="34"/>
      <c r="D31" s="35"/>
    </row>
    <row r="32" spans="1:5" s="31" customFormat="1" x14ac:dyDescent="0.25">
      <c r="B32" s="26"/>
      <c r="C32" s="34"/>
      <c r="D32" s="35"/>
    </row>
    <row r="33" spans="1:5" x14ac:dyDescent="0.25">
      <c r="A33" s="31"/>
      <c r="C33" s="34"/>
      <c r="D33" s="35"/>
    </row>
    <row r="34" spans="1:5" s="31" customFormat="1" x14ac:dyDescent="0.25">
      <c r="B34" s="26"/>
      <c r="C34" s="34"/>
      <c r="D34" s="35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769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706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769</v>
      </c>
      <c r="E39" s="13" t="s">
        <v>449</v>
      </c>
    </row>
    <row r="40" spans="1:5" s="31" customFormat="1" x14ac:dyDescent="0.25">
      <c r="A40" s="31" t="s">
        <v>32</v>
      </c>
      <c r="C40" s="31" t="s">
        <v>676</v>
      </c>
      <c r="D40" s="31" t="s">
        <v>689</v>
      </c>
      <c r="E40" s="2"/>
    </row>
    <row r="42" spans="1:5" s="2" customFormat="1" ht="60" x14ac:dyDescent="0.25">
      <c r="A42" s="11" t="s">
        <v>35</v>
      </c>
      <c r="B42" s="27" t="s">
        <v>34</v>
      </c>
      <c r="C42" s="11" t="s">
        <v>774</v>
      </c>
      <c r="D42" s="11"/>
      <c r="E42" s="13" t="s">
        <v>613</v>
      </c>
    </row>
    <row r="43" spans="1:5" x14ac:dyDescent="0.25">
      <c r="A43" s="31" t="s">
        <v>786</v>
      </c>
      <c r="B43" s="26" t="s">
        <v>787</v>
      </c>
      <c r="C43" s="31" t="s">
        <v>807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1"/>
  <sheetViews>
    <sheetView tabSelected="1" zoomScale="120" zoomScaleNormal="120" zoomScalePageLayoutView="120" workbookViewId="0">
      <pane ySplit="3" topLeftCell="A79" activePane="bottomLeft" state="frozen"/>
      <selection pane="bottomLeft" activeCell="O102" sqref="O102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25">
      <c r="A4" s="38" t="b">
        <v>1</v>
      </c>
      <c r="B4" s="38" t="s">
        <v>733</v>
      </c>
      <c r="C4" s="38" t="s">
        <v>734</v>
      </c>
      <c r="D4" s="38" t="s">
        <v>734</v>
      </c>
      <c r="E4" s="38" t="s">
        <v>68</v>
      </c>
      <c r="G4" s="39"/>
      <c r="H4" s="39"/>
    </row>
    <row r="5" spans="1:25" s="30" customFormat="1" x14ac:dyDescent="0.25">
      <c r="B5" s="30" t="s">
        <v>21</v>
      </c>
      <c r="D5" s="30" t="s">
        <v>771</v>
      </c>
      <c r="E5" s="30" t="s">
        <v>772</v>
      </c>
      <c r="F5" s="30" t="s">
        <v>104</v>
      </c>
      <c r="H5" s="30" t="s">
        <v>773</v>
      </c>
    </row>
    <row r="6" spans="1:25" s="30" customFormat="1" x14ac:dyDescent="0.25">
      <c r="B6" s="30" t="s">
        <v>21</v>
      </c>
      <c r="D6" s="30" t="s">
        <v>737</v>
      </c>
      <c r="E6" s="30" t="s">
        <v>736</v>
      </c>
      <c r="F6" s="30" t="s">
        <v>104</v>
      </c>
      <c r="H6" s="31" t="s">
        <v>735</v>
      </c>
    </row>
    <row r="7" spans="1:25" s="38" customFormat="1" x14ac:dyDescent="0.25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738</v>
      </c>
      <c r="I8" s="3"/>
      <c r="J8" s="3"/>
      <c r="K8" s="3"/>
      <c r="L8" s="3"/>
      <c r="M8" s="3"/>
      <c r="N8" s="3"/>
      <c r="P8" s="40"/>
      <c r="Q8" s="2"/>
    </row>
    <row r="9" spans="1:25" x14ac:dyDescent="0.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25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25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25">
      <c r="A13" s="38" t="b">
        <v>1</v>
      </c>
      <c r="B13" s="38" t="s">
        <v>740</v>
      </c>
      <c r="C13" s="38" t="s">
        <v>739</v>
      </c>
      <c r="D13" s="38" t="s">
        <v>739</v>
      </c>
      <c r="E13" s="38" t="s">
        <v>68</v>
      </c>
      <c r="G13" s="39"/>
      <c r="H13" s="39"/>
    </row>
    <row r="14" spans="1:25" s="30" customFormat="1" x14ac:dyDescent="0.25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767</v>
      </c>
      <c r="H14" s="30">
        <v>12717</v>
      </c>
    </row>
    <row r="15" spans="1:25" s="30" customFormat="1" x14ac:dyDescent="0.25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 x14ac:dyDescent="0.25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9" s="30" customFormat="1" x14ac:dyDescent="0.25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768</v>
      </c>
      <c r="H17" s="30">
        <v>10</v>
      </c>
    </row>
    <row r="18" spans="1:9" s="30" customFormat="1" x14ac:dyDescent="0.25">
      <c r="B18" s="30" t="s">
        <v>21</v>
      </c>
      <c r="D18" s="30" t="s">
        <v>741</v>
      </c>
      <c r="E18" s="30" t="s">
        <v>742</v>
      </c>
      <c r="F18" s="30" t="s">
        <v>64</v>
      </c>
      <c r="H18" s="42">
        <v>0.28999999999999998</v>
      </c>
    </row>
    <row r="19" spans="1:9" s="30" customFormat="1" x14ac:dyDescent="0.25">
      <c r="B19" s="30" t="s">
        <v>21</v>
      </c>
      <c r="D19" s="30" t="s">
        <v>743</v>
      </c>
      <c r="E19" s="30" t="s">
        <v>744</v>
      </c>
      <c r="F19" s="30" t="s">
        <v>64</v>
      </c>
      <c r="H19" s="42">
        <v>0.15</v>
      </c>
    </row>
    <row r="20" spans="1:9" s="30" customFormat="1" x14ac:dyDescent="0.25">
      <c r="B20" s="30" t="s">
        <v>21</v>
      </c>
      <c r="D20" s="30" t="s">
        <v>745</v>
      </c>
      <c r="E20" s="30" t="s">
        <v>746</v>
      </c>
      <c r="F20" s="30" t="s">
        <v>64</v>
      </c>
      <c r="H20" s="42">
        <v>0.02</v>
      </c>
    </row>
    <row r="21" spans="1:9" s="30" customFormat="1" x14ac:dyDescent="0.25">
      <c r="B21" s="30" t="s">
        <v>21</v>
      </c>
      <c r="D21" s="30" t="s">
        <v>747</v>
      </c>
      <c r="E21" s="30" t="s">
        <v>748</v>
      </c>
      <c r="F21" s="30" t="s">
        <v>64</v>
      </c>
      <c r="H21" s="42">
        <v>0.08</v>
      </c>
    </row>
    <row r="22" spans="1:9" s="30" customFormat="1" x14ac:dyDescent="0.25">
      <c r="B22" s="30" t="s">
        <v>21</v>
      </c>
      <c r="D22" s="30" t="s">
        <v>749</v>
      </c>
      <c r="E22" s="30" t="s">
        <v>750</v>
      </c>
      <c r="F22" s="30" t="s">
        <v>64</v>
      </c>
      <c r="H22" s="42">
        <v>0.12</v>
      </c>
    </row>
    <row r="23" spans="1:9" s="30" customFormat="1" x14ac:dyDescent="0.25">
      <c r="B23" s="30" t="s">
        <v>21</v>
      </c>
      <c r="D23" s="30" t="s">
        <v>751</v>
      </c>
      <c r="E23" s="30" t="s">
        <v>752</v>
      </c>
      <c r="F23" s="30" t="s">
        <v>64</v>
      </c>
      <c r="H23" s="42">
        <v>0.02</v>
      </c>
    </row>
    <row r="24" spans="1:9" s="30" customFormat="1" x14ac:dyDescent="0.25">
      <c r="B24" s="30" t="s">
        <v>21</v>
      </c>
      <c r="D24" s="30" t="s">
        <v>753</v>
      </c>
      <c r="E24" s="30" t="s">
        <v>754</v>
      </c>
      <c r="F24" s="30" t="s">
        <v>64</v>
      </c>
      <c r="H24" s="42">
        <v>5.0000000000000001E-3</v>
      </c>
    </row>
    <row r="25" spans="1:9" s="30" customFormat="1" x14ac:dyDescent="0.25">
      <c r="B25" s="30" t="s">
        <v>21</v>
      </c>
      <c r="D25" s="30" t="s">
        <v>755</v>
      </c>
      <c r="E25" s="30" t="s">
        <v>756</v>
      </c>
      <c r="F25" s="30" t="s">
        <v>64</v>
      </c>
      <c r="H25" s="42">
        <v>0.06</v>
      </c>
    </row>
    <row r="26" spans="1:9" s="30" customFormat="1" x14ac:dyDescent="0.25">
      <c r="B26" s="30" t="s">
        <v>21</v>
      </c>
      <c r="D26" s="30" t="s">
        <v>757</v>
      </c>
      <c r="E26" s="30" t="s">
        <v>758</v>
      </c>
      <c r="F26" s="30" t="s">
        <v>64</v>
      </c>
      <c r="H26" s="42">
        <v>2.5000000000000001E-2</v>
      </c>
    </row>
    <row r="27" spans="1:9" s="30" customFormat="1" x14ac:dyDescent="0.25">
      <c r="B27" s="30" t="s">
        <v>21</v>
      </c>
      <c r="D27" s="30" t="s">
        <v>759</v>
      </c>
      <c r="E27" s="30" t="s">
        <v>760</v>
      </c>
      <c r="F27" s="30" t="s">
        <v>64</v>
      </c>
      <c r="H27" s="42">
        <v>0.04</v>
      </c>
    </row>
    <row r="28" spans="1:9" s="30" customFormat="1" x14ac:dyDescent="0.25">
      <c r="B28" s="30" t="s">
        <v>21</v>
      </c>
      <c r="D28" s="30" t="s">
        <v>761</v>
      </c>
      <c r="E28" s="30" t="s">
        <v>762</v>
      </c>
      <c r="F28" s="30" t="s">
        <v>64</v>
      </c>
      <c r="H28" s="42">
        <v>0.03</v>
      </c>
    </row>
    <row r="29" spans="1:9" s="30" customFormat="1" x14ac:dyDescent="0.25">
      <c r="B29" s="30" t="s">
        <v>21</v>
      </c>
      <c r="D29" s="30" t="s">
        <v>763</v>
      </c>
      <c r="E29" s="30" t="s">
        <v>764</v>
      </c>
      <c r="F29" s="30" t="s">
        <v>64</v>
      </c>
      <c r="H29" s="42">
        <v>0.14000000000000001</v>
      </c>
    </row>
    <row r="30" spans="1:9" s="30" customFormat="1" x14ac:dyDescent="0.25">
      <c r="B30" s="30" t="s">
        <v>21</v>
      </c>
      <c r="D30" s="30" t="s">
        <v>765</v>
      </c>
      <c r="E30" s="30" t="s">
        <v>766</v>
      </c>
      <c r="F30" s="30" t="s">
        <v>64</v>
      </c>
      <c r="H30" s="42">
        <v>0.02</v>
      </c>
    </row>
    <row r="31" spans="1:9" s="38" customFormat="1" x14ac:dyDescent="0.25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 x14ac:dyDescent="0.25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25">
      <c r="A33" s="38" t="b">
        <v>1</v>
      </c>
      <c r="B33" s="38" t="s">
        <v>834</v>
      </c>
      <c r="C33" s="38" t="s">
        <v>833</v>
      </c>
      <c r="D33" s="38" t="s">
        <v>833</v>
      </c>
      <c r="E33" s="38" t="s">
        <v>68</v>
      </c>
    </row>
    <row r="34" spans="1:17" s="30" customFormat="1" x14ac:dyDescent="0.25">
      <c r="B34" s="30" t="s">
        <v>21</v>
      </c>
      <c r="D34" s="30" t="s">
        <v>788</v>
      </c>
      <c r="E34" s="30" t="s">
        <v>789</v>
      </c>
      <c r="F34" s="30" t="s">
        <v>64</v>
      </c>
      <c r="H34" s="30">
        <v>0.8</v>
      </c>
    </row>
    <row r="35" spans="1:17" s="30" customFormat="1" x14ac:dyDescent="0.25">
      <c r="B35" s="30" t="s">
        <v>21</v>
      </c>
      <c r="D35" s="30" t="s">
        <v>790</v>
      </c>
      <c r="E35" s="30" t="s">
        <v>791</v>
      </c>
      <c r="F35" s="30" t="s">
        <v>64</v>
      </c>
      <c r="H35" s="30">
        <v>3</v>
      </c>
    </row>
    <row r="36" spans="1:17" s="38" customFormat="1" x14ac:dyDescent="0.25">
      <c r="A36" s="38" t="b">
        <v>1</v>
      </c>
      <c r="B36" s="38" t="s">
        <v>871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x14ac:dyDescent="0.25">
      <c r="B37" s="31" t="s">
        <v>21</v>
      </c>
      <c r="D37" s="31" t="s">
        <v>872</v>
      </c>
      <c r="E37" s="31" t="s">
        <v>75</v>
      </c>
      <c r="F37" s="31" t="s">
        <v>619</v>
      </c>
      <c r="G37" s="31" t="s">
        <v>873</v>
      </c>
      <c r="H37" s="31">
        <v>10</v>
      </c>
      <c r="I37" s="31"/>
    </row>
    <row r="38" spans="1:17" s="38" customFormat="1" x14ac:dyDescent="0.25">
      <c r="A38" s="38" t="b">
        <v>1</v>
      </c>
      <c r="B38" s="38" t="s">
        <v>680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 x14ac:dyDescent="0.25">
      <c r="B39" s="31" t="s">
        <v>21</v>
      </c>
      <c r="D39" s="31" t="s">
        <v>683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M39" s="3"/>
      <c r="N39" s="3"/>
      <c r="P39" s="40"/>
      <c r="Q39" s="2"/>
    </row>
    <row r="40" spans="1:17" x14ac:dyDescent="0.25">
      <c r="B40" s="31" t="s">
        <v>21</v>
      </c>
      <c r="D40" s="31" t="s">
        <v>667</v>
      </c>
      <c r="E40" s="31" t="s">
        <v>79</v>
      </c>
      <c r="F40" s="31" t="s">
        <v>619</v>
      </c>
      <c r="G40" s="31" t="s">
        <v>668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 x14ac:dyDescent="0.25">
      <c r="B41" s="31" t="s">
        <v>21</v>
      </c>
      <c r="D41" s="31" t="s">
        <v>672</v>
      </c>
      <c r="E41" s="31" t="s">
        <v>81</v>
      </c>
      <c r="F41" s="31" t="s">
        <v>618</v>
      </c>
      <c r="G41" s="31" t="s">
        <v>668</v>
      </c>
      <c r="H41" s="31" t="s">
        <v>669</v>
      </c>
      <c r="I41" s="3"/>
      <c r="J41" s="3"/>
      <c r="K41" s="3"/>
      <c r="L41" s="3"/>
      <c r="M41" s="3"/>
      <c r="N41" s="3"/>
      <c r="P41" s="40"/>
      <c r="Q41" s="2"/>
    </row>
    <row r="42" spans="1:17" s="38" customFormat="1" x14ac:dyDescent="0.25">
      <c r="A42" s="38" t="b">
        <v>1</v>
      </c>
      <c r="B42" s="38" t="s">
        <v>687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 x14ac:dyDescent="0.25">
      <c r="B43" s="31" t="s">
        <v>21</v>
      </c>
      <c r="D43" s="31" t="s">
        <v>684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M43" s="3"/>
      <c r="N43" s="3"/>
      <c r="P43" s="40"/>
      <c r="Q43" s="2"/>
    </row>
    <row r="44" spans="1:17" x14ac:dyDescent="0.25">
      <c r="B44" s="31" t="s">
        <v>21</v>
      </c>
      <c r="D44" s="31" t="s">
        <v>667</v>
      </c>
      <c r="E44" s="31" t="s">
        <v>79</v>
      </c>
      <c r="F44" s="31" t="s">
        <v>619</v>
      </c>
      <c r="G44" s="31" t="s">
        <v>668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 x14ac:dyDescent="0.25">
      <c r="B45" s="31" t="s">
        <v>21</v>
      </c>
      <c r="D45" s="31" t="s">
        <v>673</v>
      </c>
      <c r="E45" s="31" t="s">
        <v>81</v>
      </c>
      <c r="F45" s="31" t="s">
        <v>618</v>
      </c>
      <c r="G45" s="31" t="s">
        <v>668</v>
      </c>
      <c r="H45" s="31" t="s">
        <v>82</v>
      </c>
      <c r="I45" s="3"/>
      <c r="J45" s="3"/>
      <c r="K45" s="3"/>
      <c r="L45" s="3"/>
      <c r="M45" s="3"/>
      <c r="N45" s="3"/>
      <c r="P45" s="40"/>
      <c r="Q45" s="2"/>
    </row>
    <row r="46" spans="1:17" s="38" customFormat="1" x14ac:dyDescent="0.25">
      <c r="A46" s="38" t="b">
        <v>1</v>
      </c>
      <c r="B46" s="38" t="s">
        <v>688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 x14ac:dyDescent="0.25">
      <c r="B47" s="31" t="s">
        <v>21</v>
      </c>
      <c r="D47" s="31" t="s">
        <v>685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M47" s="3"/>
      <c r="N47" s="3"/>
      <c r="P47" s="40"/>
      <c r="Q47" s="2"/>
    </row>
    <row r="48" spans="1:17" x14ac:dyDescent="0.25">
      <c r="B48" s="31" t="s">
        <v>21</v>
      </c>
      <c r="D48" s="31" t="s">
        <v>667</v>
      </c>
      <c r="E48" s="31" t="s">
        <v>79</v>
      </c>
      <c r="F48" s="31" t="s">
        <v>619</v>
      </c>
      <c r="G48" s="31" t="s">
        <v>668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 x14ac:dyDescent="0.25">
      <c r="B49" s="31" t="s">
        <v>21</v>
      </c>
      <c r="D49" s="31" t="s">
        <v>674</v>
      </c>
      <c r="E49" s="31" t="s">
        <v>81</v>
      </c>
      <c r="F49" s="31" t="s">
        <v>618</v>
      </c>
      <c r="G49" s="31" t="s">
        <v>668</v>
      </c>
      <c r="H49" s="31" t="s">
        <v>670</v>
      </c>
      <c r="I49" s="3"/>
      <c r="J49" s="3"/>
      <c r="K49" s="3"/>
      <c r="L49" s="3"/>
      <c r="M49" s="3"/>
      <c r="N49" s="3"/>
      <c r="P49" s="40"/>
      <c r="Q49" s="2"/>
    </row>
    <row r="50" spans="1:17" s="38" customFormat="1" x14ac:dyDescent="0.25">
      <c r="A50" s="38" t="b">
        <v>1</v>
      </c>
      <c r="B50" s="38" t="s">
        <v>681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 x14ac:dyDescent="0.25">
      <c r="B51" s="31" t="s">
        <v>21</v>
      </c>
      <c r="D51" s="31" t="s">
        <v>686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M51" s="3"/>
      <c r="N51" s="3"/>
      <c r="P51" s="40"/>
      <c r="Q51" s="2"/>
    </row>
    <row r="52" spans="1:17" x14ac:dyDescent="0.25">
      <c r="B52" s="31" t="s">
        <v>21</v>
      </c>
      <c r="D52" s="31" t="s">
        <v>667</v>
      </c>
      <c r="E52" s="31" t="s">
        <v>79</v>
      </c>
      <c r="F52" s="31" t="s">
        <v>619</v>
      </c>
      <c r="G52" s="31" t="s">
        <v>668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 x14ac:dyDescent="0.25">
      <c r="B53" s="31" t="s">
        <v>21</v>
      </c>
      <c r="D53" s="31" t="s">
        <v>675</v>
      </c>
      <c r="E53" s="31" t="s">
        <v>81</v>
      </c>
      <c r="F53" s="31" t="s">
        <v>618</v>
      </c>
      <c r="G53" s="31" t="s">
        <v>668</v>
      </c>
      <c r="H53" s="31" t="s">
        <v>671</v>
      </c>
      <c r="I53" s="3"/>
      <c r="J53" s="3"/>
      <c r="K53" s="3"/>
      <c r="L53" s="3"/>
      <c r="M53" s="3"/>
      <c r="N53" s="3"/>
      <c r="P53" s="40"/>
      <c r="Q53" s="2"/>
    </row>
    <row r="54" spans="1:17" s="38" customFormat="1" x14ac:dyDescent="0.25">
      <c r="A54" s="38" t="b">
        <v>1</v>
      </c>
      <c r="B54" s="38" t="s">
        <v>691</v>
      </c>
      <c r="C54" s="38" t="s">
        <v>690</v>
      </c>
      <c r="D54" s="38" t="s">
        <v>690</v>
      </c>
      <c r="E54" s="38" t="s">
        <v>68</v>
      </c>
      <c r="G54" s="39"/>
      <c r="H54" s="39"/>
    </row>
    <row r="55" spans="1:17" x14ac:dyDescent="0.25">
      <c r="B55" s="31" t="s">
        <v>21</v>
      </c>
      <c r="D55" s="31" t="s">
        <v>693</v>
      </c>
      <c r="E55" s="31" t="s">
        <v>692</v>
      </c>
      <c r="F55" s="31" t="s">
        <v>618</v>
      </c>
      <c r="H55" s="31" t="s">
        <v>702</v>
      </c>
      <c r="I55" s="31"/>
    </row>
    <row r="56" spans="1:17" x14ac:dyDescent="0.25">
      <c r="B56" s="31" t="s">
        <v>21</v>
      </c>
      <c r="D56" s="31" t="s">
        <v>695</v>
      </c>
      <c r="E56" s="31" t="s">
        <v>694</v>
      </c>
      <c r="F56" s="31" t="s">
        <v>618</v>
      </c>
      <c r="H56" s="31" t="s">
        <v>703</v>
      </c>
      <c r="I56" s="31"/>
    </row>
    <row r="57" spans="1:17" x14ac:dyDescent="0.25">
      <c r="B57" s="31" t="s">
        <v>21</v>
      </c>
      <c r="D57" s="31" t="s">
        <v>698</v>
      </c>
      <c r="E57" s="31" t="s">
        <v>696</v>
      </c>
      <c r="F57" s="31" t="s">
        <v>618</v>
      </c>
      <c r="H57" s="41" t="s">
        <v>701</v>
      </c>
      <c r="I57" s="31"/>
    </row>
    <row r="58" spans="1:17" x14ac:dyDescent="0.25">
      <c r="B58" s="31" t="s">
        <v>21</v>
      </c>
      <c r="D58" s="31" t="s">
        <v>699</v>
      </c>
      <c r="E58" s="31" t="s">
        <v>697</v>
      </c>
      <c r="F58" s="31" t="s">
        <v>618</v>
      </c>
      <c r="H58" s="41" t="s">
        <v>700</v>
      </c>
      <c r="I58" s="31"/>
    </row>
    <row r="59" spans="1:17" s="38" customFormat="1" x14ac:dyDescent="0.25">
      <c r="A59" s="38" t="b">
        <v>1</v>
      </c>
      <c r="B59" s="38" t="s">
        <v>705</v>
      </c>
      <c r="C59" s="38" t="s">
        <v>704</v>
      </c>
      <c r="D59" s="38" t="s">
        <v>704</v>
      </c>
      <c r="E59" s="38" t="s">
        <v>233</v>
      </c>
      <c r="G59" s="39"/>
      <c r="H59" s="39"/>
    </row>
    <row r="60" spans="1:17" s="38" customFormat="1" x14ac:dyDescent="0.25">
      <c r="A60" s="38" t="b">
        <v>1</v>
      </c>
      <c r="B60" s="38" t="s">
        <v>775</v>
      </c>
      <c r="C60" s="38" t="s">
        <v>76</v>
      </c>
      <c r="D60" s="38" t="s">
        <v>76</v>
      </c>
      <c r="E60" s="38" t="s">
        <v>68</v>
      </c>
      <c r="G60" s="39"/>
      <c r="H60" s="39"/>
    </row>
    <row r="61" spans="1:17" s="43" customFormat="1" x14ac:dyDescent="0.25">
      <c r="B61" s="43" t="s">
        <v>21</v>
      </c>
      <c r="D61" s="43" t="s">
        <v>776</v>
      </c>
      <c r="E61" s="43" t="s">
        <v>77</v>
      </c>
      <c r="F61" s="43" t="s">
        <v>64</v>
      </c>
      <c r="H61" s="43">
        <v>0.44400000000000001</v>
      </c>
      <c r="J61" s="43">
        <v>0.3</v>
      </c>
      <c r="K61" s="43">
        <v>0.5</v>
      </c>
      <c r="L61" s="43">
        <v>0.4</v>
      </c>
      <c r="M61" s="43">
        <f>(K61+J61)/6</f>
        <v>0.13333333333333333</v>
      </c>
      <c r="N61" s="43">
        <v>0.01</v>
      </c>
      <c r="Q61" s="43" t="s">
        <v>777</v>
      </c>
    </row>
    <row r="62" spans="1:17" s="30" customFormat="1" x14ac:dyDescent="0.25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 x14ac:dyDescent="0.25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38" customFormat="1" x14ac:dyDescent="0.25">
      <c r="A64" s="38" t="b">
        <v>1</v>
      </c>
      <c r="B64" s="38" t="s">
        <v>778</v>
      </c>
      <c r="C64" s="38" t="s">
        <v>76</v>
      </c>
      <c r="D64" s="38" t="s">
        <v>76</v>
      </c>
      <c r="E64" s="38" t="s">
        <v>68</v>
      </c>
      <c r="G64" s="39"/>
      <c r="H64" s="39"/>
    </row>
    <row r="65" spans="1:17" s="43" customFormat="1" x14ac:dyDescent="0.25">
      <c r="B65" s="43" t="s">
        <v>21</v>
      </c>
      <c r="D65" s="43" t="s">
        <v>779</v>
      </c>
      <c r="E65" s="43" t="s">
        <v>77</v>
      </c>
      <c r="F65" s="43" t="s">
        <v>64</v>
      </c>
      <c r="H65" s="43">
        <v>0.2</v>
      </c>
      <c r="J65" s="43">
        <v>0.3</v>
      </c>
      <c r="K65" s="43">
        <v>0.5</v>
      </c>
      <c r="L65" s="43">
        <v>0.4</v>
      </c>
      <c r="M65" s="43">
        <f>(K65+J65)/6</f>
        <v>0.13333333333333333</v>
      </c>
      <c r="N65" s="43">
        <v>0.01</v>
      </c>
      <c r="Q65" s="43" t="s">
        <v>777</v>
      </c>
    </row>
    <row r="66" spans="1:17" s="30" customFormat="1" x14ac:dyDescent="0.25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 x14ac:dyDescent="0.25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670</v>
      </c>
      <c r="I67" s="30" t="s">
        <v>84</v>
      </c>
    </row>
    <row r="68" spans="1:17" s="38" customFormat="1" x14ac:dyDescent="0.25">
      <c r="A68" s="38" t="b">
        <v>1</v>
      </c>
      <c r="B68" s="38" t="s">
        <v>780</v>
      </c>
      <c r="C68" s="38" t="s">
        <v>76</v>
      </c>
      <c r="D68" s="38" t="s">
        <v>76</v>
      </c>
      <c r="E68" s="38" t="s">
        <v>68</v>
      </c>
      <c r="G68" s="39"/>
      <c r="H68" s="39"/>
    </row>
    <row r="69" spans="1:17" s="43" customFormat="1" x14ac:dyDescent="0.25">
      <c r="B69" s="43" t="s">
        <v>21</v>
      </c>
      <c r="D69" s="43" t="s">
        <v>781</v>
      </c>
      <c r="E69" s="43" t="s">
        <v>77</v>
      </c>
      <c r="F69" s="43" t="s">
        <v>64</v>
      </c>
      <c r="H69" s="43">
        <v>0.3</v>
      </c>
      <c r="J69" s="43">
        <v>0.3</v>
      </c>
      <c r="K69" s="43">
        <v>0.5</v>
      </c>
      <c r="L69" s="43">
        <v>0.4</v>
      </c>
      <c r="M69" s="43">
        <f>(K69+J69)/6</f>
        <v>0.13333333333333333</v>
      </c>
      <c r="N69" s="43">
        <v>0.01</v>
      </c>
      <c r="Q69" s="43" t="s">
        <v>777</v>
      </c>
    </row>
    <row r="70" spans="1:17" s="30" customFormat="1" x14ac:dyDescent="0.25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 x14ac:dyDescent="0.25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671</v>
      </c>
      <c r="I71" s="30" t="s">
        <v>84</v>
      </c>
    </row>
    <row r="72" spans="1:17" s="38" customFormat="1" x14ac:dyDescent="0.25">
      <c r="A72" s="38" t="b">
        <v>1</v>
      </c>
      <c r="B72" s="38" t="s">
        <v>69</v>
      </c>
      <c r="C72" s="38" t="s">
        <v>69</v>
      </c>
      <c r="D72" s="38" t="s">
        <v>69</v>
      </c>
      <c r="E72" s="38" t="s">
        <v>68</v>
      </c>
      <c r="G72" s="39"/>
      <c r="H72" s="39"/>
    </row>
    <row r="73" spans="1:17" s="30" customFormat="1" x14ac:dyDescent="0.25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 x14ac:dyDescent="0.25">
      <c r="B74" s="43" t="s">
        <v>21</v>
      </c>
      <c r="D74" s="44" t="s">
        <v>782</v>
      </c>
      <c r="E74" s="43" t="s">
        <v>70</v>
      </c>
      <c r="F74" s="43" t="s">
        <v>64</v>
      </c>
      <c r="H74" s="43">
        <v>-20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777</v>
      </c>
    </row>
    <row r="75" spans="1:17" s="30" customFormat="1" x14ac:dyDescent="0.25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 x14ac:dyDescent="0.25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 x14ac:dyDescent="0.25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38" customFormat="1" x14ac:dyDescent="0.25">
      <c r="A78" s="38" t="b">
        <v>1</v>
      </c>
      <c r="B78" s="38" t="s">
        <v>67</v>
      </c>
      <c r="C78" s="38" t="s">
        <v>43</v>
      </c>
      <c r="D78" s="38" t="s">
        <v>43</v>
      </c>
      <c r="E78" s="38" t="s">
        <v>68</v>
      </c>
      <c r="G78" s="39"/>
      <c r="H78" s="39"/>
    </row>
    <row r="79" spans="1:17" x14ac:dyDescent="0.25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 x14ac:dyDescent="0.25">
      <c r="B80" s="43" t="s">
        <v>21</v>
      </c>
      <c r="D80" s="43" t="s">
        <v>783</v>
      </c>
      <c r="E80" s="43" t="s">
        <v>46</v>
      </c>
      <c r="F80" s="43" t="s">
        <v>64</v>
      </c>
      <c r="H80" s="43">
        <v>30</v>
      </c>
      <c r="I80" s="46"/>
      <c r="J80" s="45">
        <v>-40</v>
      </c>
      <c r="K80" s="45">
        <v>40</v>
      </c>
      <c r="L80" s="45">
        <v>-1</v>
      </c>
      <c r="M80" s="45">
        <f>(K80-J80)/6</f>
        <v>13.333333333333334</v>
      </c>
      <c r="N80" s="45">
        <v>2.5</v>
      </c>
      <c r="P80" s="47"/>
      <c r="Q80" s="43" t="s">
        <v>24</v>
      </c>
    </row>
    <row r="81" spans="1:17" x14ac:dyDescent="0.25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 x14ac:dyDescent="0.25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 x14ac:dyDescent="0.25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 x14ac:dyDescent="0.25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 x14ac:dyDescent="0.25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 x14ac:dyDescent="0.25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 x14ac:dyDescent="0.25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38" customFormat="1" x14ac:dyDescent="0.25">
      <c r="A88" s="38" t="b">
        <v>1</v>
      </c>
      <c r="B88" s="38" t="s">
        <v>327</v>
      </c>
      <c r="C88" s="38" t="s">
        <v>328</v>
      </c>
      <c r="D88" s="38" t="s">
        <v>328</v>
      </c>
      <c r="E88" s="38" t="s">
        <v>68</v>
      </c>
      <c r="G88" s="39"/>
      <c r="H88" s="39"/>
    </row>
    <row r="89" spans="1:17" x14ac:dyDescent="0.25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 x14ac:dyDescent="0.25">
      <c r="B90" s="43" t="s">
        <v>21</v>
      </c>
      <c r="D90" s="43" t="s">
        <v>864</v>
      </c>
      <c r="E90" s="43" t="s">
        <v>330</v>
      </c>
      <c r="F90" s="43" t="s">
        <v>64</v>
      </c>
      <c r="H90" s="43">
        <v>30</v>
      </c>
      <c r="I90" s="46"/>
      <c r="J90" s="45">
        <v>-100</v>
      </c>
      <c r="K90" s="45">
        <v>100</v>
      </c>
      <c r="L90" s="45">
        <v>0</v>
      </c>
      <c r="M90" s="45">
        <f>(K90-J90)/6</f>
        <v>33.333333333333336</v>
      </c>
      <c r="N90" s="45">
        <v>2.5</v>
      </c>
      <c r="Q90" s="43" t="s">
        <v>777</v>
      </c>
    </row>
    <row r="91" spans="1:17" s="38" customFormat="1" x14ac:dyDescent="0.25">
      <c r="A91" s="38" t="b">
        <v>1</v>
      </c>
      <c r="B91" s="38" t="s">
        <v>867</v>
      </c>
      <c r="C91" s="38" t="s">
        <v>865</v>
      </c>
      <c r="D91" s="38" t="s">
        <v>865</v>
      </c>
      <c r="E91" s="38" t="s">
        <v>68</v>
      </c>
      <c r="G91" s="39"/>
      <c r="H91" s="39"/>
    </row>
    <row r="92" spans="1:17" s="43" customFormat="1" x14ac:dyDescent="0.25">
      <c r="B92" s="43" t="s">
        <v>21</v>
      </c>
      <c r="D92" s="43" t="s">
        <v>869</v>
      </c>
      <c r="E92" s="43" t="s">
        <v>258</v>
      </c>
      <c r="F92" s="43" t="s">
        <v>64</v>
      </c>
      <c r="H92" s="43">
        <v>30</v>
      </c>
      <c r="I92" s="46"/>
      <c r="J92" s="45">
        <v>-100</v>
      </c>
      <c r="K92" s="45">
        <v>100</v>
      </c>
      <c r="L92" s="45">
        <v>0</v>
      </c>
      <c r="M92" s="45">
        <f>(K92-J92)/6</f>
        <v>33.333333333333336</v>
      </c>
      <c r="N92" s="45">
        <v>2.5</v>
      </c>
      <c r="Q92" s="43" t="s">
        <v>777</v>
      </c>
    </row>
    <row r="93" spans="1:17" s="38" customFormat="1" x14ac:dyDescent="0.25">
      <c r="A93" s="38" t="b">
        <v>1</v>
      </c>
      <c r="B93" s="38" t="s">
        <v>868</v>
      </c>
      <c r="C93" s="38" t="s">
        <v>866</v>
      </c>
      <c r="D93" s="38" t="s">
        <v>866</v>
      </c>
      <c r="E93" s="38" t="s">
        <v>68</v>
      </c>
      <c r="G93" s="39"/>
      <c r="H93" s="39"/>
    </row>
    <row r="94" spans="1:17" s="43" customFormat="1" x14ac:dyDescent="0.25">
      <c r="B94" s="43" t="s">
        <v>21</v>
      </c>
      <c r="D94" s="43" t="s">
        <v>870</v>
      </c>
      <c r="E94" s="43" t="s">
        <v>258</v>
      </c>
      <c r="F94" s="43" t="s">
        <v>64</v>
      </c>
      <c r="H94" s="43">
        <v>30</v>
      </c>
      <c r="I94" s="46"/>
      <c r="J94" s="45">
        <v>-100</v>
      </c>
      <c r="K94" s="45">
        <v>100</v>
      </c>
      <c r="L94" s="45">
        <v>0</v>
      </c>
      <c r="M94" s="45">
        <f>(K94-J94)/6</f>
        <v>33.333333333333336</v>
      </c>
      <c r="N94" s="45">
        <v>2.5</v>
      </c>
      <c r="Q94" s="43" t="s">
        <v>777</v>
      </c>
    </row>
    <row r="95" spans="1:17" s="38" customFormat="1" x14ac:dyDescent="0.25">
      <c r="A95" s="38" t="b">
        <v>1</v>
      </c>
      <c r="B95" s="38" t="s">
        <v>187</v>
      </c>
      <c r="C95" s="38" t="s">
        <v>874</v>
      </c>
      <c r="D95" s="38" t="s">
        <v>874</v>
      </c>
      <c r="E95" s="38" t="s">
        <v>68</v>
      </c>
      <c r="G95" s="39"/>
      <c r="H95" s="39"/>
    </row>
    <row r="96" spans="1:17" s="43" customFormat="1" x14ac:dyDescent="0.25">
      <c r="B96" s="43" t="s">
        <v>21</v>
      </c>
      <c r="D96" s="43" t="s">
        <v>877</v>
      </c>
      <c r="E96" s="43" t="s">
        <v>190</v>
      </c>
      <c r="F96" s="43" t="s">
        <v>64</v>
      </c>
      <c r="G96" s="43" t="s">
        <v>875</v>
      </c>
      <c r="H96" s="43">
        <v>1</v>
      </c>
      <c r="I96" s="46"/>
      <c r="J96" s="45">
        <v>-5</v>
      </c>
      <c r="K96" s="45">
        <v>5</v>
      </c>
      <c r="L96" s="45">
        <v>0</v>
      </c>
      <c r="M96" s="45">
        <f>(K96-J96)/6</f>
        <v>1.6666666666666667</v>
      </c>
      <c r="N96" s="45">
        <v>2.5</v>
      </c>
      <c r="Q96" s="43" t="s">
        <v>777</v>
      </c>
    </row>
    <row r="97" spans="1:17" s="43" customFormat="1" x14ac:dyDescent="0.25">
      <c r="B97" s="43" t="s">
        <v>21</v>
      </c>
      <c r="D97" s="43" t="s">
        <v>878</v>
      </c>
      <c r="E97" s="43" t="s">
        <v>192</v>
      </c>
      <c r="F97" s="43" t="s">
        <v>64</v>
      </c>
      <c r="G97" s="43" t="s">
        <v>875</v>
      </c>
      <c r="H97" s="43">
        <v>-1</v>
      </c>
      <c r="I97" s="46"/>
      <c r="J97" s="45">
        <v>-5</v>
      </c>
      <c r="K97" s="45">
        <v>5</v>
      </c>
      <c r="L97" s="45">
        <v>0</v>
      </c>
      <c r="M97" s="45">
        <f>(K97-J97)/6</f>
        <v>1.6666666666666667</v>
      </c>
      <c r="N97" s="45">
        <v>2.5</v>
      </c>
      <c r="Q97" s="43" t="s">
        <v>777</v>
      </c>
    </row>
    <row r="98" spans="1:17" x14ac:dyDescent="0.25">
      <c r="B98" s="31" t="s">
        <v>21</v>
      </c>
      <c r="D98" s="31" t="s">
        <v>876</v>
      </c>
      <c r="E98" s="31" t="s">
        <v>194</v>
      </c>
      <c r="F98" s="31" t="s">
        <v>63</v>
      </c>
      <c r="H98" s="31" t="b">
        <v>0</v>
      </c>
      <c r="J98" s="3"/>
      <c r="K98" s="3"/>
      <c r="L98" s="3"/>
      <c r="M98" s="3"/>
      <c r="N98" s="3"/>
    </row>
    <row r="99" spans="1:17" s="49" customFormat="1" x14ac:dyDescent="0.25">
      <c r="A99" s="49" t="b">
        <v>1</v>
      </c>
      <c r="B99" s="49" t="s">
        <v>855</v>
      </c>
      <c r="C99" s="49" t="s">
        <v>854</v>
      </c>
      <c r="D99" s="49" t="s">
        <v>854</v>
      </c>
      <c r="E99" s="49" t="s">
        <v>68</v>
      </c>
      <c r="J99" s="50"/>
      <c r="K99" s="51"/>
      <c r="L99" s="51"/>
      <c r="M99" s="51"/>
      <c r="N99" s="51"/>
      <c r="O99" s="51"/>
      <c r="Q99" s="52"/>
    </row>
    <row r="100" spans="1:17" s="30" customFormat="1" x14ac:dyDescent="0.25">
      <c r="A100" s="18"/>
      <c r="B100" s="30" t="s">
        <v>21</v>
      </c>
      <c r="D100" s="30" t="s">
        <v>860</v>
      </c>
      <c r="E100" s="30" t="s">
        <v>856</v>
      </c>
      <c r="F100" s="30" t="s">
        <v>65</v>
      </c>
      <c r="G100" s="30" t="s">
        <v>852</v>
      </c>
      <c r="H100" s="30">
        <v>1</v>
      </c>
    </row>
    <row r="101" spans="1:17" s="30" customFormat="1" x14ac:dyDescent="0.25">
      <c r="A101" s="18"/>
      <c r="B101" s="30" t="s">
        <v>21</v>
      </c>
      <c r="D101" s="30" t="s">
        <v>861</v>
      </c>
      <c r="E101" s="30" t="s">
        <v>857</v>
      </c>
      <c r="F101" s="30" t="s">
        <v>65</v>
      </c>
      <c r="G101" s="30" t="s">
        <v>853</v>
      </c>
      <c r="H101" s="30">
        <v>1</v>
      </c>
    </row>
    <row r="102" spans="1:17" s="30" customFormat="1" x14ac:dyDescent="0.25">
      <c r="A102" s="18"/>
      <c r="B102" s="30" t="s">
        <v>21</v>
      </c>
      <c r="D102" s="30" t="s">
        <v>862</v>
      </c>
      <c r="E102" s="30" t="s">
        <v>858</v>
      </c>
      <c r="F102" s="30" t="s">
        <v>65</v>
      </c>
      <c r="G102" s="30" t="s">
        <v>852</v>
      </c>
      <c r="H102" s="30">
        <v>12</v>
      </c>
    </row>
    <row r="103" spans="1:17" s="30" customFormat="1" x14ac:dyDescent="0.25">
      <c r="A103" s="18"/>
      <c r="B103" s="30" t="s">
        <v>21</v>
      </c>
      <c r="D103" s="30" t="s">
        <v>863</v>
      </c>
      <c r="E103" s="30" t="s">
        <v>859</v>
      </c>
      <c r="F103" s="30" t="s">
        <v>65</v>
      </c>
      <c r="G103" s="30" t="s">
        <v>853</v>
      </c>
      <c r="H103" s="30">
        <v>31</v>
      </c>
    </row>
    <row r="104" spans="1:17" s="49" customFormat="1" x14ac:dyDescent="0.25">
      <c r="A104" s="49" t="b">
        <v>1</v>
      </c>
      <c r="B104" s="49" t="s">
        <v>804</v>
      </c>
      <c r="C104" s="49" t="s">
        <v>803</v>
      </c>
      <c r="D104" s="49" t="s">
        <v>803</v>
      </c>
      <c r="E104" s="49" t="s">
        <v>68</v>
      </c>
      <c r="J104" s="50"/>
      <c r="K104" s="51"/>
      <c r="L104" s="51"/>
      <c r="M104" s="51"/>
      <c r="N104" s="51"/>
      <c r="O104" s="51"/>
      <c r="Q104" s="52"/>
    </row>
    <row r="105" spans="1:17" s="49" customFormat="1" x14ac:dyDescent="0.25">
      <c r="A105" s="49" t="b">
        <v>1</v>
      </c>
      <c r="B105" s="49" t="s">
        <v>832</v>
      </c>
      <c r="C105" s="49" t="s">
        <v>831</v>
      </c>
      <c r="D105" s="49" t="s">
        <v>831</v>
      </c>
      <c r="E105" s="49" t="s">
        <v>68</v>
      </c>
      <c r="J105" s="50"/>
      <c r="K105" s="51"/>
      <c r="L105" s="51"/>
      <c r="M105" s="51"/>
      <c r="N105" s="51"/>
      <c r="O105" s="51"/>
      <c r="Q105" s="52"/>
    </row>
    <row r="106" spans="1:17" s="22" customFormat="1" x14ac:dyDescent="0.25">
      <c r="A106" s="22" t="b">
        <v>1</v>
      </c>
      <c r="B106" s="22" t="s">
        <v>801</v>
      </c>
      <c r="C106" s="22" t="s">
        <v>286</v>
      </c>
      <c r="D106" s="22" t="s">
        <v>286</v>
      </c>
      <c r="E106" s="22" t="s">
        <v>68</v>
      </c>
    </row>
    <row r="107" spans="1:17" s="30" customFormat="1" x14ac:dyDescent="0.25">
      <c r="A107" s="18"/>
      <c r="B107" s="30" t="s">
        <v>21</v>
      </c>
      <c r="D107" s="30" t="s">
        <v>373</v>
      </c>
      <c r="E107" s="30" t="s">
        <v>45</v>
      </c>
      <c r="F107" s="30" t="s">
        <v>62</v>
      </c>
      <c r="H107" s="30" t="s">
        <v>66</v>
      </c>
      <c r="I107" s="30" t="s">
        <v>83</v>
      </c>
    </row>
    <row r="108" spans="1:17" s="43" customFormat="1" x14ac:dyDescent="0.25">
      <c r="B108" s="43" t="s">
        <v>22</v>
      </c>
      <c r="D108" s="43" t="s">
        <v>802</v>
      </c>
      <c r="E108" s="43" t="s">
        <v>288</v>
      </c>
      <c r="F108" s="43" t="s">
        <v>64</v>
      </c>
      <c r="G108" s="43" t="s">
        <v>792</v>
      </c>
      <c r="H108" s="43">
        <v>0</v>
      </c>
      <c r="J108" s="43">
        <v>0</v>
      </c>
      <c r="K108" s="43">
        <v>40</v>
      </c>
      <c r="L108" s="43">
        <v>-1</v>
      </c>
      <c r="M108" s="45">
        <f>(K108-J108)/6</f>
        <v>6.666666666666667</v>
      </c>
      <c r="N108" s="45">
        <v>2.5</v>
      </c>
      <c r="Q108" s="43" t="s">
        <v>777</v>
      </c>
    </row>
    <row r="109" spans="1:17" s="30" customFormat="1" x14ac:dyDescent="0.25">
      <c r="B109" s="30" t="s">
        <v>21</v>
      </c>
      <c r="D109" s="30" t="s">
        <v>793</v>
      </c>
      <c r="E109" s="30" t="s">
        <v>48</v>
      </c>
      <c r="F109" s="30" t="s">
        <v>64</v>
      </c>
      <c r="G109" s="30" t="s">
        <v>792</v>
      </c>
      <c r="H109" s="30">
        <v>0</v>
      </c>
    </row>
    <row r="110" spans="1:17" s="30" customFormat="1" x14ac:dyDescent="0.25">
      <c r="B110" s="30" t="s">
        <v>21</v>
      </c>
      <c r="D110" s="30" t="s">
        <v>794</v>
      </c>
      <c r="E110" s="30" t="s">
        <v>50</v>
      </c>
      <c r="F110" s="30" t="s">
        <v>64</v>
      </c>
      <c r="G110" s="30" t="s">
        <v>792</v>
      </c>
      <c r="H110" s="30">
        <v>0</v>
      </c>
    </row>
    <row r="111" spans="1:17" s="30" customFormat="1" x14ac:dyDescent="0.25">
      <c r="B111" s="30" t="s">
        <v>21</v>
      </c>
      <c r="D111" s="30" t="s">
        <v>795</v>
      </c>
      <c r="E111" s="30" t="s">
        <v>52</v>
      </c>
      <c r="F111" s="30" t="s">
        <v>65</v>
      </c>
      <c r="G111" s="30" t="s">
        <v>796</v>
      </c>
      <c r="H111" s="30">
        <v>0</v>
      </c>
    </row>
    <row r="112" spans="1:17" s="30" customFormat="1" x14ac:dyDescent="0.25">
      <c r="B112" s="30" t="s">
        <v>21</v>
      </c>
      <c r="D112" s="30" t="s">
        <v>797</v>
      </c>
      <c r="E112" s="30" t="s">
        <v>54</v>
      </c>
      <c r="F112" s="30" t="s">
        <v>63</v>
      </c>
      <c r="H112" s="30" t="b">
        <v>0</v>
      </c>
    </row>
    <row r="113" spans="1:17" s="30" customFormat="1" x14ac:dyDescent="0.25">
      <c r="B113" s="30" t="s">
        <v>21</v>
      </c>
      <c r="D113" s="30" t="s">
        <v>798</v>
      </c>
      <c r="E113" s="30" t="s">
        <v>56</v>
      </c>
      <c r="F113" s="30" t="s">
        <v>65</v>
      </c>
      <c r="G113" s="30" t="s">
        <v>796</v>
      </c>
      <c r="H113" s="30">
        <v>15</v>
      </c>
    </row>
    <row r="114" spans="1:17" s="30" customFormat="1" x14ac:dyDescent="0.25">
      <c r="B114" s="30" t="s">
        <v>21</v>
      </c>
      <c r="D114" s="30" t="s">
        <v>799</v>
      </c>
      <c r="E114" s="30" t="s">
        <v>58</v>
      </c>
      <c r="F114" s="30" t="s">
        <v>64</v>
      </c>
      <c r="G114" s="30" t="s">
        <v>792</v>
      </c>
      <c r="H114" s="30">
        <v>0</v>
      </c>
    </row>
    <row r="115" spans="1:17" s="30" customFormat="1" x14ac:dyDescent="0.25">
      <c r="B115" s="30" t="s">
        <v>21</v>
      </c>
      <c r="D115" s="30" t="s">
        <v>800</v>
      </c>
      <c r="E115" s="30" t="s">
        <v>60</v>
      </c>
      <c r="F115" s="30" t="s">
        <v>65</v>
      </c>
      <c r="G115" s="30" t="s">
        <v>796</v>
      </c>
      <c r="H115" s="30">
        <v>1</v>
      </c>
    </row>
    <row r="116" spans="1:17" s="49" customFormat="1" x14ac:dyDescent="0.25">
      <c r="A116" s="49" t="b">
        <v>1</v>
      </c>
      <c r="B116" s="49" t="s">
        <v>209</v>
      </c>
      <c r="C116" s="49" t="s">
        <v>210</v>
      </c>
      <c r="D116" s="49" t="s">
        <v>210</v>
      </c>
      <c r="E116" s="49" t="s">
        <v>68</v>
      </c>
      <c r="J116" s="50"/>
      <c r="K116" s="51"/>
      <c r="L116" s="51"/>
      <c r="M116" s="51"/>
      <c r="N116" s="51"/>
      <c r="O116" s="51"/>
      <c r="Q116" s="52"/>
    </row>
    <row r="117" spans="1:17" x14ac:dyDescent="0.25">
      <c r="B117" s="30" t="s">
        <v>21</v>
      </c>
      <c r="D117" s="31" t="s">
        <v>835</v>
      </c>
      <c r="E117" s="31" t="s">
        <v>126</v>
      </c>
      <c r="F117" s="30" t="s">
        <v>62</v>
      </c>
      <c r="H117" s="31" t="s">
        <v>417</v>
      </c>
      <c r="I117" s="30" t="s">
        <v>418</v>
      </c>
    </row>
    <row r="118" spans="1:17" x14ac:dyDescent="0.25">
      <c r="B118" s="30" t="s">
        <v>21</v>
      </c>
      <c r="D118" s="31" t="s">
        <v>836</v>
      </c>
      <c r="E118" s="31" t="s">
        <v>91</v>
      </c>
      <c r="F118" s="30" t="s">
        <v>63</v>
      </c>
      <c r="H118" s="31" t="b">
        <v>0</v>
      </c>
      <c r="I118" s="31"/>
    </row>
    <row r="119" spans="1:17" x14ac:dyDescent="0.25">
      <c r="B119" s="30" t="s">
        <v>21</v>
      </c>
      <c r="D119" s="31" t="s">
        <v>837</v>
      </c>
      <c r="E119" s="31" t="s">
        <v>128</v>
      </c>
      <c r="F119" s="30" t="s">
        <v>64</v>
      </c>
      <c r="H119" s="31">
        <v>0</v>
      </c>
      <c r="I119" s="31"/>
    </row>
    <row r="120" spans="1:17" x14ac:dyDescent="0.25">
      <c r="B120" s="30" t="s">
        <v>21</v>
      </c>
      <c r="D120" s="31" t="s">
        <v>838</v>
      </c>
      <c r="E120" s="31" t="s">
        <v>50</v>
      </c>
      <c r="F120" s="30" t="s">
        <v>64</v>
      </c>
      <c r="H120" s="31">
        <v>0</v>
      </c>
      <c r="I120" s="31"/>
    </row>
    <row r="121" spans="1:17" x14ac:dyDescent="0.25">
      <c r="B121" s="30" t="s">
        <v>21</v>
      </c>
      <c r="D121" s="31" t="s">
        <v>795</v>
      </c>
      <c r="E121" s="31" t="s">
        <v>52</v>
      </c>
      <c r="F121" s="30" t="s">
        <v>65</v>
      </c>
      <c r="G121" s="30" t="s">
        <v>796</v>
      </c>
      <c r="H121" s="31">
        <v>0</v>
      </c>
      <c r="I121" s="31"/>
    </row>
    <row r="122" spans="1:17" x14ac:dyDescent="0.25">
      <c r="B122" s="30" t="s">
        <v>21</v>
      </c>
      <c r="D122" s="31" t="s">
        <v>797</v>
      </c>
      <c r="E122" s="31" t="s">
        <v>54</v>
      </c>
      <c r="F122" s="30" t="s">
        <v>63</v>
      </c>
      <c r="G122" s="30"/>
      <c r="H122" s="31" t="b">
        <v>0</v>
      </c>
      <c r="I122" s="31"/>
    </row>
    <row r="123" spans="1:17" x14ac:dyDescent="0.25">
      <c r="B123" s="30" t="s">
        <v>21</v>
      </c>
      <c r="D123" s="30" t="s">
        <v>798</v>
      </c>
      <c r="E123" s="30" t="s">
        <v>56</v>
      </c>
      <c r="F123" s="30" t="s">
        <v>65</v>
      </c>
      <c r="G123" s="30" t="s">
        <v>796</v>
      </c>
      <c r="H123" s="31">
        <v>15</v>
      </c>
      <c r="I123" s="31"/>
    </row>
    <row r="124" spans="1:17" x14ac:dyDescent="0.25">
      <c r="B124" s="30" t="s">
        <v>21</v>
      </c>
      <c r="D124" s="30" t="s">
        <v>851</v>
      </c>
      <c r="E124" s="30" t="s">
        <v>58</v>
      </c>
      <c r="F124" s="30" t="s">
        <v>64</v>
      </c>
      <c r="G124" s="30" t="s">
        <v>792</v>
      </c>
      <c r="H124" s="31">
        <v>0</v>
      </c>
      <c r="I124" s="31"/>
    </row>
    <row r="125" spans="1:17" x14ac:dyDescent="0.25">
      <c r="B125" s="30" t="s">
        <v>21</v>
      </c>
      <c r="D125" s="30" t="s">
        <v>800</v>
      </c>
      <c r="E125" s="30" t="s">
        <v>60</v>
      </c>
      <c r="F125" s="30" t="s">
        <v>65</v>
      </c>
      <c r="G125" s="30" t="s">
        <v>796</v>
      </c>
      <c r="H125" s="31">
        <v>1</v>
      </c>
      <c r="I125" s="31"/>
    </row>
    <row r="126" spans="1:17" s="49" customFormat="1" x14ac:dyDescent="0.25">
      <c r="A126" s="49" t="b">
        <v>1</v>
      </c>
      <c r="B126" s="49" t="s">
        <v>216</v>
      </c>
      <c r="C126" s="49" t="s">
        <v>217</v>
      </c>
      <c r="D126" s="49" t="s">
        <v>217</v>
      </c>
      <c r="E126" s="49" t="s">
        <v>68</v>
      </c>
      <c r="J126" s="50"/>
      <c r="K126" s="51"/>
      <c r="L126" s="51"/>
      <c r="M126" s="51"/>
      <c r="N126" s="51"/>
      <c r="O126" s="51"/>
      <c r="Q126" s="52"/>
    </row>
    <row r="127" spans="1:17" x14ac:dyDescent="0.25">
      <c r="B127" s="30" t="s">
        <v>21</v>
      </c>
      <c r="D127" s="31" t="s">
        <v>835</v>
      </c>
      <c r="E127" s="31" t="s">
        <v>126</v>
      </c>
      <c r="F127" s="30" t="s">
        <v>62</v>
      </c>
      <c r="H127" s="31" t="s">
        <v>417</v>
      </c>
      <c r="I127" s="30" t="s">
        <v>418</v>
      </c>
    </row>
    <row r="128" spans="1:17" x14ac:dyDescent="0.25">
      <c r="B128" s="30" t="s">
        <v>21</v>
      </c>
      <c r="D128" s="31" t="s">
        <v>841</v>
      </c>
      <c r="E128" s="31" t="s">
        <v>219</v>
      </c>
      <c r="F128" s="30" t="s">
        <v>62</v>
      </c>
      <c r="H128" s="31" t="s">
        <v>839</v>
      </c>
      <c r="I128" s="30" t="s">
        <v>840</v>
      </c>
    </row>
    <row r="129" spans="2:9" x14ac:dyDescent="0.25">
      <c r="B129" s="30" t="s">
        <v>21</v>
      </c>
      <c r="D129" s="31" t="s">
        <v>842</v>
      </c>
      <c r="E129" s="31" t="s">
        <v>221</v>
      </c>
      <c r="F129" s="30" t="s">
        <v>64</v>
      </c>
      <c r="G129" s="31" t="s">
        <v>843</v>
      </c>
      <c r="H129" s="31">
        <v>69</v>
      </c>
      <c r="I129" s="31"/>
    </row>
    <row r="130" spans="2:9" x14ac:dyDescent="0.25">
      <c r="B130" s="30" t="s">
        <v>21</v>
      </c>
      <c r="D130" s="31" t="s">
        <v>845</v>
      </c>
      <c r="E130" s="31" t="s">
        <v>223</v>
      </c>
      <c r="F130" s="30" t="s">
        <v>64</v>
      </c>
      <c r="G130" s="31" t="s">
        <v>844</v>
      </c>
      <c r="H130" s="31">
        <v>28</v>
      </c>
      <c r="I130" s="31"/>
    </row>
    <row r="131" spans="2:9" x14ac:dyDescent="0.25">
      <c r="B131" s="30" t="s">
        <v>21</v>
      </c>
      <c r="D131" s="31" t="s">
        <v>846</v>
      </c>
      <c r="E131" s="31" t="s">
        <v>225</v>
      </c>
      <c r="F131" s="30" t="s">
        <v>64</v>
      </c>
      <c r="G131" s="31" t="s">
        <v>843</v>
      </c>
      <c r="H131" s="31">
        <v>55</v>
      </c>
      <c r="I131" s="31"/>
    </row>
    <row r="132" spans="2:9" x14ac:dyDescent="0.25">
      <c r="B132" s="30" t="s">
        <v>21</v>
      </c>
      <c r="D132" s="31" t="s">
        <v>847</v>
      </c>
      <c r="E132" s="31" t="s">
        <v>227</v>
      </c>
      <c r="F132" s="30" t="s">
        <v>64</v>
      </c>
      <c r="G132" s="31" t="s">
        <v>843</v>
      </c>
      <c r="H132" s="31">
        <v>-148</v>
      </c>
      <c r="I132" s="31"/>
    </row>
    <row r="133" spans="2:9" x14ac:dyDescent="0.25">
      <c r="B133" s="30" t="s">
        <v>21</v>
      </c>
      <c r="D133" s="31" t="s">
        <v>836</v>
      </c>
      <c r="E133" s="31" t="s">
        <v>91</v>
      </c>
      <c r="F133" s="30" t="s">
        <v>63</v>
      </c>
      <c r="H133" s="31" t="b">
        <v>0</v>
      </c>
      <c r="I133" s="31"/>
    </row>
    <row r="134" spans="2:9" x14ac:dyDescent="0.25">
      <c r="B134" s="30" t="s">
        <v>21</v>
      </c>
      <c r="D134" s="31" t="s">
        <v>848</v>
      </c>
      <c r="E134" s="31" t="s">
        <v>128</v>
      </c>
      <c r="F134" s="30" t="s">
        <v>64</v>
      </c>
      <c r="H134" s="31">
        <v>0</v>
      </c>
      <c r="I134" s="31"/>
    </row>
    <row r="135" spans="2:9" x14ac:dyDescent="0.25">
      <c r="B135" s="30" t="s">
        <v>21</v>
      </c>
      <c r="D135" s="31" t="s">
        <v>849</v>
      </c>
      <c r="E135" s="31" t="s">
        <v>50</v>
      </c>
      <c r="F135" s="30" t="s">
        <v>64</v>
      </c>
      <c r="H135" s="31">
        <v>0</v>
      </c>
      <c r="I135" s="31"/>
    </row>
    <row r="136" spans="2:9" x14ac:dyDescent="0.25">
      <c r="B136" s="30" t="s">
        <v>21</v>
      </c>
      <c r="D136" s="31" t="s">
        <v>795</v>
      </c>
      <c r="E136" s="31" t="s">
        <v>52</v>
      </c>
      <c r="F136" s="30" t="s">
        <v>65</v>
      </c>
      <c r="G136" s="30" t="s">
        <v>796</v>
      </c>
      <c r="H136" s="31">
        <v>0</v>
      </c>
      <c r="I136" s="31"/>
    </row>
    <row r="137" spans="2:9" x14ac:dyDescent="0.25">
      <c r="B137" s="30" t="s">
        <v>21</v>
      </c>
      <c r="D137" s="31" t="s">
        <v>797</v>
      </c>
      <c r="E137" s="31" t="s">
        <v>54</v>
      </c>
      <c r="F137" s="30" t="s">
        <v>63</v>
      </c>
      <c r="G137" s="30"/>
      <c r="H137" s="31" t="b">
        <v>0</v>
      </c>
      <c r="I137" s="31"/>
    </row>
    <row r="138" spans="2:9" x14ac:dyDescent="0.25">
      <c r="B138" s="30" t="s">
        <v>21</v>
      </c>
      <c r="D138" s="30" t="s">
        <v>798</v>
      </c>
      <c r="E138" s="30" t="s">
        <v>56</v>
      </c>
      <c r="F138" s="30" t="s">
        <v>65</v>
      </c>
      <c r="G138" s="30" t="s">
        <v>796</v>
      </c>
      <c r="H138" s="31">
        <v>15</v>
      </c>
      <c r="I138" s="31"/>
    </row>
    <row r="139" spans="2:9" x14ac:dyDescent="0.25">
      <c r="B139" s="30" t="s">
        <v>21</v>
      </c>
      <c r="D139" s="30" t="s">
        <v>850</v>
      </c>
      <c r="E139" s="30" t="s">
        <v>58</v>
      </c>
      <c r="F139" s="30" t="s">
        <v>64</v>
      </c>
      <c r="G139" s="30" t="s">
        <v>792</v>
      </c>
      <c r="H139" s="31">
        <v>0</v>
      </c>
      <c r="I139" s="31"/>
    </row>
    <row r="140" spans="2:9" x14ac:dyDescent="0.25">
      <c r="B140" s="30" t="s">
        <v>21</v>
      </c>
      <c r="D140" s="30" t="s">
        <v>800</v>
      </c>
      <c r="E140" s="30" t="s">
        <v>60</v>
      </c>
      <c r="F140" s="30" t="s">
        <v>65</v>
      </c>
      <c r="G140" s="30" t="s">
        <v>796</v>
      </c>
      <c r="H140" s="31">
        <v>1</v>
      </c>
      <c r="I140" s="31"/>
    </row>
    <row r="141" spans="2:9" x14ac:dyDescent="0.25">
      <c r="H141" s="31"/>
      <c r="I141" s="31"/>
    </row>
    <row r="142" spans="2:9" x14ac:dyDescent="0.25">
      <c r="H142" s="31"/>
      <c r="I142" s="31"/>
    </row>
    <row r="143" spans="2:9" x14ac:dyDescent="0.25">
      <c r="H143" s="31"/>
      <c r="I143" s="31"/>
    </row>
    <row r="144" spans="2:9" x14ac:dyDescent="0.25">
      <c r="H144" s="31"/>
      <c r="I144" s="31"/>
    </row>
    <row r="145" spans="8:9" x14ac:dyDescent="0.25">
      <c r="H145" s="31"/>
      <c r="I145" s="31"/>
    </row>
    <row r="146" spans="8:9" x14ac:dyDescent="0.25">
      <c r="H146" s="31"/>
      <c r="I146" s="31"/>
    </row>
    <row r="147" spans="8:9" x14ac:dyDescent="0.25">
      <c r="H147" s="31"/>
      <c r="I147" s="31"/>
    </row>
    <row r="148" spans="8:9" x14ac:dyDescent="0.25">
      <c r="H148" s="31"/>
      <c r="I148" s="31"/>
    </row>
    <row r="149" spans="8:9" x14ac:dyDescent="0.25">
      <c r="H149" s="31"/>
      <c r="I149" s="31"/>
    </row>
    <row r="150" spans="8:9" x14ac:dyDescent="0.25">
      <c r="H150" s="31"/>
      <c r="I150" s="31"/>
    </row>
    <row r="151" spans="8:9" x14ac:dyDescent="0.25">
      <c r="H151" s="31"/>
      <c r="I151" s="31"/>
    </row>
    <row r="152" spans="8:9" x14ac:dyDescent="0.25">
      <c r="H152" s="31"/>
      <c r="I152" s="31"/>
    </row>
    <row r="153" spans="8:9" x14ac:dyDescent="0.25">
      <c r="H153" s="31"/>
      <c r="I153" s="31"/>
    </row>
    <row r="154" spans="8:9" x14ac:dyDescent="0.25">
      <c r="H154" s="31"/>
      <c r="I154" s="31"/>
    </row>
    <row r="155" spans="8:9" x14ac:dyDescent="0.25">
      <c r="H155" s="31"/>
      <c r="I155" s="31"/>
    </row>
    <row r="156" spans="8:9" x14ac:dyDescent="0.25">
      <c r="H156" s="31"/>
      <c r="I156" s="31"/>
    </row>
    <row r="157" spans="8:9" x14ac:dyDescent="0.25">
      <c r="H157" s="31"/>
      <c r="I157" s="31"/>
    </row>
    <row r="158" spans="8:9" x14ac:dyDescent="0.25">
      <c r="H158" s="31"/>
      <c r="I158" s="31"/>
    </row>
    <row r="159" spans="8:9" x14ac:dyDescent="0.25">
      <c r="H159" s="31"/>
      <c r="I159" s="31"/>
    </row>
    <row r="160" spans="8:9" x14ac:dyDescent="0.25">
      <c r="H160" s="31"/>
      <c r="I160" s="31"/>
    </row>
    <row r="161" spans="8:9" x14ac:dyDescent="0.25">
      <c r="H161" s="31"/>
      <c r="I161" s="31"/>
    </row>
    <row r="162" spans="8:9" x14ac:dyDescent="0.25">
      <c r="H162" s="31"/>
      <c r="I162" s="31"/>
    </row>
    <row r="163" spans="8:9" x14ac:dyDescent="0.25">
      <c r="H163" s="31"/>
      <c r="I163" s="31"/>
    </row>
    <row r="164" spans="8:9" x14ac:dyDescent="0.25">
      <c r="H164" s="31"/>
      <c r="I164" s="31"/>
    </row>
    <row r="165" spans="8:9" x14ac:dyDescent="0.25">
      <c r="H165" s="31"/>
      <c r="I165" s="31"/>
    </row>
    <row r="166" spans="8:9" x14ac:dyDescent="0.25">
      <c r="H166" s="31"/>
      <c r="I166" s="31"/>
    </row>
    <row r="167" spans="8:9" x14ac:dyDescent="0.25">
      <c r="H167" s="31"/>
      <c r="I167" s="31"/>
    </row>
    <row r="168" spans="8:9" x14ac:dyDescent="0.25">
      <c r="H168" s="31"/>
      <c r="I168" s="31"/>
    </row>
    <row r="169" spans="8:9" x14ac:dyDescent="0.25">
      <c r="H169" s="31"/>
      <c r="I169" s="31"/>
    </row>
    <row r="170" spans="8:9" x14ac:dyDescent="0.25">
      <c r="H170" s="31"/>
      <c r="I170" s="31"/>
    </row>
    <row r="171" spans="8:9" x14ac:dyDescent="0.25">
      <c r="H171" s="31"/>
      <c r="I171" s="31"/>
    </row>
    <row r="172" spans="8:9" x14ac:dyDescent="0.25">
      <c r="H172" s="31"/>
      <c r="I172" s="31"/>
    </row>
    <row r="173" spans="8:9" x14ac:dyDescent="0.25">
      <c r="H173" s="31"/>
      <c r="I173" s="31"/>
    </row>
    <row r="174" spans="8:9" x14ac:dyDescent="0.25">
      <c r="H174" s="31"/>
      <c r="I174" s="31"/>
    </row>
    <row r="175" spans="8:9" x14ac:dyDescent="0.25">
      <c r="H175" s="31"/>
      <c r="I175" s="31"/>
    </row>
    <row r="176" spans="8:9" x14ac:dyDescent="0.25">
      <c r="H176" s="31"/>
      <c r="I176" s="31"/>
    </row>
    <row r="177" spans="8:9" x14ac:dyDescent="0.25">
      <c r="H177" s="31"/>
      <c r="I177" s="31"/>
    </row>
    <row r="178" spans="8:9" x14ac:dyDescent="0.25">
      <c r="H178" s="31"/>
      <c r="I178" s="31"/>
    </row>
    <row r="179" spans="8:9" x14ac:dyDescent="0.25">
      <c r="H179" s="31"/>
      <c r="I179" s="31"/>
    </row>
    <row r="180" spans="8:9" x14ac:dyDescent="0.25">
      <c r="H180" s="31"/>
      <c r="I180" s="31"/>
    </row>
    <row r="181" spans="8:9" x14ac:dyDescent="0.25">
      <c r="H181" s="31"/>
      <c r="I181" s="31"/>
    </row>
    <row r="182" spans="8:9" x14ac:dyDescent="0.25">
      <c r="H182" s="31"/>
      <c r="I182" s="31"/>
    </row>
    <row r="183" spans="8:9" x14ac:dyDescent="0.25">
      <c r="H183" s="31"/>
      <c r="I183" s="31"/>
    </row>
    <row r="184" spans="8:9" x14ac:dyDescent="0.25">
      <c r="H184" s="31"/>
      <c r="I184" s="31"/>
    </row>
    <row r="185" spans="8:9" x14ac:dyDescent="0.25">
      <c r="H185" s="31"/>
      <c r="I185" s="31"/>
    </row>
    <row r="186" spans="8:9" x14ac:dyDescent="0.25">
      <c r="H186" s="31"/>
      <c r="I186" s="31"/>
    </row>
    <row r="187" spans="8:9" x14ac:dyDescent="0.25">
      <c r="H187" s="31"/>
      <c r="I187" s="31"/>
    </row>
    <row r="188" spans="8:9" x14ac:dyDescent="0.25">
      <c r="H188" s="31"/>
      <c r="I188" s="31"/>
    </row>
    <row r="189" spans="8:9" x14ac:dyDescent="0.25">
      <c r="H189" s="31"/>
      <c r="I189" s="31"/>
    </row>
    <row r="190" spans="8:9" x14ac:dyDescent="0.25">
      <c r="H190" s="31"/>
      <c r="I190" s="31"/>
    </row>
    <row r="191" spans="8:9" x14ac:dyDescent="0.25">
      <c r="H191" s="31"/>
      <c r="I191" s="31"/>
    </row>
    <row r="192" spans="8:9" x14ac:dyDescent="0.25">
      <c r="H192" s="31"/>
      <c r="I192" s="31"/>
    </row>
    <row r="193" spans="8:9" x14ac:dyDescent="0.25">
      <c r="H193" s="31"/>
      <c r="I193" s="31"/>
    </row>
    <row r="194" spans="8:9" x14ac:dyDescent="0.25">
      <c r="H194" s="31"/>
      <c r="I194" s="31"/>
    </row>
    <row r="195" spans="8:9" x14ac:dyDescent="0.25">
      <c r="H195" s="31"/>
      <c r="I195" s="31"/>
    </row>
    <row r="196" spans="8:9" x14ac:dyDescent="0.25">
      <c r="H196" s="31"/>
      <c r="I196" s="31"/>
    </row>
    <row r="197" spans="8:9" x14ac:dyDescent="0.25">
      <c r="H197" s="31"/>
      <c r="I197" s="31"/>
    </row>
    <row r="198" spans="8:9" x14ac:dyDescent="0.25">
      <c r="H198" s="31"/>
      <c r="I198" s="31"/>
    </row>
    <row r="199" spans="8:9" x14ac:dyDescent="0.25">
      <c r="H199" s="31"/>
      <c r="I199" s="31"/>
    </row>
    <row r="200" spans="8:9" x14ac:dyDescent="0.25">
      <c r="H200" s="31"/>
      <c r="I200" s="31"/>
    </row>
    <row r="201" spans="8:9" x14ac:dyDescent="0.25">
      <c r="H201" s="31"/>
      <c r="I201" s="31"/>
    </row>
    <row r="202" spans="8:9" x14ac:dyDescent="0.25">
      <c r="H202" s="31"/>
      <c r="I202" s="31"/>
    </row>
    <row r="203" spans="8:9" x14ac:dyDescent="0.25">
      <c r="H203" s="31"/>
      <c r="I203" s="31"/>
    </row>
    <row r="204" spans="8:9" x14ac:dyDescent="0.25">
      <c r="H204" s="31"/>
      <c r="I204" s="31"/>
    </row>
    <row r="205" spans="8:9" x14ac:dyDescent="0.25">
      <c r="H205" s="31"/>
      <c r="I205" s="31"/>
    </row>
    <row r="206" spans="8:9" x14ac:dyDescent="0.25">
      <c r="H206" s="31"/>
      <c r="I206" s="31"/>
    </row>
    <row r="207" spans="8:9" x14ac:dyDescent="0.25">
      <c r="H207" s="31"/>
      <c r="I207" s="31"/>
    </row>
    <row r="208" spans="8:9" x14ac:dyDescent="0.25">
      <c r="H208" s="31"/>
      <c r="I208" s="31"/>
    </row>
    <row r="209" spans="8:9" x14ac:dyDescent="0.25">
      <c r="H209" s="31"/>
      <c r="I209" s="31"/>
    </row>
    <row r="210" spans="8:9" x14ac:dyDescent="0.25">
      <c r="H210" s="31"/>
      <c r="I210" s="31"/>
    </row>
    <row r="211" spans="8:9" x14ac:dyDescent="0.25">
      <c r="H211" s="31"/>
      <c r="I211" s="31"/>
    </row>
    <row r="212" spans="8:9" x14ac:dyDescent="0.25">
      <c r="H212" s="31"/>
      <c r="I212" s="31"/>
    </row>
    <row r="213" spans="8:9" x14ac:dyDescent="0.25">
      <c r="H213" s="31"/>
      <c r="I213" s="31"/>
    </row>
    <row r="214" spans="8:9" x14ac:dyDescent="0.25">
      <c r="H214" s="31"/>
      <c r="I214" s="31"/>
    </row>
    <row r="215" spans="8:9" x14ac:dyDescent="0.25">
      <c r="H215" s="31"/>
      <c r="I215" s="31"/>
    </row>
    <row r="216" spans="8:9" x14ac:dyDescent="0.25">
      <c r="H216" s="31"/>
      <c r="I216" s="31"/>
    </row>
    <row r="217" spans="8:9" x14ac:dyDescent="0.25">
      <c r="H217" s="31"/>
      <c r="I217" s="31"/>
    </row>
    <row r="218" spans="8:9" x14ac:dyDescent="0.25">
      <c r="H218" s="31"/>
      <c r="I218" s="31"/>
    </row>
    <row r="219" spans="8:9" x14ac:dyDescent="0.25">
      <c r="H219" s="31"/>
      <c r="I219" s="31"/>
    </row>
    <row r="220" spans="8:9" x14ac:dyDescent="0.25">
      <c r="H220" s="31"/>
      <c r="I220" s="31"/>
    </row>
    <row r="221" spans="8:9" x14ac:dyDescent="0.25">
      <c r="H221" s="31"/>
      <c r="I221" s="31"/>
    </row>
  </sheetData>
  <autoFilter ref="A2:Z148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 x14ac:dyDescent="0.2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7.25" x14ac:dyDescent="0.25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25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25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25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25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25">
      <c r="A8" s="30" t="s">
        <v>707</v>
      </c>
      <c r="B8" s="30"/>
      <c r="C8" s="30" t="s">
        <v>808</v>
      </c>
      <c r="D8" s="30" t="s">
        <v>708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 x14ac:dyDescent="0.25">
      <c r="A9" s="30" t="s">
        <v>709</v>
      </c>
      <c r="B9" s="30"/>
      <c r="C9" s="30" t="s">
        <v>809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 x14ac:dyDescent="0.25">
      <c r="A10" s="30" t="s">
        <v>711</v>
      </c>
      <c r="B10" s="30"/>
      <c r="C10" s="30" t="s">
        <v>810</v>
      </c>
      <c r="D10" s="30" t="s">
        <v>708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 x14ac:dyDescent="0.25">
      <c r="A11" s="30" t="s">
        <v>712</v>
      </c>
      <c r="B11" s="30"/>
      <c r="C11" s="30" t="s">
        <v>811</v>
      </c>
      <c r="D11" s="30" t="s">
        <v>708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 x14ac:dyDescent="0.25">
      <c r="A12" s="30" t="s">
        <v>713</v>
      </c>
      <c r="B12" s="30"/>
      <c r="C12" s="30" t="s">
        <v>812</v>
      </c>
      <c r="D12" s="30" t="s">
        <v>708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 x14ac:dyDescent="0.25">
      <c r="A13" s="30" t="s">
        <v>714</v>
      </c>
      <c r="B13" s="30"/>
      <c r="C13" s="30" t="s">
        <v>813</v>
      </c>
      <c r="D13" s="30" t="s">
        <v>708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 x14ac:dyDescent="0.25">
      <c r="A14" s="30" t="s">
        <v>715</v>
      </c>
      <c r="B14" s="30"/>
      <c r="C14" s="30" t="s">
        <v>814</v>
      </c>
      <c r="D14" s="30" t="s">
        <v>708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 x14ac:dyDescent="0.25">
      <c r="A15" s="30" t="s">
        <v>716</v>
      </c>
      <c r="B15" s="30"/>
      <c r="C15" s="30" t="s">
        <v>815</v>
      </c>
      <c r="D15" s="30" t="s">
        <v>708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 x14ac:dyDescent="0.25">
      <c r="A16" s="30" t="s">
        <v>717</v>
      </c>
      <c r="B16" s="30"/>
      <c r="C16" s="30" t="s">
        <v>816</v>
      </c>
      <c r="D16" s="30" t="s">
        <v>708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 x14ac:dyDescent="0.25">
      <c r="A17" s="30" t="s">
        <v>718</v>
      </c>
      <c r="B17" s="30"/>
      <c r="C17" s="30" t="s">
        <v>817</v>
      </c>
      <c r="D17" s="30" t="s">
        <v>708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 x14ac:dyDescent="0.25">
      <c r="A18" s="30" t="s">
        <v>719</v>
      </c>
      <c r="B18" s="30"/>
      <c r="C18" s="30" t="s">
        <v>818</v>
      </c>
      <c r="D18" s="30" t="s">
        <v>708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 x14ac:dyDescent="0.25">
      <c r="A19" s="30" t="s">
        <v>720</v>
      </c>
      <c r="B19" s="30"/>
      <c r="C19" s="30" t="s">
        <v>819</v>
      </c>
      <c r="D19" s="30" t="s">
        <v>708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 x14ac:dyDescent="0.25">
      <c r="A20" s="30" t="s">
        <v>721</v>
      </c>
      <c r="B20" s="30"/>
      <c r="C20" s="30" t="s">
        <v>820</v>
      </c>
      <c r="D20" s="30" t="s">
        <v>708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 x14ac:dyDescent="0.25">
      <c r="A21" s="30" t="s">
        <v>723</v>
      </c>
      <c r="B21" s="30"/>
      <c r="C21" s="30" t="s">
        <v>821</v>
      </c>
      <c r="D21" s="30" t="s">
        <v>724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 x14ac:dyDescent="0.25">
      <c r="A22" s="30" t="s">
        <v>722</v>
      </c>
      <c r="B22" s="30"/>
      <c r="C22" s="30" t="s">
        <v>822</v>
      </c>
      <c r="D22" s="30" t="s">
        <v>724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 x14ac:dyDescent="0.25">
      <c r="A23" s="30" t="s">
        <v>725</v>
      </c>
      <c r="B23" s="30"/>
      <c r="C23" s="30" t="s">
        <v>823</v>
      </c>
      <c r="D23" s="30" t="s">
        <v>724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 x14ac:dyDescent="0.25">
      <c r="A24" s="30" t="s">
        <v>726</v>
      </c>
      <c r="B24" s="30"/>
      <c r="C24" s="30" t="s">
        <v>824</v>
      </c>
      <c r="D24" s="30" t="s">
        <v>724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 x14ac:dyDescent="0.25">
      <c r="A25" s="30" t="s">
        <v>727</v>
      </c>
      <c r="B25" s="30"/>
      <c r="C25" s="30" t="s">
        <v>825</v>
      </c>
      <c r="D25" s="30" t="s">
        <v>724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 x14ac:dyDescent="0.25">
      <c r="A26" s="30" t="s">
        <v>728</v>
      </c>
      <c r="B26" s="30"/>
      <c r="C26" s="30" t="s">
        <v>826</v>
      </c>
      <c r="D26" s="30" t="s">
        <v>724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 x14ac:dyDescent="0.25">
      <c r="A27" s="30" t="s">
        <v>729</v>
      </c>
      <c r="B27" s="30"/>
      <c r="C27" s="30" t="s">
        <v>827</v>
      </c>
      <c r="D27" s="30" t="s">
        <v>724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 x14ac:dyDescent="0.25">
      <c r="A28" s="30" t="s">
        <v>730</v>
      </c>
      <c r="B28" s="30"/>
      <c r="C28" s="30" t="s">
        <v>828</v>
      </c>
      <c r="D28" s="30" t="s">
        <v>724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 x14ac:dyDescent="0.25">
      <c r="A29" s="30" t="s">
        <v>731</v>
      </c>
      <c r="B29" s="30"/>
      <c r="C29" s="30" t="s">
        <v>829</v>
      </c>
      <c r="D29" s="30" t="s">
        <v>724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 x14ac:dyDescent="0.25">
      <c r="A30" s="30" t="s">
        <v>732</v>
      </c>
      <c r="B30" s="30"/>
      <c r="C30" s="30" t="s">
        <v>830</v>
      </c>
      <c r="D30" s="30" t="s">
        <v>724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 x14ac:dyDescent="0.25">
      <c r="A31" s="30"/>
      <c r="B31" s="30"/>
      <c r="C31" s="30"/>
      <c r="D31" s="30"/>
    </row>
    <row r="32" spans="1:12" x14ac:dyDescent="0.25">
      <c r="A32" s="30"/>
      <c r="B32" s="30"/>
      <c r="C32" s="30"/>
      <c r="D32" s="30"/>
    </row>
    <row r="33" spans="1:4" x14ac:dyDescent="0.25">
      <c r="A33" s="30"/>
      <c r="B33" s="30"/>
      <c r="C33" s="30"/>
      <c r="D33" s="30"/>
    </row>
    <row r="34" spans="1:4" x14ac:dyDescent="0.25">
      <c r="A34" s="30"/>
      <c r="B34" s="30"/>
      <c r="C34" s="30"/>
      <c r="D34" s="30"/>
    </row>
    <row r="35" spans="1:4" x14ac:dyDescent="0.25">
      <c r="A35" s="30"/>
      <c r="B35" s="30"/>
      <c r="C35" s="30"/>
      <c r="D35" s="30"/>
    </row>
    <row r="36" spans="1:4" x14ac:dyDescent="0.25">
      <c r="A36" s="30"/>
      <c r="B36" s="30"/>
      <c r="C36" s="30"/>
      <c r="D36" s="30"/>
    </row>
    <row r="37" spans="1:4" x14ac:dyDescent="0.25">
      <c r="A37" s="30"/>
      <c r="B37" s="30"/>
      <c r="C37" s="30"/>
      <c r="D37" s="30"/>
    </row>
    <row r="38" spans="1:4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2014-06-23T14:42:42Z</dcterms:modified>
</cp:coreProperties>
</file>