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1840" windowHeight="1318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Variables!$A$2:$Z$134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0" i="2" l="1"/>
  <c r="M99" i="2"/>
  <c r="M97" i="2"/>
  <c r="M95" i="2"/>
  <c r="M93" i="2"/>
  <c r="M113" i="2"/>
  <c r="M83" i="2"/>
  <c r="M77" i="2"/>
  <c r="M72" i="2"/>
  <c r="M68" i="2"/>
  <c r="M64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<sst xmlns="http://schemas.openxmlformats.org/spreadsheetml/2006/main" count="2710" uniqueCount="886">
  <si>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</si>
  <si>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</si>
  <si>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</si>
  <si>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</si>
  <si>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</si>
  <si>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</si>
  <si>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</si>
  <si>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</si>
  <si>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</si>
  <si>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</si>
  <si>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</si>
  <si>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</si>
  <si>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</si>
  <si>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</si>
  <si>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</si>
  <si>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</si>
  <si>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</si>
  <si>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</si>
  <si>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</si>
  <si>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</si>
  <si>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</si>
  <si>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</si>
  <si>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</si>
  <si>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</si>
  <si>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</si>
  <si>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</si>
  <si>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</si>
  <si>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</si>
  <si>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</si>
  <si>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</si>
  <si>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</si>
  <si>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</si>
  <si>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</si>
  <si>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</si>
  <si>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</si>
  <si>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</si>
  <si>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</si>
  <si>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</si>
  <si>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</si>
  <si>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</si>
  <si>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</si>
  <si>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</si>
  <si>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</si>
  <si>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</si>
  <si>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</si>
  <si>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</si>
  <si>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</si>
  <si>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</si>
  <si>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</si>
  <si>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</si>
  <si>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</si>
  <si>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</si>
  <si>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</si>
  <si>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</si>
  <si>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</si>
  <si>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</si>
  <si>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</si>
  <si>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</si>
  <si>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</si>
  <si>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</si>
  <si>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</si>
  <si>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</si>
  <si>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</si>
  <si>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</si>
  <si>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</si>
  <si>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</si>
  <si>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</si>
  <si>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</si>
  <si>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</si>
  <si>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</si>
  <si>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</si>
  <si>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</si>
  <si>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</si>
  <si>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</si>
  <si>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</si>
  <si>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</si>
  <si>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</si>
  <si>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</si>
  <si>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</si>
  <si>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</si>
  <si>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</si>
  <si>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</si>
  <si>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</si>
  <si>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</si>
  <si>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</si>
  <si>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</si>
  <si>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</si>
  <si>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</si>
  <si>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</si>
  <si>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</si>
  <si>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</si>
  <si>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</si>
  <si>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</si>
  <si>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</si>
  <si>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</si>
  <si>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</si>
  <si>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</si>
  <si>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</si>
  <si>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</si>
  <si>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</si>
  <si>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</si>
  <si>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</si>
  <si>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</si>
  <si>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</si>
  <si>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</si>
  <si>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</si>
  <si>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</si>
  <si>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</si>
  <si>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</si>
  <si>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</si>
  <si>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</si>
  <si>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</si>
  <si>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</si>
  <si>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</si>
  <si>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</si>
  <si>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</si>
  <si>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</si>
  <si>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</si>
  <si>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</si>
  <si>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</si>
  <si>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</si>
  <si>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</si>
  <si>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</si>
  <si>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</si>
  <si>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</si>
  <si>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</si>
  <si>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</si>
  <si>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</si>
  <si>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</si>
  <si>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</si>
  <si>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</si>
  <si>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</si>
  <si>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</si>
  <si>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</si>
  <si>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</si>
  <si>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</si>
  <si>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</si>
  <si>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</si>
  <si>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</si>
  <si>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</si>
  <si>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</si>
  <si>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</si>
  <si>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</si>
  <si>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</si>
  <si>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</si>
  <si>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</si>
  <si>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</si>
  <si>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</si>
  <si>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</si>
  <si>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</si>
  <si>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</si>
  <si>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</si>
  <si>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</si>
  <si>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</si>
  <si>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</si>
  <si>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</si>
  <si>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</si>
  <si>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</si>
  <si>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</si>
  <si>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</si>
  <si>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</si>
  <si>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</si>
  <si>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</si>
  <si>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</si>
  <si>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</si>
  <si>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</si>
  <si>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</si>
  <si>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</si>
  <si>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</si>
  <si>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</si>
  <si>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</si>
  <si>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</si>
  <si>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</si>
  <si>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</si>
  <si>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</si>
  <si>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</si>
  <si>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</si>
  <si>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</si>
  <si>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</si>
  <si>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</si>
  <si>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</si>
  <si>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</si>
  <si>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</si>
  <si>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</si>
  <si>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</si>
  <si>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</si>
  <si>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</si>
  <si>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</si>
  <si>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</si>
  <si>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</si>
  <si>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</si>
  <si>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</si>
  <si>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</si>
  <si>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</si>
  <si>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</si>
  <si>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</si>
  <si>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</si>
  <si>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</si>
  <si>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</si>
  <si>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</si>
  <si>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</si>
  <si>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</si>
  <si>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</si>
  <si>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</si>
  <si>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</si>
  <si>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</si>
  <si>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</si>
  <si>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</si>
  <si>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</si>
  <si>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</si>
  <si>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</si>
  <si>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</si>
  <si>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</si>
  <si>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</si>
  <si>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</si>
  <si>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</si>
  <si>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</si>
  <si>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</si>
  <si>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</si>
  <si>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</si>
  <si>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</si>
  <si>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</si>
  <si>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</si>
  <si>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</si>
  <si>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</si>
  <si>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</si>
  <si>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</si>
  <si>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</si>
  <si>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</si>
  <si>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</si>
  <si>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</si>
  <si>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</si>
  <si>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</si>
  <si>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</si>
  <si>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</si>
  <si>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</si>
  <si>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</si>
  <si>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</si>
  <si>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</si>
  <si>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</si>
  <si>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</si>
  <si>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</si>
  <si>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</si>
  <si>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</si>
  <si>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</si>
  <si>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</si>
  <si>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</si>
  <si>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</si>
  <si>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</si>
  <si>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</si>
  <si>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</si>
  <si>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</si>
  <si>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</si>
  <si>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</si>
  <si>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</si>
  <si>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</si>
  <si>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</si>
  <si>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</si>
  <si>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</si>
  <si>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</si>
  <si>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</si>
  <si>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</si>
  <si>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</si>
  <si>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</si>
  <si>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</si>
  <si>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</si>
  <si>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</si>
  <si>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</si>
  <si>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</si>
  <si>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</si>
  <si>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</si>
  <si>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</si>
  <si>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</si>
  <si>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</si>
  <si>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</si>
  <si>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</si>
  <si>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</si>
  <si>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</si>
  <si>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</si>
  <si>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</si>
  <si>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</si>
  <si>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</si>
  <si>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</si>
  <si>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</si>
  <si>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</si>
  <si>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</si>
  <si>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</si>
  <si>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</si>
  <si>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</si>
  <si>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</si>
  <si>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</si>
  <si>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</si>
  <si>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</si>
  <si>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</si>
  <si>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</si>
  <si>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</si>
  <si>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</si>
  <si>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</si>
  <si>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</si>
  <si>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</si>
  <si>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</si>
  <si>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</si>
  <si>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</si>
  <si>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</si>
  <si>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</si>
  <si>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</si>
  <si>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</si>
  <si>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</si>
  <si>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</si>
  <si>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</si>
  <si>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</si>
  <si>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</si>
  <si>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</si>
  <si>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</si>
  <si>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</si>
  <si>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</si>
  <si>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</si>
  <si>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</si>
  <si>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</si>
  <si>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</si>
  <si>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</si>
  <si>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</si>
  <si>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</si>
  <si>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</si>
  <si>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</si>
  <si>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</si>
  <si>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</si>
  <si>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</si>
  <si>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</si>
  <si>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</si>
  <si>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</si>
  <si>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</si>
  <si>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</si>
  <si>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</si>
  <si>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</si>
  <si>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</si>
  <si>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</si>
  <si>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</si>
  <si>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</si>
  <si>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</si>
  <si>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</si>
  <si>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</si>
  <si>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</si>
  <si>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</si>
  <si>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</si>
  <si>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</si>
  <si>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</si>
  <si>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</si>
  <si>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</si>
  <si>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</si>
  <si>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</si>
  <si>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</si>
  <si>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</si>
  <si>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</si>
  <si>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</si>
  <si>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</si>
  <si>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</si>
  <si>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</si>
  <si>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</si>
  <si>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</si>
  <si>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</si>
  <si>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</si>
  <si>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</si>
  <si>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</si>
  <si>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</si>
  <si>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</si>
  <si>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</si>
  <si>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</si>
  <si>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</si>
  <si>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</si>
  <si>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</si>
  <si>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</si>
  <si>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</si>
  <si>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</si>
  <si>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</si>
  <si>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</si>
  <si>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</si>
  <si>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</si>
  <si>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</si>
  <si>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</si>
  <si>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</si>
  <si>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</si>
  <si>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</si>
  <si>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</si>
  <si>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</si>
  <si>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</si>
  <si>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</si>
  <si>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</si>
  <si>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</si>
  <si>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</si>
  <si>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</si>
  <si>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</si>
  <si>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</si>
  <si>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</si>
  <si>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</si>
  <si>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</si>
  <si>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</si>
  <si>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</si>
  <si>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</si>
  <si>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</si>
  <si>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</si>
  <si>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</si>
  <si>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</si>
  <si>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</si>
  <si>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</si>
  <si>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</si>
  <si>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</si>
  <si>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</si>
  <si>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</si>
  <si>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</si>
  <si>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</si>
  <si>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</si>
  <si>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</si>
  <si>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</si>
  <si>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</si>
  <si>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</si>
  <si>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</si>
  <si>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</si>
  <si>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</si>
  <si>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</si>
  <si>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</si>
  <si>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</si>
  <si>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</si>
  <si>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</si>
  <si>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</si>
  <si>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</si>
  <si>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</si>
  <si>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</si>
  <si>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</si>
  <si>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</si>
  <si>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</si>
  <si>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</si>
  <si>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</si>
  <si>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</si>
  <si>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</si>
  <si>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</si>
  <si>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</si>
  <si>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</si>
  <si>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</si>
  <si>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</si>
  <si>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</si>
  <si>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</si>
  <si>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</si>
  <si>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</si>
  <si>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</si>
  <si>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</si>
  <si>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</si>
  <si>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</si>
  <si>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</si>
  <si>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</si>
  <si>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</si>
  <si>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</si>
  <si>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</si>
  <si>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</si>
  <si>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</si>
  <si>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</si>
  <si>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</si>
  <si>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</si>
  <si>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</si>
  <si>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</si>
  <si>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</si>
  <si>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</si>
  <si>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</si>
  <si>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</si>
  <si>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</si>
  <si>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</si>
  <si>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</si>
  <si>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</si>
  <si>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</si>
  <si>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</si>
  <si>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</si>
  <si>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</si>
  <si>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</si>
  <si>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</si>
  <si>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</si>
  <si>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</si>
  <si>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</si>
  <si>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</si>
  <si>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</si>
  <si>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</si>
  <si>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</si>
  <si>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</si>
  <si>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</si>
  <si>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</si>
  <si>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</si>
  <si>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</si>
  <si>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</si>
  <si>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</si>
  <si>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</si>
  <si>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</si>
  <si>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</si>
  <si>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</si>
  <si>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</si>
  <si>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</si>
  <si>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</si>
  <si>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</si>
  <si>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</si>
  <si>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</si>
  <si>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</si>
  <si>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</si>
  <si>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</si>
  <si>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</si>
  <si>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</si>
  <si>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</si>
  <si>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</si>
  <si>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</si>
  <si>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</si>
  <si>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</si>
  <si>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</si>
  <si>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</si>
  <si>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</si>
  <si>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</si>
  <si>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</si>
  <si>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</si>
  <si>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</si>
  <si>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</si>
  <si>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</si>
  <si>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</si>
  <si>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</si>
  <si>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</si>
  <si>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</si>
  <si>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</si>
  <si>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</si>
  <si>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</si>
  <si>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</si>
  <si>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</si>
  <si>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</si>
  <si>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</si>
  <si>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</si>
  <si>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</si>
  <si>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</si>
  <si>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</si>
  <si>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</si>
  <si>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</si>
  <si>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</si>
  <si>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</si>
  <si>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</si>
  <si>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</si>
  <si>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</si>
  <si>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</si>
  <si>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</si>
  <si>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</si>
  <si>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</si>
  <si>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</si>
  <si>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</si>
  <si>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</si>
  <si>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</si>
  <si>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</si>
  <si>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</si>
  <si>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</si>
  <si>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</si>
  <si>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</si>
  <si>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</si>
  <si>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</si>
  <si>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</si>
  <si>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</si>
  <si>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</si>
  <si>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</si>
  <si>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</si>
  <si>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</si>
  <si>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</si>
  <si>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</si>
  <si>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</si>
  <si>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</si>
  <si>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</si>
  <si>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</si>
  <si>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</si>
  <si>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</si>
  <si>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</si>
  <si>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</si>
  <si>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</si>
  <si>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</si>
  <si>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</si>
  <si>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</si>
  <si>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</si>
  <si>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</si>
  <si>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</si>
  <si>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</si>
  <si>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</si>
  <si>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</si>
  <si>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</si>
  <si>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</si>
  <si>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</si>
  <si>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</si>
  <si>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</si>
  <si>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</si>
  <si>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</si>
  <si>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</si>
  <si>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</si>
  <si>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</si>
  <si>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</si>
  <si>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</si>
  <si>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</si>
  <si>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</si>
  <si>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</si>
  <si>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</si>
  <si>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</si>
  <si>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</si>
  <si>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</si>
  <si>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</si>
  <si>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</si>
  <si>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</si>
  <si>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</si>
  <si>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</si>
  <si>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</si>
  <si>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</si>
  <si>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</si>
  <si>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</si>
  <si>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</si>
  <si>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</si>
  <si>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</si>
  <si>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</si>
  <si>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</si>
  <si>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</si>
  <si>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</si>
  <si>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</si>
  <si>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</si>
  <si>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</si>
  <si>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</si>
  <si>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</si>
  <si>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</si>
  <si>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</si>
  <si>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</si>
  <si>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</si>
  <si>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</si>
  <si>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</si>
  <si>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</si>
  <si>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</si>
  <si>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</si>
  <si>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</si>
  <si>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</si>
  <si>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</si>
  <si>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</si>
  <si>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</si>
  <si>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</si>
  <si>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</si>
  <si>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</si>
  <si>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</si>
  <si>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</si>
  <si>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</si>
  <si>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</si>
  <si>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</si>
  <si>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</si>
  <si>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</si>
  <si>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</si>
  <si>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</si>
  <si>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</si>
  <si>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</si>
  <si>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</si>
  <si>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</si>
  <si>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</si>
  <si>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</si>
  <si>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</si>
  <si>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</si>
  <si>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</si>
  <si>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</si>
  <si>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</si>
  <si>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</si>
  <si>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</si>
  <si>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</si>
  <si>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</si>
  <si>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</si>
  <si>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</si>
  <si>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</si>
  <si>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</si>
  <si>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</si>
  <si>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</si>
  <si>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</si>
  <si>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</si>
  <si>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</si>
  <si>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</si>
  <si>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</si>
  <si>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</si>
  <si>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</si>
  <si>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</si>
  <si>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</si>
  <si>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</si>
  <si>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</si>
  <si>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</si>
  <si>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</si>
  <si>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</si>
  <si>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</si>
  <si>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</si>
  <si>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</si>
  <si>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</si>
  <si>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</si>
  <si>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</si>
  <si>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</si>
  <si>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</si>
  <si>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</si>
  <si>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</si>
  <si>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</si>
  <si>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</si>
  <si>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</si>
  <si>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</si>
  <si>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</si>
  <si>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</si>
  <si>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</si>
  <si>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</si>
  <si>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</si>
  <si>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</si>
  <si>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</si>
  <si>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</si>
  <si>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</si>
  <si>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</si>
  <si>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</si>
  <si>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</si>
  <si>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</si>
  <si>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</si>
  <si>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</si>
  <si>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</si>
  <si>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</si>
  <si>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</si>
  <si>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</si>
  <si>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</si>
  <si>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</si>
  <si>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</si>
  <si>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</si>
  <si>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</si>
  <si>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</si>
  <si>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</si>
  <si>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</si>
  <si>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</si>
  <si>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</si>
  <si>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</si>
  <si>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</si>
  <si>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</si>
  <si>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</si>
  <si>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</si>
  <si>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</si>
  <si>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</si>
  <si>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</si>
  <si>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</si>
  <si>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</si>
  <si>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</si>
  <si>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</si>
  <si>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</si>
  <si>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</si>
  <si>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</si>
  <si>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</si>
  <si>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</si>
  <si>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</si>
  <si>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</si>
  <si>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</si>
  <si>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</si>
  <si>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</si>
  <si>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</si>
  <si>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</si>
  <si>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</si>
  <si>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</si>
  <si>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</si>
  <si>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</si>
  <si>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</si>
  <si>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</si>
  <si>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</si>
  <si>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</si>
  <si>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</si>
  <si>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</si>
  <si>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</si>
  <si>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</si>
  <si>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</si>
  <si>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</si>
  <si>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NationalGrid Office EE</t>
  </si>
  <si>
    <t>Directory</t>
  </si>
  <si>
    <t>calibration_data</t>
  </si>
  <si>
    <t>Heating Efficiency</t>
  </si>
  <si>
    <t>heating_efficiency</t>
  </si>
  <si>
    <t>Cooling COP</t>
  </si>
  <si>
    <t>cooling_cop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</si>
  <si>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</si>
  <si>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</si>
  <si>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</si>
  <si>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</si>
  <si>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</si>
  <si>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</si>
  <si>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</si>
  <si>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</si>
  <si>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</si>
  <si>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EE Reduce Electric Equipment Loads by Percentage</t>
  </si>
  <si>
    <t>EE Electric Equipment Power Reduction</t>
  </si>
  <si>
    <t>LPDtoLamps</t>
  </si>
  <si>
    <t>LPD to Lamps</t>
  </si>
  <si>
    <t>../Cofee-measures</t>
  </si>
  <si>
    <t>../analysis</t>
  </si>
  <si>
    <t>../lib/calibration_data</t>
  </si>
  <si>
    <t>ReplaceAllT12Lampswith25WT8Lamps</t>
  </si>
  <si>
    <t>Replace All T12 Lamps with 25W T8 Lamps</t>
  </si>
  <si>
    <t>Economizer Control Type</t>
  </si>
  <si>
    <t>Economizer Maximum Limit Dry-Bulb Temperature</t>
  </si>
  <si>
    <t>F</t>
  </si>
  <si>
    <t>Economizer Minimum Limit Dry-Bulb Temperature</t>
  </si>
  <si>
    <t>month</t>
  </si>
  <si>
    <t>day</t>
  </si>
  <si>
    <t>SetRunPeriod</t>
  </si>
  <si>
    <t>Set Run Period</t>
  </si>
  <si>
    <t>begin_month</t>
  </si>
  <si>
    <t>begin_day</t>
  </si>
  <si>
    <t>end_month</t>
  </si>
  <si>
    <t>end_day</t>
  </si>
  <si>
    <t>Begin Month</t>
  </si>
  <si>
    <t>Begin Day</t>
  </si>
  <si>
    <t>End Month</t>
  </si>
  <si>
    <t>End Day</t>
  </si>
  <si>
    <t>Design Specification Outdoor Air Reduction (%)</t>
  </si>
  <si>
    <t>IncreaseInsulationRValueForRoofsByPercentage</t>
  </si>
  <si>
    <t>IncreaseInsulationRValueForExteriorWallsByPercentage</t>
  </si>
  <si>
    <t>Increase Insulation R value For Roofs By Percentage</t>
  </si>
  <si>
    <t>Increase Insulation R value For Exterior Walls By Percentage</t>
  </si>
  <si>
    <t>Percentage Increase of R-value for Roof Insulation</t>
  </si>
  <si>
    <t>Percentage Increase of R-value for Exterior Wall Insulation</t>
  </si>
  <si>
    <t>Rotate Building</t>
  </si>
  <si>
    <t>Number of Degrees to Rotate Building positive value is clockwise</t>
  </si>
  <si>
    <t>degrees</t>
  </si>
  <si>
    <t>AdjustThermostatSetpointsByDegrees</t>
  </si>
  <si>
    <t>deg F</t>
  </si>
  <si>
    <t>Alter Design Day Thermostats</t>
  </si>
  <si>
    <t>Degrees Fahrenheit to Adjust Cooling Setpoint By</t>
  </si>
  <si>
    <t>Degrees Fahrenheit to Adjust heating Setpoint By</t>
  </si>
  <si>
    <t>DOE Ref 1980-2004</t>
  </si>
  <si>
    <t>|EnableDCV,DisableDCV,NoChange|</t>
  </si>
  <si>
    <t>EnableDCV</t>
  </si>
  <si>
    <t>dcv_type</t>
  </si>
  <si>
    <t>lpd_to_lamps</t>
  </si>
  <si>
    <t>Replace LPD with Lamps</t>
  </si>
  <si>
    <t>t12_to_t8_lamp_replacement</t>
  </si>
  <si>
    <t>Replace T12s with T8s</t>
  </si>
  <si>
    <t>FixedDryBulb</t>
  </si>
  <si>
    <t>|FixedDryBulb,NoEconomizer,NoChange|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</si>
  <si>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</si>
  <si>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</si>
  <si>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</si>
  <si>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</si>
  <si>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</si>
  <si>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</si>
  <si>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</si>
  <si>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</si>
  <si>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Add Sys 5 PVAV Ngrid</t>
  </si>
  <si>
    <t>AddSys5PVAVNgrid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</si>
  <si>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</si>
  <si>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</si>
  <si>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</si>
  <si>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</si>
  <si>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</si>
  <si>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</si>
  <si>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</si>
  <si>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</si>
  <si>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</si>
  <si>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</si>
  <si>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</si>
  <si>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</si>
  <si>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</si>
  <si>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</si>
  <si>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</si>
  <si>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</si>
  <si>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</si>
  <si>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</si>
  <si>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</si>
  <si>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</si>
  <si>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</si>
  <si>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</si>
  <si>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</si>
  <si>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</si>
  <si>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</si>
  <si>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</si>
  <si>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</si>
  <si>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</si>
  <si>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</si>
  <si>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</si>
  <si>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</si>
  <si>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</si>
  <si>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</si>
  <si>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</si>
  <si>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</si>
  <si>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</si>
  <si>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</si>
  <si>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</si>
  <si>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calibration_reports.electric_bill_consumption_modeled</t>
  </si>
  <si>
    <t>calibration_reports.gas_bill_consumption_modeled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</si>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</sst>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2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1" borderId="0" xfId="0" applyFill="1" applyAlignment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left" vertical="center" wrapText="1"/>
    </xf>
    <xf numFmtId="0" fontId="8" fillId="0" borderId="0" xfId="0" applyFont="1"/>
    <xf numFmtId="0" fontId="9" fillId="0" borderId="0" xfId="0" applyFont="1"/>
    <xf numFmtId="0" fontId="9" fillId="12" borderId="0" xfId="0" applyFont="1" applyFill="1"/>
    <xf numFmtId="0" fontId="10" fillId="12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5" fillId="13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28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zoomScale="90" zoomScaleNormal="90" zoomScalePageLayoutView="90" workbookViewId="0">
      <selection activeCell="B29" sqref="B29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761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762</v>
      </c>
      <c r="E12" s="1" t="s">
        <v>471</v>
      </c>
    </row>
    <row r="13" spans="1:5">
      <c r="A13" s="1" t="s">
        <v>25</v>
      </c>
      <c r="B13" s="25" t="s">
        <v>782</v>
      </c>
      <c r="E13" s="1" t="s">
        <v>747</v>
      </c>
    </row>
    <row r="14" spans="1:5">
      <c r="A14" s="1" t="s">
        <v>26</v>
      </c>
      <c r="B14" s="25" t="s">
        <v>783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15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0" t="s">
        <v>570</v>
      </c>
      <c r="B24" s="30" t="s">
        <v>454</v>
      </c>
      <c r="C24" s="30" t="s">
        <v>572</v>
      </c>
      <c r="D24" s="34"/>
    </row>
    <row r="25" spans="1:5">
      <c r="A25" s="30" t="s">
        <v>4</v>
      </c>
      <c r="B25" s="30">
        <v>2</v>
      </c>
      <c r="C25" s="30" t="s">
        <v>588</v>
      </c>
      <c r="D25" s="34"/>
    </row>
    <row r="26" spans="1:5">
      <c r="A26" s="31"/>
      <c r="B26" s="29"/>
      <c r="C26" s="30"/>
      <c r="D26" s="34"/>
    </row>
    <row r="27" spans="1:5" s="31" customFormat="1">
      <c r="B27" s="30"/>
      <c r="C27" s="30"/>
      <c r="D27" s="34"/>
    </row>
    <row r="28" spans="1:5" s="31" customFormat="1">
      <c r="C28" s="30"/>
      <c r="D28" s="34"/>
    </row>
    <row r="29" spans="1:5" s="31" customFormat="1">
      <c r="C29" s="30"/>
      <c r="D29" s="34"/>
    </row>
    <row r="30" spans="1:5" s="31" customFormat="1">
      <c r="B30" s="26"/>
      <c r="C30" s="33"/>
      <c r="D30" s="34"/>
    </row>
    <row r="31" spans="1:5" s="31" customFormat="1">
      <c r="B31" s="26"/>
      <c r="C31" s="33"/>
      <c r="D31" s="34"/>
    </row>
    <row r="32" spans="1:5" s="31" customFormat="1">
      <c r="B32" s="26"/>
      <c r="C32" s="33"/>
      <c r="D32" s="34"/>
    </row>
    <row r="33" spans="1:5">
      <c r="A33" s="31"/>
      <c r="C33" s="33"/>
      <c r="D33" s="34"/>
    </row>
    <row r="34" spans="1:5" s="31" customFormat="1">
      <c r="B34" s="26"/>
      <c r="C34" s="33"/>
      <c r="D34" s="34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763</v>
      </c>
      <c r="B43" s="26" t="s">
        <v>764</v>
      </c>
      <c r="C43" s="31" t="s">
        <v>784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"/>
  <sheetViews>
    <sheetView tabSelected="1" zoomScale="90" zoomScaleNormal="90" zoomScalePageLayoutView="90" workbookViewId="0">
      <pane ySplit="3" topLeftCell="A4" activePane="bottomLeft" state="frozen"/>
      <selection pane="bottomLeft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35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9" t="s">
        <v>61</v>
      </c>
      <c r="U1" s="59"/>
      <c r="V1" s="59"/>
      <c r="W1" s="59"/>
      <c r="X1" s="59"/>
      <c r="Y1" s="59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710</v>
      </c>
      <c r="C4" s="37" t="s">
        <v>711</v>
      </c>
      <c r="D4" s="37" t="s">
        <v>711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7" customFormat="1">
      <c r="A7" s="37" t="b">
        <v>1</v>
      </c>
      <c r="B7" s="37" t="s">
        <v>660</v>
      </c>
      <c r="C7" s="37" t="s">
        <v>648</v>
      </c>
      <c r="D7" s="37" t="s">
        <v>648</v>
      </c>
      <c r="E7" s="37" t="s">
        <v>68</v>
      </c>
      <c r="G7" s="38"/>
      <c r="H7" s="38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818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7" customFormat="1">
      <c r="A13" s="37" t="b">
        <v>1</v>
      </c>
      <c r="B13" s="37" t="s">
        <v>717</v>
      </c>
      <c r="C13" s="37" t="s">
        <v>716</v>
      </c>
      <c r="D13" s="37" t="s">
        <v>716</v>
      </c>
      <c r="E13" s="37" t="s">
        <v>68</v>
      </c>
      <c r="G13" s="38"/>
      <c r="H13" s="38"/>
    </row>
    <row r="14" spans="1:25" s="30" customFormat="1" ht="17">
      <c r="B14" s="30" t="s">
        <v>21</v>
      </c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</row>
    <row r="15" spans="1:25" s="30" customFormat="1">
      <c r="A15" s="42"/>
      <c r="B15" s="30" t="s">
        <v>21</v>
      </c>
      <c r="C15" s="42"/>
      <c r="D15" s="42" t="s">
        <v>662</v>
      </c>
      <c r="E15" s="42" t="s">
        <v>200</v>
      </c>
      <c r="F15" s="42" t="s">
        <v>64</v>
      </c>
      <c r="G15" s="42"/>
      <c r="H15" s="42">
        <v>2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9" s="30" customFormat="1">
      <c r="A17" s="42"/>
      <c r="B17" s="30" t="s">
        <v>21</v>
      </c>
      <c r="C17" s="42"/>
      <c r="D17" s="42" t="s">
        <v>663</v>
      </c>
      <c r="E17" s="42" t="s">
        <v>204</v>
      </c>
      <c r="F17" s="42" t="s">
        <v>64</v>
      </c>
      <c r="G17" s="42" t="s">
        <v>745</v>
      </c>
      <c r="H17" s="42">
        <v>12</v>
      </c>
    </row>
    <row r="18" spans="1:9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1">
        <v>0.28999999999999998</v>
      </c>
    </row>
    <row r="19" spans="1:9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1">
        <v>0.15</v>
      </c>
    </row>
    <row r="20" spans="1:9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1">
        <v>0.02</v>
      </c>
    </row>
    <row r="21" spans="1:9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1">
        <v>0.08</v>
      </c>
    </row>
    <row r="22" spans="1:9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1">
        <v>0.12</v>
      </c>
    </row>
    <row r="23" spans="1:9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1">
        <v>0.02</v>
      </c>
    </row>
    <row r="24" spans="1:9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1">
        <v>5.0000000000000001E-3</v>
      </c>
    </row>
    <row r="25" spans="1:9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1">
        <v>0.06</v>
      </c>
    </row>
    <row r="26" spans="1:9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1">
        <v>2.5000000000000001E-2</v>
      </c>
    </row>
    <row r="27" spans="1:9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1">
        <v>0.04</v>
      </c>
    </row>
    <row r="28" spans="1:9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1">
        <v>0.03</v>
      </c>
    </row>
    <row r="29" spans="1:9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1">
        <v>0.14000000000000001</v>
      </c>
    </row>
    <row r="30" spans="1:9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1">
        <v>0.02</v>
      </c>
    </row>
    <row r="31" spans="1:9" s="37" customFormat="1">
      <c r="A31" s="37" t="b">
        <v>1</v>
      </c>
      <c r="B31" s="37" t="s">
        <v>664</v>
      </c>
      <c r="C31" s="37" t="s">
        <v>665</v>
      </c>
      <c r="D31" s="37" t="s">
        <v>665</v>
      </c>
      <c r="E31" s="37" t="s">
        <v>68</v>
      </c>
      <c r="G31" s="38"/>
      <c r="H31" s="38"/>
    </row>
    <row r="32" spans="1:9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7" customFormat="1">
      <c r="A33" s="37" t="b">
        <v>1</v>
      </c>
      <c r="B33" s="37" t="s">
        <v>836</v>
      </c>
      <c r="C33" s="37" t="s">
        <v>837</v>
      </c>
      <c r="D33" s="37" t="s">
        <v>837</v>
      </c>
      <c r="E33" s="37" t="s">
        <v>68</v>
      </c>
    </row>
    <row r="34" spans="1:17" s="30" customFormat="1">
      <c r="B34" s="30" t="s">
        <v>21</v>
      </c>
      <c r="D34" s="30" t="s">
        <v>765</v>
      </c>
      <c r="E34" s="30" t="s">
        <v>766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767</v>
      </c>
      <c r="E35" s="30" t="s">
        <v>768</v>
      </c>
      <c r="F35" s="30" t="s">
        <v>64</v>
      </c>
      <c r="H35" s="30">
        <v>3</v>
      </c>
    </row>
    <row r="36" spans="1:17" s="37" customFormat="1">
      <c r="A36" s="37" t="b">
        <v>1</v>
      </c>
      <c r="B36" s="37" t="s">
        <v>810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>
      <c r="B37" s="31" t="s">
        <v>21</v>
      </c>
      <c r="D37" s="31" t="s">
        <v>811</v>
      </c>
      <c r="E37" s="31" t="s">
        <v>75</v>
      </c>
      <c r="F37" s="31" t="s">
        <v>619</v>
      </c>
      <c r="G37" s="31" t="s">
        <v>812</v>
      </c>
      <c r="H37" s="31">
        <v>10</v>
      </c>
      <c r="I37" s="31"/>
    </row>
    <row r="38" spans="1:17" s="37" customFormat="1">
      <c r="A38" s="37" t="b">
        <v>1</v>
      </c>
      <c r="B38" s="37" t="s">
        <v>679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/>
      <c r="K39" s="3"/>
      <c r="L39" s="3"/>
      <c r="M39" s="3"/>
      <c r="N39" s="3"/>
      <c r="P39" s="39"/>
      <c r="Q39" s="2"/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  <c r="K41" s="3"/>
      <c r="L41" s="3"/>
      <c r="M41" s="3"/>
      <c r="N41" s="3"/>
      <c r="P41" s="39"/>
      <c r="Q41" s="2"/>
    </row>
    <row r="42" spans="1:17" s="37" customFormat="1">
      <c r="A42" s="37" t="b">
        <v>1</v>
      </c>
      <c r="B42" s="37" t="s">
        <v>686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/>
      <c r="K43" s="3"/>
      <c r="L43" s="3"/>
      <c r="M43" s="3"/>
      <c r="N43" s="3"/>
      <c r="P43" s="39"/>
      <c r="Q43" s="2"/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>
      <c r="A46" s="37" t="b">
        <v>1</v>
      </c>
      <c r="B46" s="37" t="s">
        <v>687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/>
      <c r="K47" s="3"/>
      <c r="L47" s="3"/>
      <c r="M47" s="3"/>
      <c r="N47" s="3"/>
      <c r="P47" s="39"/>
      <c r="Q47" s="2"/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  <c r="K49" s="3"/>
      <c r="L49" s="3"/>
      <c r="M49" s="3"/>
      <c r="N49" s="3"/>
      <c r="P49" s="39"/>
      <c r="Q49" s="2"/>
    </row>
    <row r="50" spans="1:17" s="37" customFormat="1">
      <c r="A50" s="37" t="b">
        <v>1</v>
      </c>
      <c r="B50" s="37" t="s">
        <v>680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/>
      <c r="K51" s="3"/>
      <c r="L51" s="3"/>
      <c r="M51" s="3"/>
      <c r="N51" s="3"/>
      <c r="P51" s="39"/>
      <c r="Q51" s="2"/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>
      <c r="A54" s="37" t="b">
        <v>1</v>
      </c>
      <c r="B54" s="37" t="s">
        <v>690</v>
      </c>
      <c r="C54" s="37" t="s">
        <v>689</v>
      </c>
      <c r="D54" s="37" t="s">
        <v>689</v>
      </c>
      <c r="E54" s="37" t="s">
        <v>68</v>
      </c>
      <c r="G54" s="38"/>
      <c r="H54" s="38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0" t="s">
        <v>700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0" t="s">
        <v>699</v>
      </c>
      <c r="I58" s="31"/>
    </row>
    <row r="59" spans="1:17" s="37" customFormat="1">
      <c r="A59" s="37" t="b">
        <v>1</v>
      </c>
      <c r="B59" s="37" t="s">
        <v>828</v>
      </c>
      <c r="C59" s="37" t="s">
        <v>829</v>
      </c>
      <c r="D59" s="37" t="s">
        <v>829</v>
      </c>
      <c r="E59" s="37" t="s">
        <v>68</v>
      </c>
      <c r="G59" s="38"/>
      <c r="H59" s="38"/>
    </row>
    <row r="60" spans="1:17">
      <c r="B60" s="31" t="s">
        <v>21</v>
      </c>
      <c r="D60" s="31" t="s">
        <v>830</v>
      </c>
      <c r="E60" s="31" t="s">
        <v>831</v>
      </c>
      <c r="F60" s="31" t="s">
        <v>618</v>
      </c>
      <c r="H60" s="31" t="s">
        <v>832</v>
      </c>
      <c r="I60" s="31"/>
    </row>
    <row r="61" spans="1:17">
      <c r="B61" s="31" t="s">
        <v>21</v>
      </c>
      <c r="D61" s="31" t="s">
        <v>833</v>
      </c>
      <c r="E61" s="31" t="s">
        <v>834</v>
      </c>
      <c r="F61" s="31" t="s">
        <v>619</v>
      </c>
      <c r="G61" s="31" t="s">
        <v>835</v>
      </c>
      <c r="H61" s="31">
        <v>1</v>
      </c>
      <c r="I61" s="31"/>
    </row>
    <row r="62" spans="1:17" s="37" customFormat="1">
      <c r="A62" s="37" t="b">
        <v>1</v>
      </c>
      <c r="B62" s="37" t="s">
        <v>704</v>
      </c>
      <c r="C62" s="37" t="s">
        <v>703</v>
      </c>
      <c r="D62" s="37" t="s">
        <v>703</v>
      </c>
      <c r="E62" s="37" t="s">
        <v>233</v>
      </c>
      <c r="G62" s="38"/>
      <c r="H62" s="38"/>
    </row>
    <row r="63" spans="1:17" s="37" customFormat="1">
      <c r="A63" s="37" t="b">
        <v>1</v>
      </c>
      <c r="B63" s="37" t="s">
        <v>752</v>
      </c>
      <c r="C63" s="37" t="s">
        <v>76</v>
      </c>
      <c r="D63" s="37" t="s">
        <v>76</v>
      </c>
      <c r="E63" s="37" t="s">
        <v>68</v>
      </c>
      <c r="G63" s="38"/>
      <c r="H63" s="38"/>
    </row>
    <row r="64" spans="1:17" s="42" customFormat="1">
      <c r="B64" s="42" t="s">
        <v>21</v>
      </c>
      <c r="D64" s="42" t="s">
        <v>753</v>
      </c>
      <c r="E64" s="42" t="s">
        <v>77</v>
      </c>
      <c r="F64" s="42" t="s">
        <v>64</v>
      </c>
      <c r="H64" s="42">
        <v>0.44400000000000001</v>
      </c>
      <c r="J64" s="42">
        <v>0.3</v>
      </c>
      <c r="K64" s="42">
        <v>0.5</v>
      </c>
      <c r="L64" s="42">
        <v>0.4</v>
      </c>
      <c r="M64" s="42">
        <f>(K64+J64)/6</f>
        <v>0.13333333333333333</v>
      </c>
      <c r="N64" s="42">
        <v>0.01</v>
      </c>
      <c r="Q64" s="42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37" customFormat="1">
      <c r="A67" s="37" t="b">
        <v>1</v>
      </c>
      <c r="B67" s="37" t="s">
        <v>755</v>
      </c>
      <c r="C67" s="37" t="s">
        <v>76</v>
      </c>
      <c r="D67" s="37" t="s">
        <v>76</v>
      </c>
      <c r="E67" s="37" t="s">
        <v>68</v>
      </c>
      <c r="G67" s="38"/>
      <c r="H67" s="38"/>
    </row>
    <row r="68" spans="1:17" s="42" customFormat="1">
      <c r="B68" s="42" t="s">
        <v>21</v>
      </c>
      <c r="D68" s="42" t="s">
        <v>756</v>
      </c>
      <c r="E68" s="42" t="s">
        <v>77</v>
      </c>
      <c r="F68" s="42" t="s">
        <v>64</v>
      </c>
      <c r="H68" s="42">
        <v>0.2</v>
      </c>
      <c r="J68" s="42">
        <v>0.3</v>
      </c>
      <c r="K68" s="42">
        <v>0.5</v>
      </c>
      <c r="L68" s="42">
        <v>0.4</v>
      </c>
      <c r="M68" s="42">
        <f>(K68+J68)/6</f>
        <v>0.13333333333333333</v>
      </c>
      <c r="N68" s="42">
        <v>0.01</v>
      </c>
      <c r="Q68" s="42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37" customFormat="1">
      <c r="A71" s="37" t="b">
        <v>1</v>
      </c>
      <c r="B71" s="37" t="s">
        <v>757</v>
      </c>
      <c r="C71" s="37" t="s">
        <v>76</v>
      </c>
      <c r="D71" s="37" t="s">
        <v>76</v>
      </c>
      <c r="E71" s="37" t="s">
        <v>68</v>
      </c>
      <c r="G71" s="38"/>
      <c r="H71" s="38"/>
    </row>
    <row r="72" spans="1:17" s="42" customFormat="1">
      <c r="B72" s="42" t="s">
        <v>21</v>
      </c>
      <c r="D72" s="42" t="s">
        <v>758</v>
      </c>
      <c r="E72" s="42" t="s">
        <v>77</v>
      </c>
      <c r="F72" s="42" t="s">
        <v>64</v>
      </c>
      <c r="H72" s="42">
        <v>0.3</v>
      </c>
      <c r="J72" s="42">
        <v>0.3</v>
      </c>
      <c r="K72" s="42">
        <v>0.5</v>
      </c>
      <c r="L72" s="42">
        <v>0.4</v>
      </c>
      <c r="M72" s="42">
        <f>(K72+J72)/6</f>
        <v>0.13333333333333333</v>
      </c>
      <c r="N72" s="42">
        <v>0.01</v>
      </c>
      <c r="Q72" s="42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37" customFormat="1">
      <c r="A75" s="37" t="b">
        <v>1</v>
      </c>
      <c r="B75" s="37" t="s">
        <v>69</v>
      </c>
      <c r="C75" s="37" t="s">
        <v>69</v>
      </c>
      <c r="D75" s="37" t="s">
        <v>69</v>
      </c>
      <c r="E75" s="37" t="s">
        <v>68</v>
      </c>
      <c r="G75" s="38"/>
      <c r="H75" s="38"/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2" customFormat="1">
      <c r="B77" s="42" t="s">
        <v>21</v>
      </c>
      <c r="D77" s="43" t="s">
        <v>759</v>
      </c>
      <c r="E77" s="42" t="s">
        <v>70</v>
      </c>
      <c r="F77" s="42" t="s">
        <v>64</v>
      </c>
      <c r="H77" s="42">
        <v>-20</v>
      </c>
      <c r="J77" s="44">
        <v>-100</v>
      </c>
      <c r="K77" s="44">
        <v>100</v>
      </c>
      <c r="L77" s="44">
        <v>0</v>
      </c>
      <c r="M77" s="44">
        <f>(K77-J77)/6</f>
        <v>33.333333333333336</v>
      </c>
      <c r="N77" s="44">
        <v>2.5</v>
      </c>
      <c r="Q77" s="42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37" customFormat="1">
      <c r="A81" s="37" t="b">
        <v>1</v>
      </c>
      <c r="B81" s="37" t="s">
        <v>67</v>
      </c>
      <c r="C81" s="37" t="s">
        <v>43</v>
      </c>
      <c r="D81" s="37" t="s">
        <v>43</v>
      </c>
      <c r="E81" s="37" t="s">
        <v>68</v>
      </c>
      <c r="G81" s="38"/>
      <c r="H81" s="38"/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39"/>
    </row>
    <row r="83" spans="1:17" s="42" customFormat="1">
      <c r="B83" s="42" t="s">
        <v>21</v>
      </c>
      <c r="D83" s="42" t="s">
        <v>760</v>
      </c>
      <c r="E83" s="42" t="s">
        <v>46</v>
      </c>
      <c r="F83" s="42" t="s">
        <v>64</v>
      </c>
      <c r="H83" s="42">
        <v>30</v>
      </c>
      <c r="I83" s="45"/>
      <c r="J83" s="44">
        <v>-40</v>
      </c>
      <c r="K83" s="44">
        <v>40</v>
      </c>
      <c r="L83" s="44">
        <v>-1</v>
      </c>
      <c r="M83" s="44">
        <f>(K83-J83)/6</f>
        <v>13.333333333333334</v>
      </c>
      <c r="N83" s="44">
        <v>2.5</v>
      </c>
      <c r="P83" s="46"/>
      <c r="Q83" s="42" t="s">
        <v>24</v>
      </c>
    </row>
    <row r="84" spans="1:17">
      <c r="A84" s="30"/>
      <c r="B84" s="30" t="s">
        <v>21</v>
      </c>
      <c r="C84" s="30"/>
      <c r="D84" s="47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39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39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39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39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39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39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39"/>
    </row>
    <row r="91" spans="1:17" s="37" customFormat="1">
      <c r="A91" s="37" t="b">
        <v>1</v>
      </c>
      <c r="B91" s="37" t="s">
        <v>327</v>
      </c>
      <c r="C91" s="37" t="s">
        <v>328</v>
      </c>
      <c r="D91" s="37" t="s">
        <v>328</v>
      </c>
      <c r="E91" s="37" t="s">
        <v>68</v>
      </c>
      <c r="G91" s="38"/>
      <c r="H91" s="38"/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39"/>
    </row>
    <row r="93" spans="1:17" s="42" customFormat="1">
      <c r="B93" s="42" t="s">
        <v>21</v>
      </c>
      <c r="D93" s="42" t="s">
        <v>803</v>
      </c>
      <c r="E93" s="42" t="s">
        <v>330</v>
      </c>
      <c r="F93" s="42" t="s">
        <v>64</v>
      </c>
      <c r="H93" s="42">
        <v>30</v>
      </c>
      <c r="I93" s="45"/>
      <c r="J93" s="44">
        <v>-100</v>
      </c>
      <c r="K93" s="44">
        <v>100</v>
      </c>
      <c r="L93" s="44">
        <v>0</v>
      </c>
      <c r="M93" s="44">
        <f>(K93-J93)/6</f>
        <v>33.333333333333336</v>
      </c>
      <c r="N93" s="44">
        <v>2.5</v>
      </c>
      <c r="Q93" s="42" t="s">
        <v>754</v>
      </c>
    </row>
    <row r="94" spans="1:17" s="37" customFormat="1">
      <c r="A94" s="37" t="b">
        <v>1</v>
      </c>
      <c r="B94" s="37" t="s">
        <v>806</v>
      </c>
      <c r="C94" s="37" t="s">
        <v>804</v>
      </c>
      <c r="D94" s="37" t="s">
        <v>804</v>
      </c>
      <c r="E94" s="37" t="s">
        <v>68</v>
      </c>
      <c r="G94" s="38"/>
      <c r="H94" s="38"/>
    </row>
    <row r="95" spans="1:17" s="42" customFormat="1">
      <c r="B95" s="42" t="s">
        <v>21</v>
      </c>
      <c r="D95" s="42" t="s">
        <v>808</v>
      </c>
      <c r="E95" s="42" t="s">
        <v>258</v>
      </c>
      <c r="F95" s="42" t="s">
        <v>64</v>
      </c>
      <c r="H95" s="42">
        <v>30</v>
      </c>
      <c r="I95" s="45"/>
      <c r="J95" s="44">
        <v>-100</v>
      </c>
      <c r="K95" s="44">
        <v>100</v>
      </c>
      <c r="L95" s="44">
        <v>0</v>
      </c>
      <c r="M95" s="44">
        <f>(K95-J95)/6</f>
        <v>33.333333333333336</v>
      </c>
      <c r="N95" s="44">
        <v>2.5</v>
      </c>
      <c r="Q95" s="42" t="s">
        <v>754</v>
      </c>
    </row>
    <row r="96" spans="1:17" s="37" customFormat="1">
      <c r="A96" s="37" t="b">
        <v>1</v>
      </c>
      <c r="B96" s="37" t="s">
        <v>807</v>
      </c>
      <c r="C96" s="37" t="s">
        <v>805</v>
      </c>
      <c r="D96" s="37" t="s">
        <v>805</v>
      </c>
      <c r="E96" s="37" t="s">
        <v>68</v>
      </c>
      <c r="G96" s="38"/>
      <c r="H96" s="38"/>
    </row>
    <row r="97" spans="1:17" s="42" customFormat="1">
      <c r="B97" s="42" t="s">
        <v>21</v>
      </c>
      <c r="D97" s="42" t="s">
        <v>809</v>
      </c>
      <c r="E97" s="42" t="s">
        <v>258</v>
      </c>
      <c r="F97" s="42" t="s">
        <v>64</v>
      </c>
      <c r="H97" s="42">
        <v>30</v>
      </c>
      <c r="I97" s="45"/>
      <c r="J97" s="44">
        <v>-100</v>
      </c>
      <c r="K97" s="44">
        <v>100</v>
      </c>
      <c r="L97" s="44">
        <v>0</v>
      </c>
      <c r="M97" s="44">
        <f>(K97-J97)/6</f>
        <v>33.333333333333336</v>
      </c>
      <c r="N97" s="44">
        <v>2.5</v>
      </c>
      <c r="Q97" s="42" t="s">
        <v>754</v>
      </c>
    </row>
    <row r="98" spans="1:17" s="37" customFormat="1">
      <c r="A98" s="37" t="b">
        <v>1</v>
      </c>
      <c r="B98" s="37" t="s">
        <v>187</v>
      </c>
      <c r="C98" s="37" t="s">
        <v>813</v>
      </c>
      <c r="D98" s="37" t="s">
        <v>813</v>
      </c>
      <c r="E98" s="37" t="s">
        <v>68</v>
      </c>
      <c r="G98" s="38"/>
      <c r="H98" s="38"/>
    </row>
    <row r="99" spans="1:17" s="42" customFormat="1">
      <c r="B99" s="42" t="s">
        <v>21</v>
      </c>
      <c r="D99" s="42" t="s">
        <v>816</v>
      </c>
      <c r="E99" s="42" t="s">
        <v>190</v>
      </c>
      <c r="F99" s="42" t="s">
        <v>64</v>
      </c>
      <c r="G99" s="42" t="s">
        <v>814</v>
      </c>
      <c r="H99" s="42">
        <v>1</v>
      </c>
      <c r="I99" s="45"/>
      <c r="J99" s="44">
        <v>-5</v>
      </c>
      <c r="K99" s="44">
        <v>5</v>
      </c>
      <c r="L99" s="44">
        <v>0</v>
      </c>
      <c r="M99" s="44">
        <f>(K99-J99)/6</f>
        <v>1.6666666666666667</v>
      </c>
      <c r="N99" s="44">
        <v>2.5</v>
      </c>
      <c r="Q99" s="42" t="s">
        <v>754</v>
      </c>
    </row>
    <row r="100" spans="1:17" s="42" customFormat="1">
      <c r="B100" s="42" t="s">
        <v>21</v>
      </c>
      <c r="D100" s="42" t="s">
        <v>817</v>
      </c>
      <c r="E100" s="42" t="s">
        <v>192</v>
      </c>
      <c r="F100" s="42" t="s">
        <v>64</v>
      </c>
      <c r="G100" s="42" t="s">
        <v>814</v>
      </c>
      <c r="H100" s="42">
        <v>-1</v>
      </c>
      <c r="I100" s="45"/>
      <c r="J100" s="44">
        <v>-5</v>
      </c>
      <c r="K100" s="44">
        <v>5</v>
      </c>
      <c r="L100" s="44">
        <v>0</v>
      </c>
      <c r="M100" s="44">
        <f>(K100-J100)/6</f>
        <v>1.6666666666666667</v>
      </c>
      <c r="N100" s="44">
        <v>2.5</v>
      </c>
      <c r="Q100" s="42" t="s">
        <v>754</v>
      </c>
    </row>
    <row r="101" spans="1:17">
      <c r="B101" s="31" t="s">
        <v>21</v>
      </c>
      <c r="D101" s="31" t="s">
        <v>815</v>
      </c>
      <c r="E101" s="31" t="s">
        <v>194</v>
      </c>
      <c r="F101" s="31" t="s">
        <v>63</v>
      </c>
      <c r="H101" s="31" t="b">
        <v>0</v>
      </c>
      <c r="J101" s="3"/>
      <c r="K101" s="3"/>
      <c r="L101" s="3"/>
      <c r="M101" s="3"/>
      <c r="N101" s="3"/>
    </row>
    <row r="102" spans="1:17" s="48" customFormat="1">
      <c r="A102" s="48" t="b">
        <v>1</v>
      </c>
      <c r="B102" s="48" t="s">
        <v>794</v>
      </c>
      <c r="C102" s="48" t="s">
        <v>793</v>
      </c>
      <c r="D102" s="48" t="s">
        <v>793</v>
      </c>
      <c r="E102" s="48" t="s">
        <v>68</v>
      </c>
      <c r="J102" s="49"/>
      <c r="K102" s="50"/>
      <c r="L102" s="50"/>
      <c r="M102" s="50"/>
      <c r="N102" s="50"/>
      <c r="O102" s="50"/>
      <c r="Q102" s="51"/>
    </row>
    <row r="103" spans="1:17" s="30" customFormat="1">
      <c r="A103" s="18"/>
      <c r="B103" s="30" t="s">
        <v>21</v>
      </c>
      <c r="D103" s="30" t="s">
        <v>799</v>
      </c>
      <c r="E103" s="30" t="s">
        <v>795</v>
      </c>
      <c r="F103" s="30" t="s">
        <v>65</v>
      </c>
      <c r="G103" s="30" t="s">
        <v>791</v>
      </c>
      <c r="H103" s="30">
        <v>1</v>
      </c>
    </row>
    <row r="104" spans="1:17" s="30" customFormat="1">
      <c r="A104" s="18"/>
      <c r="B104" s="30" t="s">
        <v>21</v>
      </c>
      <c r="D104" s="30" t="s">
        <v>800</v>
      </c>
      <c r="E104" s="30" t="s">
        <v>796</v>
      </c>
      <c r="F104" s="30" t="s">
        <v>65</v>
      </c>
      <c r="G104" s="30" t="s">
        <v>792</v>
      </c>
      <c r="H104" s="30">
        <v>1</v>
      </c>
    </row>
    <row r="105" spans="1:17" s="30" customFormat="1">
      <c r="A105" s="18"/>
      <c r="B105" s="30" t="s">
        <v>21</v>
      </c>
      <c r="D105" s="30" t="s">
        <v>801</v>
      </c>
      <c r="E105" s="30" t="s">
        <v>797</v>
      </c>
      <c r="F105" s="30" t="s">
        <v>65</v>
      </c>
      <c r="G105" s="30" t="s">
        <v>791</v>
      </c>
      <c r="H105" s="30">
        <v>12</v>
      </c>
    </row>
    <row r="106" spans="1:17" s="30" customFormat="1">
      <c r="A106" s="18"/>
      <c r="B106" s="30" t="s">
        <v>21</v>
      </c>
      <c r="D106" s="30" t="s">
        <v>802</v>
      </c>
      <c r="E106" s="30" t="s">
        <v>798</v>
      </c>
      <c r="F106" s="30" t="s">
        <v>65</v>
      </c>
      <c r="G106" s="30" t="s">
        <v>792</v>
      </c>
      <c r="H106" s="30">
        <v>31</v>
      </c>
    </row>
    <row r="107" spans="1:17" s="48" customFormat="1">
      <c r="A107" s="48" t="b">
        <v>1</v>
      </c>
      <c r="B107" s="48" t="s">
        <v>781</v>
      </c>
      <c r="C107" s="48" t="s">
        <v>780</v>
      </c>
      <c r="D107" s="48" t="s">
        <v>780</v>
      </c>
      <c r="E107" s="48" t="s">
        <v>68</v>
      </c>
      <c r="J107" s="49"/>
      <c r="K107" s="50"/>
      <c r="L107" s="50"/>
      <c r="M107" s="50"/>
      <c r="N107" s="50"/>
      <c r="O107" s="50"/>
      <c r="Q107" s="51"/>
    </row>
    <row r="108" spans="1:17">
      <c r="B108" s="31" t="s">
        <v>21</v>
      </c>
      <c r="D108" s="31" t="s">
        <v>823</v>
      </c>
      <c r="E108" s="31" t="s">
        <v>822</v>
      </c>
      <c r="F108" s="31" t="s">
        <v>63</v>
      </c>
      <c r="H108" s="31" t="b">
        <v>1</v>
      </c>
      <c r="I108" s="31"/>
      <c r="J108" s="4"/>
      <c r="K108" s="3"/>
      <c r="L108" s="3"/>
      <c r="M108" s="3"/>
      <c r="N108" s="3"/>
      <c r="O108" s="3"/>
      <c r="Q108" s="39"/>
    </row>
    <row r="109" spans="1:17" s="48" customFormat="1">
      <c r="A109" s="48" t="b">
        <v>1</v>
      </c>
      <c r="B109" s="48" t="s">
        <v>786</v>
      </c>
      <c r="C109" s="48" t="s">
        <v>785</v>
      </c>
      <c r="D109" s="48" t="s">
        <v>785</v>
      </c>
      <c r="E109" s="48" t="s">
        <v>68</v>
      </c>
      <c r="J109" s="49"/>
      <c r="K109" s="50"/>
      <c r="L109" s="50"/>
      <c r="M109" s="50"/>
      <c r="N109" s="50"/>
      <c r="O109" s="50"/>
      <c r="Q109" s="51"/>
    </row>
    <row r="110" spans="1:17">
      <c r="B110" s="30" t="s">
        <v>21</v>
      </c>
      <c r="D110" s="31" t="s">
        <v>825</v>
      </c>
      <c r="E110" s="31" t="s">
        <v>824</v>
      </c>
      <c r="F110" s="31" t="s">
        <v>63</v>
      </c>
      <c r="H110" s="31" t="b">
        <v>1</v>
      </c>
      <c r="I110" s="30"/>
    </row>
    <row r="111" spans="1:17" s="22" customFormat="1">
      <c r="A111" s="22" t="b">
        <v>1</v>
      </c>
      <c r="B111" s="22" t="s">
        <v>778</v>
      </c>
      <c r="C111" s="22" t="s">
        <v>286</v>
      </c>
      <c r="D111" s="22" t="s">
        <v>286</v>
      </c>
      <c r="E111" s="22" t="s">
        <v>68</v>
      </c>
    </row>
    <row r="112" spans="1:17" s="30" customFormat="1">
      <c r="A112" s="18"/>
      <c r="B112" s="30" t="s">
        <v>21</v>
      </c>
      <c r="D112" s="30" t="s">
        <v>373</v>
      </c>
      <c r="E112" s="30" t="s">
        <v>45</v>
      </c>
      <c r="F112" s="30" t="s">
        <v>62</v>
      </c>
      <c r="H112" s="30" t="s">
        <v>66</v>
      </c>
      <c r="I112" s="30" t="s">
        <v>83</v>
      </c>
    </row>
    <row r="113" spans="1:17" s="42" customFormat="1">
      <c r="B113" s="42" t="s">
        <v>22</v>
      </c>
      <c r="D113" s="42" t="s">
        <v>779</v>
      </c>
      <c r="E113" s="42" t="s">
        <v>288</v>
      </c>
      <c r="F113" s="42" t="s">
        <v>64</v>
      </c>
      <c r="G113" s="42" t="s">
        <v>769</v>
      </c>
      <c r="H113" s="42">
        <v>0</v>
      </c>
      <c r="J113" s="42">
        <v>0</v>
      </c>
      <c r="K113" s="42">
        <v>40</v>
      </c>
      <c r="L113" s="42">
        <v>-1</v>
      </c>
      <c r="M113" s="44">
        <f>(K113-J113)/6</f>
        <v>6.666666666666667</v>
      </c>
      <c r="N113" s="44">
        <v>2.5</v>
      </c>
      <c r="Q113" s="42" t="s">
        <v>754</v>
      </c>
    </row>
    <row r="114" spans="1:17" s="30" customFormat="1">
      <c r="B114" s="30" t="s">
        <v>21</v>
      </c>
      <c r="D114" s="30" t="s">
        <v>770</v>
      </c>
      <c r="E114" s="30" t="s">
        <v>48</v>
      </c>
      <c r="F114" s="30" t="s">
        <v>64</v>
      </c>
      <c r="G114" s="30" t="s">
        <v>769</v>
      </c>
      <c r="H114" s="30">
        <v>0</v>
      </c>
    </row>
    <row r="115" spans="1:17" s="30" customFormat="1">
      <c r="B115" s="30" t="s">
        <v>21</v>
      </c>
      <c r="D115" s="30" t="s">
        <v>771</v>
      </c>
      <c r="E115" s="30" t="s">
        <v>50</v>
      </c>
      <c r="F115" s="30" t="s">
        <v>64</v>
      </c>
      <c r="G115" s="30" t="s">
        <v>769</v>
      </c>
      <c r="H115" s="30">
        <v>0</v>
      </c>
    </row>
    <row r="116" spans="1:17" s="30" customFormat="1">
      <c r="B116" s="30" t="s">
        <v>21</v>
      </c>
      <c r="D116" s="30" t="s">
        <v>772</v>
      </c>
      <c r="E116" s="30" t="s">
        <v>52</v>
      </c>
      <c r="F116" s="30" t="s">
        <v>65</v>
      </c>
      <c r="G116" s="30" t="s">
        <v>773</v>
      </c>
      <c r="H116" s="30">
        <v>0</v>
      </c>
    </row>
    <row r="117" spans="1:17" s="30" customFormat="1">
      <c r="B117" s="30" t="s">
        <v>21</v>
      </c>
      <c r="D117" s="30" t="s">
        <v>774</v>
      </c>
      <c r="E117" s="30" t="s">
        <v>54</v>
      </c>
      <c r="F117" s="30" t="s">
        <v>63</v>
      </c>
      <c r="H117" s="30" t="b">
        <v>0</v>
      </c>
    </row>
    <row r="118" spans="1:17" s="30" customFormat="1">
      <c r="B118" s="30" t="s">
        <v>21</v>
      </c>
      <c r="D118" s="30" t="s">
        <v>775</v>
      </c>
      <c r="E118" s="30" t="s">
        <v>56</v>
      </c>
      <c r="F118" s="30" t="s">
        <v>65</v>
      </c>
      <c r="G118" s="30" t="s">
        <v>773</v>
      </c>
      <c r="H118" s="30">
        <v>15</v>
      </c>
    </row>
    <row r="119" spans="1:17" s="30" customFormat="1">
      <c r="B119" s="30" t="s">
        <v>21</v>
      </c>
      <c r="D119" s="30" t="s">
        <v>776</v>
      </c>
      <c r="E119" s="30" t="s">
        <v>58</v>
      </c>
      <c r="F119" s="30" t="s">
        <v>64</v>
      </c>
      <c r="G119" s="30" t="s">
        <v>769</v>
      </c>
      <c r="H119" s="30">
        <v>0</v>
      </c>
    </row>
    <row r="120" spans="1:17" s="30" customFormat="1">
      <c r="B120" s="30" t="s">
        <v>21</v>
      </c>
      <c r="D120" s="30" t="s">
        <v>777</v>
      </c>
      <c r="E120" s="30" t="s">
        <v>60</v>
      </c>
      <c r="F120" s="30" t="s">
        <v>65</v>
      </c>
      <c r="G120" s="30" t="s">
        <v>773</v>
      </c>
      <c r="H120" s="30">
        <v>1</v>
      </c>
    </row>
    <row r="121" spans="1:17" s="48" customFormat="1">
      <c r="A121" s="48" t="b">
        <v>1</v>
      </c>
      <c r="B121" s="48" t="s">
        <v>209</v>
      </c>
      <c r="C121" s="48" t="s">
        <v>210</v>
      </c>
      <c r="D121" s="48" t="s">
        <v>210</v>
      </c>
      <c r="E121" s="48" t="s">
        <v>68</v>
      </c>
      <c r="J121" s="49"/>
      <c r="K121" s="50"/>
      <c r="L121" s="50"/>
      <c r="M121" s="50"/>
      <c r="N121" s="50"/>
      <c r="O121" s="50"/>
      <c r="Q121" s="51"/>
    </row>
    <row r="122" spans="1:17">
      <c r="B122" s="30" t="s">
        <v>21</v>
      </c>
      <c r="D122" s="31" t="s">
        <v>209</v>
      </c>
      <c r="E122" s="31" t="s">
        <v>821</v>
      </c>
      <c r="F122" s="30" t="s">
        <v>62</v>
      </c>
      <c r="H122" s="31" t="s">
        <v>820</v>
      </c>
      <c r="I122" s="30" t="s">
        <v>819</v>
      </c>
    </row>
    <row r="123" spans="1:17" s="48" customFormat="1">
      <c r="A123" s="48" t="b">
        <v>1</v>
      </c>
      <c r="B123" s="48" t="s">
        <v>216</v>
      </c>
      <c r="C123" s="48" t="s">
        <v>217</v>
      </c>
      <c r="D123" s="48" t="s">
        <v>217</v>
      </c>
      <c r="E123" s="48" t="s">
        <v>68</v>
      </c>
      <c r="J123" s="49"/>
      <c r="K123" s="50"/>
      <c r="L123" s="50"/>
      <c r="M123" s="50"/>
      <c r="N123" s="50"/>
      <c r="O123" s="50"/>
      <c r="Q123" s="51"/>
    </row>
    <row r="124" spans="1:17">
      <c r="B124" s="30" t="s">
        <v>21</v>
      </c>
      <c r="D124" s="31" t="s">
        <v>787</v>
      </c>
      <c r="E124" s="31" t="s">
        <v>219</v>
      </c>
      <c r="F124" s="30" t="s">
        <v>62</v>
      </c>
      <c r="H124" s="31" t="s">
        <v>826</v>
      </c>
      <c r="I124" s="30" t="s">
        <v>827</v>
      </c>
    </row>
    <row r="125" spans="1:17">
      <c r="B125" s="30" t="s">
        <v>21</v>
      </c>
      <c r="D125" s="31" t="s">
        <v>788</v>
      </c>
      <c r="E125" s="31" t="s">
        <v>221</v>
      </c>
      <c r="F125" s="30" t="s">
        <v>64</v>
      </c>
      <c r="G125" s="31" t="s">
        <v>789</v>
      </c>
      <c r="H125" s="31">
        <v>69</v>
      </c>
      <c r="I125" s="31"/>
    </row>
    <row r="126" spans="1:17">
      <c r="B126" s="30" t="s">
        <v>21</v>
      </c>
      <c r="D126" s="31" t="s">
        <v>790</v>
      </c>
      <c r="E126" s="31" t="s">
        <v>227</v>
      </c>
      <c r="F126" s="30" t="s">
        <v>64</v>
      </c>
      <c r="G126" s="31" t="s">
        <v>789</v>
      </c>
      <c r="H126" s="31">
        <v>-148</v>
      </c>
      <c r="I126" s="31"/>
    </row>
    <row r="127" spans="1:17">
      <c r="H127" s="31"/>
      <c r="I127" s="31"/>
    </row>
    <row r="128" spans="1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</sheetData>
  <autoFilter ref="A2:Z13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sqref="A1:L33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4"/>
      <c r="B1" s="54"/>
      <c r="C1" s="54"/>
      <c r="D1" s="55" t="s">
        <v>467</v>
      </c>
      <c r="E1" s="55"/>
      <c r="F1" s="55"/>
      <c r="G1" s="55"/>
      <c r="H1" s="54"/>
      <c r="I1" s="54"/>
      <c r="J1" s="54"/>
      <c r="K1" s="54"/>
      <c r="L1" s="53"/>
    </row>
    <row r="2" spans="1:12" s="8" customFormat="1" ht="15">
      <c r="A2" s="56" t="s">
        <v>459</v>
      </c>
      <c r="B2" s="57" t="s">
        <v>637</v>
      </c>
      <c r="C2" s="56" t="s">
        <v>460</v>
      </c>
      <c r="D2" s="56" t="s">
        <v>7</v>
      </c>
      <c r="E2" s="56" t="s">
        <v>11</v>
      </c>
      <c r="F2" s="56" t="s">
        <v>622</v>
      </c>
      <c r="G2" s="56" t="s">
        <v>623</v>
      </c>
      <c r="H2" s="56" t="s">
        <v>624</v>
      </c>
      <c r="I2" s="56" t="s">
        <v>625</v>
      </c>
      <c r="J2" s="56" t="s">
        <v>626</v>
      </c>
      <c r="K2" s="56" t="s">
        <v>627</v>
      </c>
      <c r="L2" s="56"/>
    </row>
    <row r="3" spans="1:12" s="14" customFormat="1" ht="30">
      <c r="A3" s="57" t="s">
        <v>628</v>
      </c>
      <c r="B3" s="57" t="s">
        <v>642</v>
      </c>
      <c r="C3" s="57" t="s">
        <v>631</v>
      </c>
      <c r="D3" s="57"/>
      <c r="E3" s="57" t="s">
        <v>629</v>
      </c>
      <c r="F3" s="57" t="s">
        <v>461</v>
      </c>
      <c r="G3" s="57" t="s">
        <v>461</v>
      </c>
      <c r="H3" s="57" t="s">
        <v>461</v>
      </c>
      <c r="I3" s="57" t="s">
        <v>619</v>
      </c>
      <c r="J3" s="58" t="s">
        <v>619</v>
      </c>
      <c r="K3" s="57" t="s">
        <v>630</v>
      </c>
      <c r="L3" s="57" t="s">
        <v>643</v>
      </c>
    </row>
    <row r="4" spans="1:12">
      <c r="A4" s="53" t="s">
        <v>644</v>
      </c>
      <c r="B4" s="53" t="s">
        <v>638</v>
      </c>
      <c r="C4" s="53" t="s">
        <v>634</v>
      </c>
      <c r="D4" s="53" t="s">
        <v>468</v>
      </c>
      <c r="E4" s="53" t="s">
        <v>64</v>
      </c>
      <c r="F4" s="53" t="b">
        <v>1</v>
      </c>
      <c r="G4" s="53" t="b">
        <v>1</v>
      </c>
      <c r="H4" s="53" t="b">
        <v>0</v>
      </c>
      <c r="I4" s="53"/>
      <c r="J4" s="53"/>
      <c r="K4" s="53"/>
      <c r="L4" s="53"/>
    </row>
    <row r="5" spans="1:12">
      <c r="A5" s="53" t="s">
        <v>645</v>
      </c>
      <c r="B5" s="53" t="s">
        <v>639</v>
      </c>
      <c r="C5" s="53" t="s">
        <v>635</v>
      </c>
      <c r="D5" s="53" t="s">
        <v>468</v>
      </c>
      <c r="E5" s="53" t="s">
        <v>64</v>
      </c>
      <c r="F5" s="53" t="b">
        <v>0</v>
      </c>
      <c r="G5" s="53" t="b">
        <v>1</v>
      </c>
      <c r="H5" s="53" t="b">
        <v>0</v>
      </c>
      <c r="I5" s="53"/>
      <c r="J5" s="53"/>
      <c r="K5" s="53"/>
      <c r="L5" s="53"/>
    </row>
    <row r="6" spans="1:12">
      <c r="A6" s="53" t="s">
        <v>646</v>
      </c>
      <c r="B6" s="53" t="s">
        <v>641</v>
      </c>
      <c r="C6" s="53" t="s">
        <v>632</v>
      </c>
      <c r="D6" s="53" t="s">
        <v>468</v>
      </c>
      <c r="E6" s="53" t="s">
        <v>64</v>
      </c>
      <c r="F6" s="53" t="b">
        <v>1</v>
      </c>
      <c r="G6" s="53" t="b">
        <v>1</v>
      </c>
      <c r="H6" s="53" t="b">
        <v>0</v>
      </c>
      <c r="I6" s="53"/>
      <c r="J6" s="53"/>
      <c r="K6" s="53"/>
      <c r="L6" s="53"/>
    </row>
    <row r="7" spans="1:12">
      <c r="A7" s="53" t="s">
        <v>647</v>
      </c>
      <c r="B7" s="53" t="s">
        <v>640</v>
      </c>
      <c r="C7" s="53" t="s">
        <v>633</v>
      </c>
      <c r="D7" s="53" t="s">
        <v>468</v>
      </c>
      <c r="E7" s="53" t="s">
        <v>64</v>
      </c>
      <c r="F7" s="53" t="b">
        <v>1</v>
      </c>
      <c r="G7" s="53" t="b">
        <v>1</v>
      </c>
      <c r="H7" s="53" t="b">
        <v>0</v>
      </c>
      <c r="I7" s="53"/>
      <c r="J7" s="53"/>
      <c r="K7" s="53"/>
      <c r="L7" s="53"/>
    </row>
    <row r="8" spans="1:12">
      <c r="A8" s="53" t="s">
        <v>838</v>
      </c>
      <c r="B8" s="53"/>
      <c r="C8" s="53" t="s">
        <v>839</v>
      </c>
      <c r="D8" s="53" t="s">
        <v>468</v>
      </c>
      <c r="E8" s="53" t="s">
        <v>64</v>
      </c>
      <c r="F8" s="53" t="b">
        <v>0</v>
      </c>
      <c r="G8" s="53" t="b">
        <v>1</v>
      </c>
      <c r="H8" s="53" t="b">
        <v>0</v>
      </c>
      <c r="I8" s="53"/>
      <c r="J8" s="53"/>
      <c r="K8" s="53"/>
      <c r="L8" s="53"/>
    </row>
    <row r="9" spans="1:12">
      <c r="A9" s="53" t="s">
        <v>840</v>
      </c>
      <c r="B9" s="53"/>
      <c r="C9" s="53" t="s">
        <v>841</v>
      </c>
      <c r="D9" s="53" t="s">
        <v>468</v>
      </c>
      <c r="E9" s="53" t="s">
        <v>64</v>
      </c>
      <c r="F9" s="53" t="b">
        <v>0</v>
      </c>
      <c r="G9" s="53" t="b">
        <v>1</v>
      </c>
      <c r="H9" s="53" t="b">
        <v>0</v>
      </c>
      <c r="I9" s="53"/>
      <c r="J9" s="53"/>
      <c r="K9" s="53"/>
      <c r="L9" s="53"/>
    </row>
    <row r="10" spans="1:12">
      <c r="A10" s="53" t="s">
        <v>842</v>
      </c>
      <c r="B10" s="53"/>
      <c r="C10" s="53" t="s">
        <v>843</v>
      </c>
      <c r="D10" s="53" t="s">
        <v>468</v>
      </c>
      <c r="E10" s="53" t="s">
        <v>64</v>
      </c>
      <c r="F10" s="53" t="b">
        <v>0</v>
      </c>
      <c r="G10" s="53" t="b">
        <v>1</v>
      </c>
      <c r="H10" s="53" t="b">
        <v>0</v>
      </c>
      <c r="I10" s="53"/>
      <c r="J10" s="53"/>
      <c r="K10" s="53"/>
      <c r="L10" s="53"/>
    </row>
    <row r="11" spans="1:12">
      <c r="A11" s="53" t="s">
        <v>844</v>
      </c>
      <c r="B11" s="53"/>
      <c r="C11" s="53" t="s">
        <v>845</v>
      </c>
      <c r="D11" s="53" t="s">
        <v>468</v>
      </c>
      <c r="E11" s="53" t="s">
        <v>64</v>
      </c>
      <c r="F11" s="53" t="b">
        <v>0</v>
      </c>
      <c r="G11" s="53" t="b">
        <v>1</v>
      </c>
      <c r="H11" s="53" t="b">
        <v>0</v>
      </c>
      <c r="I11" s="53"/>
      <c r="J11" s="53"/>
      <c r="K11" s="53"/>
      <c r="L11" s="53"/>
    </row>
    <row r="12" spans="1:12">
      <c r="A12" s="53" t="s">
        <v>846</v>
      </c>
      <c r="B12" s="53"/>
      <c r="C12" s="53" t="s">
        <v>847</v>
      </c>
      <c r="D12" s="53" t="s">
        <v>468</v>
      </c>
      <c r="E12" s="53" t="s">
        <v>64</v>
      </c>
      <c r="F12" s="53" t="b">
        <v>0</v>
      </c>
      <c r="G12" s="53" t="b">
        <v>1</v>
      </c>
      <c r="H12" s="53" t="b">
        <v>0</v>
      </c>
      <c r="I12" s="53"/>
      <c r="J12" s="53"/>
      <c r="K12" s="53"/>
      <c r="L12" s="53"/>
    </row>
    <row r="13" spans="1:12">
      <c r="A13" s="53" t="s">
        <v>848</v>
      </c>
      <c r="B13" s="53"/>
      <c r="C13" s="53" t="s">
        <v>849</v>
      </c>
      <c r="D13" s="53" t="s">
        <v>468</v>
      </c>
      <c r="E13" s="53" t="s">
        <v>64</v>
      </c>
      <c r="F13" s="53" t="b">
        <v>0</v>
      </c>
      <c r="G13" s="53" t="b">
        <v>1</v>
      </c>
      <c r="H13" s="53" t="b">
        <v>0</v>
      </c>
      <c r="I13" s="53"/>
      <c r="J13" s="53"/>
      <c r="K13" s="53"/>
      <c r="L13" s="53"/>
    </row>
    <row r="14" spans="1:12">
      <c r="A14" s="53" t="s">
        <v>850</v>
      </c>
      <c r="B14" s="53"/>
      <c r="C14" s="53" t="s">
        <v>851</v>
      </c>
      <c r="D14" s="53" t="s">
        <v>468</v>
      </c>
      <c r="E14" s="53" t="s">
        <v>64</v>
      </c>
      <c r="F14" s="53" t="b">
        <v>0</v>
      </c>
      <c r="G14" s="53" t="b">
        <v>1</v>
      </c>
      <c r="H14" s="53" t="b">
        <v>0</v>
      </c>
      <c r="I14" s="53"/>
      <c r="J14" s="53"/>
      <c r="K14" s="53"/>
      <c r="L14" s="53"/>
    </row>
    <row r="15" spans="1:12">
      <c r="A15" s="53" t="s">
        <v>852</v>
      </c>
      <c r="B15" s="53"/>
      <c r="C15" s="53" t="s">
        <v>853</v>
      </c>
      <c r="D15" s="53" t="s">
        <v>468</v>
      </c>
      <c r="E15" s="53" t="s">
        <v>64</v>
      </c>
      <c r="F15" s="53" t="b">
        <v>0</v>
      </c>
      <c r="G15" s="53" t="b">
        <v>1</v>
      </c>
      <c r="H15" s="53" t="b">
        <v>0</v>
      </c>
      <c r="I15" s="53"/>
      <c r="J15" s="53"/>
      <c r="K15" s="53"/>
      <c r="L15" s="53"/>
    </row>
    <row r="16" spans="1:12">
      <c r="A16" s="53" t="s">
        <v>854</v>
      </c>
      <c r="B16" s="53"/>
      <c r="C16" s="53" t="s">
        <v>855</v>
      </c>
      <c r="D16" s="53" t="s">
        <v>468</v>
      </c>
      <c r="E16" s="53" t="s">
        <v>64</v>
      </c>
      <c r="F16" s="53" t="b">
        <v>0</v>
      </c>
      <c r="G16" s="53" t="b">
        <v>1</v>
      </c>
      <c r="H16" s="53" t="b">
        <v>0</v>
      </c>
      <c r="I16" s="53"/>
      <c r="J16" s="53"/>
      <c r="K16" s="53"/>
      <c r="L16" s="53"/>
    </row>
    <row r="17" spans="1:12">
      <c r="A17" s="53" t="s">
        <v>856</v>
      </c>
      <c r="B17" s="53"/>
      <c r="C17" s="53" t="s">
        <v>857</v>
      </c>
      <c r="D17" s="53" t="s">
        <v>468</v>
      </c>
      <c r="E17" s="53" t="s">
        <v>64</v>
      </c>
      <c r="F17" s="53" t="b">
        <v>0</v>
      </c>
      <c r="G17" s="53" t="b">
        <v>1</v>
      </c>
      <c r="H17" s="53" t="b">
        <v>0</v>
      </c>
      <c r="I17" s="53"/>
      <c r="J17" s="53"/>
      <c r="K17" s="53"/>
      <c r="L17" s="53"/>
    </row>
    <row r="18" spans="1:12">
      <c r="A18" s="53" t="s">
        <v>858</v>
      </c>
      <c r="B18" s="53"/>
      <c r="C18" s="53" t="s">
        <v>859</v>
      </c>
      <c r="D18" s="53" t="s">
        <v>468</v>
      </c>
      <c r="E18" s="53" t="s">
        <v>64</v>
      </c>
      <c r="F18" s="53" t="b">
        <v>0</v>
      </c>
      <c r="G18" s="53" t="b">
        <v>1</v>
      </c>
      <c r="H18" s="53" t="b">
        <v>0</v>
      </c>
      <c r="I18" s="53"/>
      <c r="J18" s="53"/>
      <c r="K18" s="53"/>
      <c r="L18" s="53"/>
    </row>
    <row r="19" spans="1:12">
      <c r="A19" s="53" t="s">
        <v>860</v>
      </c>
      <c r="B19" s="53"/>
      <c r="C19" s="53" t="s">
        <v>861</v>
      </c>
      <c r="D19" s="53" t="s">
        <v>468</v>
      </c>
      <c r="E19" s="53" t="s">
        <v>64</v>
      </c>
      <c r="F19" s="53" t="b">
        <v>0</v>
      </c>
      <c r="G19" s="53" t="b">
        <v>1</v>
      </c>
      <c r="H19" s="53" t="b">
        <v>0</v>
      </c>
      <c r="I19" s="53"/>
      <c r="J19" s="53"/>
      <c r="K19" s="53"/>
      <c r="L19" s="53"/>
    </row>
    <row r="20" spans="1:12">
      <c r="A20" s="53" t="s">
        <v>862</v>
      </c>
      <c r="B20" s="53"/>
      <c r="C20" s="53" t="s">
        <v>863</v>
      </c>
      <c r="D20" s="53" t="s">
        <v>468</v>
      </c>
      <c r="E20" s="53" t="s">
        <v>64</v>
      </c>
      <c r="F20" s="53" t="b">
        <v>0</v>
      </c>
      <c r="G20" s="53" t="b">
        <v>1</v>
      </c>
      <c r="H20" s="53" t="b">
        <v>0</v>
      </c>
      <c r="I20" s="53"/>
      <c r="J20" s="53"/>
      <c r="K20" s="53"/>
      <c r="L20" s="53"/>
    </row>
    <row r="21" spans="1:12">
      <c r="A21" s="53" t="s">
        <v>864</v>
      </c>
      <c r="B21" s="53"/>
      <c r="C21" s="53" t="s">
        <v>865</v>
      </c>
      <c r="D21" s="53" t="s">
        <v>468</v>
      </c>
      <c r="E21" s="53" t="s">
        <v>64</v>
      </c>
      <c r="F21" s="53" t="b">
        <v>0</v>
      </c>
      <c r="G21" s="53" t="b">
        <v>1</v>
      </c>
      <c r="H21" s="53" t="b">
        <v>0</v>
      </c>
      <c r="I21" s="53"/>
      <c r="J21" s="53"/>
      <c r="K21" s="53"/>
      <c r="L21" s="53"/>
    </row>
    <row r="22" spans="1:12">
      <c r="A22" s="53" t="s">
        <v>866</v>
      </c>
      <c r="B22" s="53"/>
      <c r="C22" s="53" t="s">
        <v>867</v>
      </c>
      <c r="D22" s="53" t="s">
        <v>868</v>
      </c>
      <c r="E22" s="53" t="s">
        <v>64</v>
      </c>
      <c r="F22" s="53" t="b">
        <v>0</v>
      </c>
      <c r="G22" s="53" t="b">
        <v>1</v>
      </c>
      <c r="H22" s="53" t="b">
        <v>0</v>
      </c>
      <c r="I22" s="53"/>
      <c r="J22" s="53"/>
      <c r="K22" s="53"/>
      <c r="L22" s="53"/>
    </row>
    <row r="23" spans="1:12">
      <c r="A23" s="53" t="s">
        <v>869</v>
      </c>
      <c r="B23" s="53"/>
      <c r="C23" s="53" t="s">
        <v>870</v>
      </c>
      <c r="D23" s="53" t="s">
        <v>868</v>
      </c>
      <c r="E23" s="53" t="s">
        <v>64</v>
      </c>
      <c r="F23" s="53" t="b">
        <v>0</v>
      </c>
      <c r="G23" s="53" t="b">
        <v>1</v>
      </c>
      <c r="H23" s="53" t="b">
        <v>0</v>
      </c>
      <c r="I23" s="53"/>
      <c r="J23" s="53"/>
      <c r="K23" s="53"/>
      <c r="L23" s="53"/>
    </row>
    <row r="24" spans="1:12">
      <c r="A24" s="53" t="s">
        <v>871</v>
      </c>
      <c r="B24" s="53"/>
      <c r="C24" s="53" t="s">
        <v>872</v>
      </c>
      <c r="D24" s="53" t="s">
        <v>868</v>
      </c>
      <c r="E24" s="53" t="s">
        <v>64</v>
      </c>
      <c r="F24" s="53" t="b">
        <v>0</v>
      </c>
      <c r="G24" s="53" t="b">
        <v>1</v>
      </c>
      <c r="H24" s="53" t="b">
        <v>0</v>
      </c>
      <c r="I24" s="53"/>
      <c r="J24" s="53"/>
      <c r="K24" s="53"/>
      <c r="L24" s="53"/>
    </row>
    <row r="25" spans="1:12">
      <c r="A25" s="53" t="s">
        <v>873</v>
      </c>
      <c r="B25" s="53"/>
      <c r="C25" s="53" t="s">
        <v>874</v>
      </c>
      <c r="D25" s="53" t="s">
        <v>875</v>
      </c>
      <c r="E25" s="53" t="s">
        <v>64</v>
      </c>
      <c r="F25" s="53" t="b">
        <v>1</v>
      </c>
      <c r="G25" s="53" t="b">
        <v>1</v>
      </c>
      <c r="H25" s="53" t="b">
        <v>0</v>
      </c>
      <c r="I25" s="53"/>
      <c r="J25" s="53"/>
      <c r="K25" s="53"/>
      <c r="L25" s="53"/>
    </row>
    <row r="26" spans="1:12">
      <c r="A26" s="53" t="s">
        <v>706</v>
      </c>
      <c r="B26" s="53"/>
      <c r="C26" s="53" t="s">
        <v>876</v>
      </c>
      <c r="D26" s="53" t="s">
        <v>707</v>
      </c>
      <c r="E26" s="53" t="s">
        <v>64</v>
      </c>
      <c r="F26" s="53" t="b">
        <v>1</v>
      </c>
      <c r="G26" s="53" t="b">
        <v>1</v>
      </c>
      <c r="H26" s="53" t="b">
        <v>0</v>
      </c>
      <c r="I26" s="53"/>
      <c r="J26" s="53"/>
      <c r="K26" s="53"/>
      <c r="L26" s="53"/>
    </row>
    <row r="27" spans="1:12">
      <c r="A27" s="53" t="s">
        <v>708</v>
      </c>
      <c r="B27" s="53"/>
      <c r="C27" s="53" t="s">
        <v>877</v>
      </c>
      <c r="D27" s="53" t="s">
        <v>709</v>
      </c>
      <c r="E27" s="53" t="s">
        <v>64</v>
      </c>
      <c r="F27" s="53" t="b">
        <v>1</v>
      </c>
      <c r="G27" s="53" t="b">
        <v>1</v>
      </c>
      <c r="H27" s="53" t="b">
        <v>0</v>
      </c>
      <c r="I27" s="53"/>
      <c r="J27" s="53"/>
      <c r="K27" s="53"/>
      <c r="L27" s="53"/>
    </row>
    <row r="28" spans="1:12">
      <c r="A28" s="53" t="s">
        <v>878</v>
      </c>
      <c r="B28" s="53"/>
      <c r="C28" s="53" t="s">
        <v>879</v>
      </c>
      <c r="D28" s="53" t="s">
        <v>769</v>
      </c>
      <c r="E28" s="53" t="s">
        <v>64</v>
      </c>
      <c r="F28" s="53" t="b">
        <v>1</v>
      </c>
      <c r="G28" s="53" t="b">
        <v>1</v>
      </c>
      <c r="H28" s="53" t="b">
        <v>1</v>
      </c>
      <c r="I28" s="53">
        <v>0</v>
      </c>
      <c r="J28" s="53"/>
      <c r="K28" s="53"/>
      <c r="L28" s="53"/>
    </row>
    <row r="29" spans="1:12">
      <c r="A29" s="53" t="s">
        <v>880</v>
      </c>
      <c r="B29" s="53"/>
      <c r="C29" s="53" t="s">
        <v>881</v>
      </c>
      <c r="D29" s="53" t="s">
        <v>769</v>
      </c>
      <c r="E29" s="53" t="s">
        <v>64</v>
      </c>
      <c r="F29" s="53" t="b">
        <v>1</v>
      </c>
      <c r="G29" s="53" t="b">
        <v>1</v>
      </c>
      <c r="H29" s="53" t="b">
        <v>1</v>
      </c>
      <c r="I29" s="53">
        <v>0</v>
      </c>
      <c r="J29" s="53"/>
      <c r="K29" s="53"/>
      <c r="L29" s="53"/>
    </row>
    <row r="30" spans="1:12">
      <c r="A30" s="53" t="s">
        <v>882</v>
      </c>
      <c r="B30" s="53"/>
      <c r="C30" s="53" t="s">
        <v>883</v>
      </c>
      <c r="D30" s="53" t="s">
        <v>769</v>
      </c>
      <c r="E30" s="53" t="s">
        <v>64</v>
      </c>
      <c r="F30" s="53" t="b">
        <v>1</v>
      </c>
      <c r="G30" s="53" t="b">
        <v>1</v>
      </c>
      <c r="H30" s="53" t="b">
        <v>1</v>
      </c>
      <c r="I30" s="53">
        <v>0</v>
      </c>
      <c r="J30" s="53"/>
      <c r="K30" s="53"/>
      <c r="L30" s="53"/>
    </row>
    <row r="31" spans="1:12">
      <c r="A31" s="53" t="s">
        <v>884</v>
      </c>
      <c r="B31" s="53"/>
      <c r="C31" s="53" t="s">
        <v>885</v>
      </c>
      <c r="D31" s="53" t="s">
        <v>769</v>
      </c>
      <c r="E31" s="53" t="s">
        <v>64</v>
      </c>
      <c r="F31" s="53" t="b">
        <v>1</v>
      </c>
      <c r="G31" s="53" t="b">
        <v>1</v>
      </c>
      <c r="H31" s="53" t="b">
        <v>1</v>
      </c>
      <c r="I31" s="53">
        <v>0</v>
      </c>
      <c r="J31" s="53"/>
      <c r="K31" s="53"/>
      <c r="L31" s="53"/>
    </row>
    <row r="32" spans="1:1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2014-06-25T16:41:54Z</dcterms:modified>
</cp:coreProperties>
</file>