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33540" yWindow="0" windowWidth="23256" windowHeight="5700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Variables!$A$2:$Z$15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2" l="1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M94" i="2"/>
  <c r="M88" i="2"/>
  <c r="M87" i="2"/>
  <c r="M92" i="2"/>
  <c r="M90" i="2"/>
  <c r="M85" i="2"/>
  <c r="M362" i="10"/>
  <c r="M344" i="10"/>
  <c r="M96" i="2"/>
  <c r="M78" i="2"/>
  <c r="M72" i="2"/>
  <c r="M68" i="2"/>
  <c r="M65" i="2"/>
  <c r="M62" i="2"/>
  <c r="M59" i="2"/>
  <c r="M56" i="2"/>
  <c r="M42" i="2"/>
  <c r="M38" i="2"/>
  <c r="M34" i="2"/>
  <c r="M33" i="2"/>
  <c r="M28" i="2"/>
  <c r="M18" i="2"/>
  <c r="M8" i="2"/>
  <c r="C7" i="7"/>
  <c r="D7" i="7"/>
  <c r="C8" i="7"/>
  <c r="D8" i="7"/>
</calcChain>
</file>

<file path=xl/sharedStrings.xml><?xml version="1.0" encoding="utf-8"?>
<sst xmlns="http://schemas.openxmlformats.org/spreadsheetml/2006/main" count="2468" uniqueCount="640">
  <si>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</si>
  <si>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</si>
  <si>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</si>
  <si>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</si>
  <si>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</si>
  <si>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</si>
  <si>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</si>
  <si>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</si>
  <si>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</si>
  <si>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</si>
  <si>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</si>
  <si>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</si>
  <si>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</si>
  <si>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</si>
  <si>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</si>
  <si>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</si>
  <si>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</si>
  <si>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</si>
  <si>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</si>
  <si>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</si>
  <si>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</si>
  <si>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</si>
  <si>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</si>
  <si>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</si>
  <si>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</si>
  <si>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</si>
  <si>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</si>
  <si>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</si>
  <si>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</si>
  <si>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</si>
  <si>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</si>
  <si>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</si>
  <si>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</si>
  <si>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</si>
  <si>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</si>
  <si>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</si>
  <si>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</si>
  <si>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</si>
  <si>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</si>
  <si>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</si>
  <si>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</si>
  <si>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</si>
  <si>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</si>
  <si>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</si>
  <si>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</si>
  <si>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</si>
  <si>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</si>
  <si>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</si>
  <si>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</si>
  <si>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</si>
  <si>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</si>
  <si>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</si>
  <si>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</si>
  <si>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</si>
  <si>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</si>
  <si>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</si>
  <si>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</si>
  <si>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</si>
  <si>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</si>
  <si>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</si>
  <si>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</si>
  <si>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</si>
  <si>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</si>
  <si>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</si>
  <si>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</si>
  <si>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</si>
  <si>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</si>
  <si>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</si>
  <si>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</si>
  <si>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</si>
  <si>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</si>
  <si>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</si>
  <si>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</si>
  <si>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</si>
  <si>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</si>
  <si>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</si>
  <si>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</si>
  <si>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</si>
  <si>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</si>
  <si>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</si>
  <si>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</si>
  <si>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</si>
  <si>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</si>
  <si>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</si>
  <si>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</si>
  <si>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</si>
  <si>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</si>
  <si>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</si>
  <si>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</si>
  <si>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</si>
  <si>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</si>
  <si>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</si>
  <si>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</si>
  <si>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</si>
  <si>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</si>
  <si>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</si>
  <si>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</si>
  <si>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</si>
  <si>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</si>
  <si>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</si>
  <si>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</si>
  <si>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</si>
  <si>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</si>
  <si>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</si>
  <si>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</si>
  <si>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</si>
  <si>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</si>
  <si>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</si>
  <si>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</si>
  <si>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</si>
  <si>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</si>
  <si>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</si>
  <si>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</si>
  <si>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</si>
  <si>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</si>
  <si>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</si>
  <si>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</si>
  <si>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</si>
  <si>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</si>
  <si>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</si>
  <si>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</si>
  <si>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</si>
  <si>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</si>
  <si>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</si>
  <si>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</si>
  <si>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</si>
  <si>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</si>
  <si>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</si>
  <si>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</si>
  <si>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</si>
  <si>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</si>
  <si>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</si>
  <si>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</si>
  <si>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</si>
  <si>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</si>
  <si>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</si>
  <si>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</si>
  <si>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</si>
  <si>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</si>
  <si>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</si>
  <si>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</si>
  <si>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</si>
  <si>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</si>
  <si>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</si>
  <si>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</si>
  <si>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</si>
  <si>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</si>
  <si>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</si>
  <si>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</si>
  <si>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</si>
  <si>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</si>
  <si>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</si>
  <si>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</si>
  <si>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</si>
  <si>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</si>
  <si>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</si>
  <si>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</si>
  <si>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</si>
  <si>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</si>
  <si>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</si>
  <si>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</si>
  <si>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</si>
  <si>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</si>
  <si>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</si>
  <si>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</si>
  <si>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</si>
  <si>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</si>
  <si>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</si>
  <si>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</si>
  <si>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</si>
  <si>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</si>
  <si>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</si>
  <si>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</si>
  <si>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</si>
  <si>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</si>
  <si>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</si>
  <si>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</si>
  <si>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</si>
  <si>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</si>
  <si>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</si>
  <si>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</si>
  <si>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</si>
  <si>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</si>
  <si>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</si>
  <si>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</si>
  <si>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</si>
  <si>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</si>
  <si>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</si>
  <si>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</si>
  <si>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</si>
  <si>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</si>
  <si>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</si>
  <si>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</si>
  <si>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</si>
  <si>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</si>
  <si>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</si>
  <si>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</si>
  <si>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</si>
  <si>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</si>
  <si>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</si>
  <si>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</si>
  <si>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</si>
  <si>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</si>
  <si>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</si>
  <si>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</si>
  <si>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</si>
  <si>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</si>
  <si>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</si>
  <si>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</si>
  <si>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</si>
  <si>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</si>
  <si>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</si>
  <si>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</si>
  <si>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</si>
  <si>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</si>
  <si>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</si>
  <si>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</si>
  <si>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</si>
  <si>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</si>
  <si>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</si>
  <si>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</si>
  <si>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</si>
  <si>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</si>
  <si>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</si>
  <si>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</si>
  <si>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</si>
  <si>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</si>
  <si>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</si>
  <si>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</si>
  <si>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</si>
  <si>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</si>
  <si>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</si>
  <si>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</si>
  <si>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</si>
  <si>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</si>
  <si>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</si>
  <si>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</si>
  <si>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</si>
  <si>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</si>
  <si>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</si>
  <si>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</si>
  <si>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</si>
  <si>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</si>
  <si>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</si>
  <si>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</si>
  <si>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</si>
  <si>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</si>
  <si>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</si>
  <si>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</si>
  <si>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</si>
  <si>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</si>
  <si>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</si>
  <si>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</si>
  <si>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</si>
  <si>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</si>
  <si>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</si>
  <si>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</si>
  <si>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</si>
  <si>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</si>
  <si>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</si>
  <si>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</si>
  <si>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</si>
  <si>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</si>
  <si>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</si>
  <si>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</si>
  <si>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</si>
  <si>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</si>
  <si>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</si>
  <si>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</si>
  <si>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</si>
  <si>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</si>
  <si>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</si>
  <si>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</si>
  <si>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</si>
  <si>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</si>
  <si>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</si>
  <si>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</si>
  <si>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</si>
  <si>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</si>
  <si>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</si>
  <si>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</si>
  <si>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</si>
  <si>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</si>
  <si>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</si>
  <si>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</si>
  <si>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</si>
  <si>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</si>
  <si>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</si>
  <si>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</si>
  <si>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</si>
  <si>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</si>
  <si>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</si>
  <si>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</si>
  <si>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</si>
  <si>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</si>
  <si>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</si>
  <si>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</si>
  <si>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</si>
  <si>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</si>
  <si>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</si>
  <si>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</si>
  <si>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</si>
  <si>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</si>
  <si>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</si>
  <si>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</si>
  <si>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</si>
  <si>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</si>
  <si>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</si>
  <si>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</si>
  <si>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</si>
  <si>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</si>
  <si>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</si>
  <si>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</si>
  <si>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</si>
  <si>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</si>
  <si>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</si>
  <si>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</si>
  <si>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</si>
  <si>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</si>
  <si>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</si>
  <si>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</si>
  <si>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</si>
  <si>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</si>
  <si>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</si>
  <si>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</si>
  <si>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</si>
  <si>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</si>
  <si>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</si>
  <si>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</si>
  <si>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</si>
  <si>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</si>
  <si>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</si>
  <si>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</si>
  <si>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</si>
  <si>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</si>
  <si>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</si>
  <si>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</si>
  <si>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</si>
  <si>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</si>
  <si>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</si>
  <si>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</si>
  <si>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</si>
  <si>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</si>
  <si>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</si>
  <si>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</si>
  <si>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</si>
  <si>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</si>
  <si>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</si>
  <si>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</si>
  <si>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</si>
  <si>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</si>
  <si>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</si>
  <si>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</si>
  <si>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</si>
  <si>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</si>
  <si>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</si>
  <si>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</si>
  <si>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</si>
  <si>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</si>
  <si>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</si>
  <si>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</si>
  <si>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</si>
  <si>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</si>
  <si>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</si>
  <si>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</si>
  <si>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</si>
  <si>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</si>
  <si>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</si>
  <si>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</si>
  <si>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</si>
  <si>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</si>
  <si>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</si>
  <si>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</si>
  <si>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</si>
  <si>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</si>
  <si>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</si>
  <si>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</si>
  <si>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</si>
  <si>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</si>
  <si>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</si>
  <si>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</si>
  <si>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</si>
  <si>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</si>
  <si>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</si>
  <si>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</si>
  <si>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</si>
  <si>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</si>
  <si>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</si>
  <si>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</si>
  <si>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</si>
  <si>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</si>
  <si>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</si>
  <si>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</si>
  <si>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</si>
  <si>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</si>
  <si>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</si>
  <si>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</si>
  <si>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</si>
  <si>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</si>
  <si>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</si>
  <si>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</si>
  <si>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</si>
  <si>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</si>
  <si>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</si>
  <si>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</si>
  <si>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</si>
  <si>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</si>
  <si>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</si>
  <si>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</si>
  <si>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</si>
  <si>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</si>
  <si>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</si>
  <si>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</si>
  <si>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</si>
  <si>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</si>
  <si>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</si>
  <si>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</si>
  <si>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</si>
  <si>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</si>
  <si>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</si>
  <si>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</si>
  <si>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</si>
  <si>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</si>
  <si>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</si>
  <si>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</si>
  <si>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</si>
  <si>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</si>
  <si>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</si>
  <si>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</si>
  <si>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</si>
  <si>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</si>
  <si>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</si>
  <si>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</si>
  <si>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</si>
  <si>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</si>
  <si>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</si>
  <si>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</si>
  <si>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</si>
  <si>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</si>
  <si>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</si>
  <si>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</si>
  <si>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</si>
  <si>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</si>
  <si>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</si>
  <si>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</si>
  <si>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</si>
  <si>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</si>
  <si>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</si>
  <si>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</si>
  <si>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</si>
  <si>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</si>
  <si>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</si>
  <si>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</si>
  <si>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</si>
  <si>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</si>
  <si>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</si>
  <si>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</si>
  <si>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</si>
  <si>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</si>
  <si>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</si>
  <si>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</si>
  <si>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</si>
  <si>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</si>
  <si>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</si>
  <si>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</si>
  <si>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</si>
  <si>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</si>
  <si>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</si>
  <si>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</si>
  <si>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</si>
  <si>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</si>
  <si>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</si>
  <si>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</si>
  <si>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</si>
  <si>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</si>
  <si>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</si>
  <si>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</si>
  <si>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</si>
  <si>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</si>
  <si>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</si>
  <si>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</si>
  <si>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</si>
  <si>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</si>
  <si>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</si>
  <si>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</si>
  <si>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</si>
  <si>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</si>
  <si>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</si>
  <si>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</si>
  <si>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</si>
  <si>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</si>
  <si>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</si>
  <si>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</si>
  <si>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</si>
  <si>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</si>
  <si>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</si>
  <si>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</si>
  <si>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</si>
  <si>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</si>
  <si>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</si>
  <si>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</si>
  <si>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</si>
  <si>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</si>
  <si>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</si>
  <si>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</si>
  <si>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</si>
  <si>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</si>
  <si>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</si>
  <si>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</si>
  <si>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Shift Occupancy Schedule Profile Time</t>
  </si>
  <si>
    <t>Shift Clg setp Schedule Profile Time</t>
  </si>
  <si>
    <t>Shift Htg Setp Schedule Profile Time</t>
  </si>
  <si>
    <t>Shift Ltg Schedule Profile Time</t>
  </si>
  <si>
    <t>Shift Equip Schedule Profile Time</t>
  </si>
  <si>
    <t>Large Office Bldg Occ</t>
  </si>
  <si>
    <t>Large Office ClgSetp</t>
  </si>
  <si>
    <t>Large Office HtgSetp</t>
  </si>
  <si>
    <t>Large Office Bldg Light</t>
  </si>
  <si>
    <t>Large Office Bldg Equip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</si>
  <si>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</si>
  <si>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</si>
  <si>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</si>
  <si>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</si>
  <si>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</si>
  <si>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</si>
  <si>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</si>
  <si>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</si>
  <si>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</si>
  <si>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</si>
  <si>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</si>
  <si>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</si>
  <si>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</si>
  <si>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</si>
  <si>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</si>
  <si>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</si>
  <si>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</si>
  <si>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</si>
  <si>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</si>
  <si>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</si>
  <si>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</si>
  <si>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</si>
  <si>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*All boilers*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</si>
  <si>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</si>
  <si>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</si>
  <si>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</si>
  <si>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</si>
  <si>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</si>
  <si>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</si>
  <si>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</si>
  <si>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</si>
  <si>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</si>
  <si>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</si>
  <si>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</si>
  <si>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</si>
  <si>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</si>
  <si>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</si>
  <si>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</si>
  <si>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</si>
  <si>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FixedDryBulb</t>
  </si>
  <si>
    <t>|FixedDryBulb|</t>
  </si>
  <si>
    <t>Shift Schedule Profiles Forward  Occupancy</t>
  </si>
  <si>
    <t>Shift Schedule Profiles Forward Clg</t>
  </si>
  <si>
    <t>Shift Schedule Profiles Forward Htg</t>
  </si>
  <si>
    <t>Shift Schedule Profiles Forward Ltg</t>
  </si>
  <si>
    <t>Shift Schedule Profiles Forward Equip</t>
  </si>
  <si>
    <t>Modify EnergyPlus Fan Varaible Volume Objects</t>
  </si>
  <si>
    <t>ModifyEnergyPlusFanVariableVolumeObjects</t>
  </si>
  <si>
    <t>Pressure Rise (Pa).</t>
  </si>
  <si>
    <t>pressureRise</t>
  </si>
  <si>
    <t>Allow both increase and decrease in R-value to reach requested target?</t>
  </si>
  <si>
    <t>allow_reduction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</si>
  <si>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</si>
  <si>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</si>
  <si>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</si>
  <si>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</si>
  <si>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</si>
  <si>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</si>
  <si>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</si>
  <si>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</si>
  <si>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</si>
  <si>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</si>
  <si>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</si>
  <si>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</si>
  <si>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</si>
  <si>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</si>
  <si>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</si>
  <si>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</si>
  <si>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</si>
  <si>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</si>
  <si>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</si>
  <si>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</si>
  <si>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</si>
  <si>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</si>
  <si>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</si>
  <si>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</si>
  <si>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</si>
  <si>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</si>
  <si>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</si>
  <si>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</si>
  <si>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</si>
  <si>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</si>
  <si>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</si>
  <si>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</si>
  <si>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</si>
  <si>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</si>
  <si>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</si>
  <si>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</si>
  <si>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cooling_electricity_jan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</si>
  <si>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</si>
  <si>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</si>
  <si>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</si>
  <si>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</si>
  <si>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</si>
  <si>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</si>
  <si>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</si>
  <si>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</si>
  <si>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</si>
  <si>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</si>
  <si>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</si>
  <si>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</si>
  <si>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</si>
  <si>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</si>
  <si>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</si>
  <si>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</si>
  <si>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</si>
  <si>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</si>
  <si>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</si>
  <si>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</si>
  <si>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</si>
  <si>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</si>
  <si>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</si>
  <si>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J</t>
  </si>
  <si>
    <t>1.3.0</t>
  </si>
  <si>
    <t>Post Audit optim monthly V6</t>
  </si>
  <si>
    <t>delta_x</t>
  </si>
  <si>
    <t>0.1.11</t>
  </si>
  <si>
    <t>../seeds/medium_office.osm</t>
  </si>
  <si>
    <t>medium_office</t>
  </si>
  <si>
    <t>objective</t>
  </si>
  <si>
    <t>function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</si>
</sst>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11" fontId="0" fillId="0" borderId="0" xfId="0" applyNumberFormat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zoomScale="80" zoomScaleNormal="80" zoomScalePageLayoutView="125" workbookViewId="0">
      <selection activeCell="B35" sqref="B35"/>
    </sheetView>
  </sheetViews>
  <sheetFormatPr defaultColWidth="10.77734375" defaultRowHeight="14.4" x14ac:dyDescent="0.3"/>
  <cols>
    <col min="1" max="1" width="25.77734375" style="1" customWidth="1"/>
    <col min="2" max="2" width="29.3320312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445</v>
      </c>
      <c r="B2" s="26"/>
      <c r="C2" s="14"/>
      <c r="D2" s="14"/>
      <c r="E2" s="14"/>
    </row>
    <row r="3" spans="1:5" x14ac:dyDescent="0.3">
      <c r="A3" s="1" t="s">
        <v>446</v>
      </c>
      <c r="B3" s="3" t="s">
        <v>635</v>
      </c>
      <c r="E3" s="1" t="s">
        <v>447</v>
      </c>
    </row>
    <row r="4" spans="1:5" ht="28.8" x14ac:dyDescent="0.3">
      <c r="A4" s="1" t="s">
        <v>479</v>
      </c>
      <c r="B4" s="25" t="s">
        <v>557</v>
      </c>
      <c r="E4" s="2" t="s">
        <v>480</v>
      </c>
    </row>
    <row r="5" spans="1:5" ht="28.8" x14ac:dyDescent="0.3">
      <c r="A5" s="1" t="s">
        <v>497</v>
      </c>
      <c r="B5" s="25" t="s">
        <v>632</v>
      </c>
      <c r="E5" s="2" t="s">
        <v>498</v>
      </c>
    </row>
    <row r="6" spans="1:5" ht="57.6" x14ac:dyDescent="0.3">
      <c r="A6" s="1" t="s">
        <v>499</v>
      </c>
      <c r="B6" s="25" t="s">
        <v>502</v>
      </c>
      <c r="E6" s="2" t="s">
        <v>503</v>
      </c>
    </row>
    <row r="7" spans="1:5" x14ac:dyDescent="0.3">
      <c r="A7" s="1" t="s">
        <v>459</v>
      </c>
      <c r="B7" s="25" t="s">
        <v>449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461</v>
      </c>
    </row>
    <row r="8" spans="1:5" ht="28.8" x14ac:dyDescent="0.3">
      <c r="A8" s="1" t="s">
        <v>460</v>
      </c>
      <c r="B8" s="25" t="s">
        <v>450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462</v>
      </c>
    </row>
    <row r="9" spans="1:5" x14ac:dyDescent="0.3">
      <c r="A9" s="1" t="s">
        <v>481</v>
      </c>
      <c r="B9" s="25">
        <v>2</v>
      </c>
      <c r="C9" s="3"/>
      <c r="D9" s="3"/>
      <c r="E9" s="2" t="s">
        <v>482</v>
      </c>
    </row>
    <row r="11" spans="1:5" s="13" customFormat="1" x14ac:dyDescent="0.3">
      <c r="A11" s="12" t="s">
        <v>33</v>
      </c>
      <c r="B11" s="26"/>
      <c r="C11" s="12"/>
      <c r="D11" s="14"/>
      <c r="E11" s="14"/>
    </row>
    <row r="12" spans="1:5" x14ac:dyDescent="0.3">
      <c r="A12" s="1" t="s">
        <v>46</v>
      </c>
      <c r="B12" s="25" t="s">
        <v>633</v>
      </c>
      <c r="E12" s="1" t="s">
        <v>501</v>
      </c>
    </row>
    <row r="13" spans="1:5" x14ac:dyDescent="0.3">
      <c r="A13" s="1" t="s">
        <v>30</v>
      </c>
      <c r="B13" s="25" t="s">
        <v>472</v>
      </c>
      <c r="E13" s="1" t="s">
        <v>504</v>
      </c>
    </row>
    <row r="14" spans="1:5" x14ac:dyDescent="0.3">
      <c r="A14" s="1" t="s">
        <v>31</v>
      </c>
      <c r="B14" s="25" t="s">
        <v>473</v>
      </c>
    </row>
    <row r="15" spans="1:5" x14ac:dyDescent="0.3">
      <c r="A15" s="1" t="s">
        <v>490</v>
      </c>
      <c r="B15" s="25" t="b">
        <v>1</v>
      </c>
      <c r="E15" s="1" t="s">
        <v>447</v>
      </c>
    </row>
    <row r="16" spans="1:5" x14ac:dyDescent="0.3">
      <c r="A16" s="1" t="s">
        <v>491</v>
      </c>
      <c r="B16" s="28" t="b">
        <v>1</v>
      </c>
      <c r="E16" s="1" t="s">
        <v>500</v>
      </c>
    </row>
    <row r="17" spans="1:5" x14ac:dyDescent="0.3">
      <c r="A17" s="1" t="s">
        <v>492</v>
      </c>
      <c r="B17" s="25" t="s">
        <v>493</v>
      </c>
      <c r="E17" s="1" t="s">
        <v>447</v>
      </c>
    </row>
    <row r="18" spans="1:5" x14ac:dyDescent="0.3">
      <c r="A18" s="1" t="s">
        <v>494</v>
      </c>
      <c r="B18" s="25" t="s">
        <v>606</v>
      </c>
      <c r="E18" s="1" t="s">
        <v>447</v>
      </c>
    </row>
    <row r="19" spans="1:5" x14ac:dyDescent="0.3">
      <c r="B19" s="25"/>
    </row>
    <row r="20" spans="1:5" s="2" customFormat="1" ht="72" x14ac:dyDescent="0.3">
      <c r="A20" s="12" t="s">
        <v>32</v>
      </c>
      <c r="B20" s="26"/>
      <c r="C20" s="12"/>
      <c r="D20" s="12"/>
      <c r="E20" s="14" t="s">
        <v>478</v>
      </c>
    </row>
    <row r="21" spans="1:5" x14ac:dyDescent="0.3">
      <c r="A21" s="1" t="s">
        <v>474</v>
      </c>
      <c r="B21" s="25" t="s">
        <v>604</v>
      </c>
    </row>
    <row r="23" spans="1:5" s="2" customFormat="1" ht="72" x14ac:dyDescent="0.3">
      <c r="A23" s="12" t="s">
        <v>470</v>
      </c>
      <c r="B23" s="26"/>
      <c r="C23" s="12"/>
      <c r="D23" s="12"/>
      <c r="E23" s="14" t="s">
        <v>478</v>
      </c>
    </row>
    <row r="24" spans="1:5" x14ac:dyDescent="0.3">
      <c r="A24" s="1" t="s">
        <v>24</v>
      </c>
      <c r="B24" s="25" t="s">
        <v>475</v>
      </c>
    </row>
    <row r="25" spans="1:5" x14ac:dyDescent="0.3">
      <c r="A25" s="1" t="s">
        <v>4</v>
      </c>
      <c r="B25" s="25">
        <v>3</v>
      </c>
    </row>
    <row r="26" spans="1:5" x14ac:dyDescent="0.3">
      <c r="A26" s="1" t="s">
        <v>600</v>
      </c>
      <c r="B26" s="35">
        <v>1E-3</v>
      </c>
    </row>
    <row r="27" spans="1:5" x14ac:dyDescent="0.3">
      <c r="A27" s="1" t="s">
        <v>605</v>
      </c>
      <c r="B27" s="35">
        <v>1E-4</v>
      </c>
    </row>
    <row r="28" spans="1:5" x14ac:dyDescent="0.3">
      <c r="A28" s="1" t="s">
        <v>601</v>
      </c>
      <c r="B28" s="35" t="s">
        <v>602</v>
      </c>
    </row>
    <row r="29" spans="1:5" x14ac:dyDescent="0.3">
      <c r="A29" s="1" t="s">
        <v>603</v>
      </c>
      <c r="B29" s="35">
        <v>1</v>
      </c>
    </row>
    <row r="30" spans="1:5" s="2" customFormat="1" ht="28.8" x14ac:dyDescent="0.3">
      <c r="A30" s="12" t="s">
        <v>38</v>
      </c>
      <c r="B30" s="26" t="s">
        <v>43</v>
      </c>
      <c r="C30" s="12" t="s">
        <v>36</v>
      </c>
      <c r="D30" s="12"/>
      <c r="E30" s="14"/>
    </row>
    <row r="31" spans="1:5" x14ac:dyDescent="0.3">
      <c r="A31" s="1" t="s">
        <v>34</v>
      </c>
      <c r="B31" s="25" t="s">
        <v>471</v>
      </c>
    </row>
    <row r="33" spans="1:5" s="2" customFormat="1" ht="28.8" x14ac:dyDescent="0.3">
      <c r="A33" s="12" t="s">
        <v>35</v>
      </c>
      <c r="B33" s="26" t="s">
        <v>476</v>
      </c>
      <c r="C33" s="12" t="s">
        <v>45</v>
      </c>
      <c r="D33" s="12" t="s">
        <v>43</v>
      </c>
      <c r="E33" s="14" t="s">
        <v>467</v>
      </c>
    </row>
    <row r="34" spans="1:5" ht="43.2" x14ac:dyDescent="0.3">
      <c r="A34" s="1" t="s">
        <v>37</v>
      </c>
      <c r="B34" s="1" t="s">
        <v>637</v>
      </c>
      <c r="C34" s="1" t="s">
        <v>48</v>
      </c>
      <c r="D34" s="24" t="s">
        <v>636</v>
      </c>
      <c r="E34" s="2" t="s">
        <v>468</v>
      </c>
    </row>
    <row r="36" spans="1:5" s="2" customFormat="1" ht="43.2" x14ac:dyDescent="0.3">
      <c r="A36" s="12" t="s">
        <v>40</v>
      </c>
      <c r="B36" s="26" t="s">
        <v>39</v>
      </c>
      <c r="C36" s="12" t="s">
        <v>44</v>
      </c>
      <c r="D36" s="12"/>
      <c r="E36" s="14"/>
    </row>
  </sheetData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6"/>
  <sheetViews>
    <sheetView zoomScale="90" zoomScaleNormal="90" zoomScalePageLayoutView="90" workbookViewId="0">
      <pane ySplit="3" topLeftCell="A4" activePane="bottomLeft" state="frozen"/>
      <selection pane="bottomLeft" activeCell="C8" sqref="C8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39.109375" style="1" customWidth="1"/>
    <col min="4" max="4" width="24.109375" style="1" customWidth="1"/>
    <col min="5" max="5" width="8.44140625" style="1" customWidth="1"/>
    <col min="6" max="6" width="9.6640625" style="1" customWidth="1"/>
    <col min="7" max="7" width="6.6640625" style="1" customWidth="1"/>
    <col min="8" max="8" width="15.44140625" style="5" customWidth="1"/>
    <col min="9" max="9" width="8.77734375" style="5" customWidth="1"/>
    <col min="10" max="10" width="7.109375" style="1" customWidth="1"/>
    <col min="11" max="11" width="8.109375" style="1" customWidth="1"/>
    <col min="12" max="12" width="6.6640625" style="1" customWidth="1"/>
    <col min="13" max="14" width="7.77734375" style="1" customWidth="1"/>
    <col min="15" max="18" width="11.44140625" style="1"/>
    <col min="19" max="19" width="46.109375" style="1" customWidth="1"/>
    <col min="20" max="22" width="11.44140625" style="1"/>
    <col min="23" max="23" width="13.33203125" style="1" bestFit="1" customWidth="1"/>
    <col min="24" max="16384" width="11.44140625" style="1"/>
  </cols>
  <sheetData>
    <row r="1" spans="1:25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29" t="s">
        <v>505</v>
      </c>
      <c r="K1" s="30"/>
      <c r="L1" s="30"/>
      <c r="M1" s="30"/>
      <c r="N1" s="30"/>
      <c r="O1" s="31" t="s">
        <v>506</v>
      </c>
      <c r="P1" s="32"/>
      <c r="Q1" s="6"/>
      <c r="R1" s="6"/>
      <c r="S1" s="6"/>
      <c r="T1" s="36" t="s">
        <v>69</v>
      </c>
      <c r="U1" s="36"/>
      <c r="V1" s="36"/>
      <c r="W1" s="36"/>
      <c r="X1" s="36"/>
      <c r="Y1" s="36"/>
    </row>
    <row r="2" spans="1:25" s="9" customFormat="1" ht="15.6" x14ac:dyDescent="0.3">
      <c r="A2" s="9" t="s">
        <v>3</v>
      </c>
      <c r="B2" s="9" t="s">
        <v>42</v>
      </c>
      <c r="C2" s="9" t="s">
        <v>23</v>
      </c>
      <c r="H2" s="10"/>
      <c r="I2" s="10"/>
    </row>
    <row r="3" spans="1:25" s="16" customFormat="1" ht="62.4" x14ac:dyDescent="0.3">
      <c r="A3" s="16" t="s">
        <v>1</v>
      </c>
      <c r="B3" s="11" t="s">
        <v>0</v>
      </c>
      <c r="C3" s="11" t="s">
        <v>50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634</v>
      </c>
      <c r="O3" s="18" t="s">
        <v>507</v>
      </c>
      <c r="P3" s="18" t="s">
        <v>508</v>
      </c>
      <c r="Q3" s="11" t="s">
        <v>8</v>
      </c>
      <c r="R3" s="11" t="s">
        <v>6</v>
      </c>
      <c r="S3" s="11" t="s">
        <v>5</v>
      </c>
      <c r="T3" s="11" t="s">
        <v>22</v>
      </c>
      <c r="U3" s="16" t="s">
        <v>18</v>
      </c>
      <c r="V3" s="16" t="s">
        <v>19</v>
      </c>
      <c r="W3" s="16" t="s">
        <v>20</v>
      </c>
      <c r="X3" s="16" t="s">
        <v>21</v>
      </c>
    </row>
    <row r="4" spans="1:25" x14ac:dyDescent="0.3">
      <c r="A4" s="1" t="b">
        <v>0</v>
      </c>
      <c r="B4" s="1" t="s">
        <v>16</v>
      </c>
      <c r="C4" s="1" t="s">
        <v>16</v>
      </c>
    </row>
    <row r="5" spans="1:25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N5" s="3"/>
      <c r="P5" s="4"/>
    </row>
    <row r="6" spans="1:25" x14ac:dyDescent="0.3">
      <c r="A6" t="b">
        <v>1</v>
      </c>
      <c r="B6" t="s">
        <v>75</v>
      </c>
      <c r="C6" t="s">
        <v>51</v>
      </c>
      <c r="D6" s="1" t="s">
        <v>76</v>
      </c>
      <c r="E6"/>
      <c r="F6"/>
      <c r="G6"/>
      <c r="H6"/>
      <c r="J6" s="3"/>
      <c r="K6" s="3"/>
      <c r="L6" s="3"/>
      <c r="M6" s="3"/>
      <c r="N6" s="3"/>
      <c r="P6" s="4"/>
    </row>
    <row r="7" spans="1:25" x14ac:dyDescent="0.3">
      <c r="A7"/>
      <c r="B7" t="s">
        <v>25</v>
      </c>
      <c r="C7" t="s">
        <v>52</v>
      </c>
      <c r="D7" t="s">
        <v>53</v>
      </c>
      <c r="E7" t="s">
        <v>2</v>
      </c>
      <c r="F7" t="s">
        <v>70</v>
      </c>
      <c r="G7"/>
      <c r="H7" t="s">
        <v>74</v>
      </c>
      <c r="I7" t="s">
        <v>91</v>
      </c>
      <c r="J7" s="3"/>
      <c r="K7" s="3"/>
      <c r="L7" s="3"/>
      <c r="M7" s="3"/>
      <c r="N7" s="3"/>
      <c r="P7" s="4"/>
    </row>
    <row r="8" spans="1:25" x14ac:dyDescent="0.3">
      <c r="A8"/>
      <c r="B8" t="s">
        <v>26</v>
      </c>
      <c r="C8" t="s">
        <v>95</v>
      </c>
      <c r="D8" t="s">
        <v>54</v>
      </c>
      <c r="E8" t="s">
        <v>15</v>
      </c>
      <c r="F8" t="s">
        <v>72</v>
      </c>
      <c r="G8"/>
      <c r="H8">
        <v>0</v>
      </c>
      <c r="J8" s="3">
        <v>-20</v>
      </c>
      <c r="K8" s="3">
        <v>20</v>
      </c>
      <c r="L8" s="3">
        <v>-1</v>
      </c>
      <c r="M8" s="3">
        <f>(K8-J8)/6</f>
        <v>6.666666666666667</v>
      </c>
      <c r="N8" s="3"/>
      <c r="P8" s="4"/>
      <c r="Q8" s="1" t="s">
        <v>28</v>
      </c>
    </row>
    <row r="9" spans="1:25" x14ac:dyDescent="0.3">
      <c r="A9"/>
      <c r="B9" t="s">
        <v>25</v>
      </c>
      <c r="C9" s="15" t="s">
        <v>55</v>
      </c>
      <c r="D9" t="s">
        <v>56</v>
      </c>
      <c r="E9" t="s">
        <v>2</v>
      </c>
      <c r="F9" t="s">
        <v>72</v>
      </c>
      <c r="G9"/>
      <c r="H9">
        <v>0</v>
      </c>
      <c r="J9" s="3"/>
      <c r="K9" s="3"/>
      <c r="L9" s="3"/>
      <c r="M9" s="3"/>
      <c r="N9" s="3"/>
      <c r="P9" s="4"/>
    </row>
    <row r="10" spans="1:25" x14ac:dyDescent="0.3">
      <c r="A10"/>
      <c r="B10" t="s">
        <v>25</v>
      </c>
      <c r="C10" t="s">
        <v>57</v>
      </c>
      <c r="D10" t="s">
        <v>58</v>
      </c>
      <c r="E10" t="s">
        <v>2</v>
      </c>
      <c r="F10" t="s">
        <v>72</v>
      </c>
      <c r="G10"/>
      <c r="H10">
        <v>0</v>
      </c>
      <c r="J10" s="3"/>
      <c r="K10" s="3"/>
      <c r="L10" s="3"/>
      <c r="M10" s="3"/>
      <c r="N10" s="3"/>
      <c r="P10" s="4"/>
    </row>
    <row r="11" spans="1:25" x14ac:dyDescent="0.3">
      <c r="A11"/>
      <c r="B11" t="s">
        <v>25</v>
      </c>
      <c r="C11" t="s">
        <v>59</v>
      </c>
      <c r="D11" t="s">
        <v>60</v>
      </c>
      <c r="E11" t="s">
        <v>2</v>
      </c>
      <c r="F11" t="s">
        <v>73</v>
      </c>
      <c r="G11"/>
      <c r="H11">
        <v>0</v>
      </c>
      <c r="J11" s="3"/>
      <c r="K11" s="3"/>
      <c r="L11" s="3"/>
      <c r="M11" s="3"/>
      <c r="N11" s="3"/>
      <c r="P11" s="4"/>
    </row>
    <row r="12" spans="1:25" x14ac:dyDescent="0.3">
      <c r="A12"/>
      <c r="B12" t="s">
        <v>25</v>
      </c>
      <c r="C12" t="s">
        <v>61</v>
      </c>
      <c r="D12" t="s">
        <v>62</v>
      </c>
      <c r="E12" t="s">
        <v>2</v>
      </c>
      <c r="F12" t="s">
        <v>71</v>
      </c>
      <c r="G12"/>
      <c r="H12" t="b">
        <v>1</v>
      </c>
      <c r="J12" s="3"/>
      <c r="K12" s="3"/>
      <c r="L12" s="3"/>
      <c r="M12" s="3"/>
      <c r="N12" s="3"/>
      <c r="P12" s="4"/>
    </row>
    <row r="13" spans="1:25" x14ac:dyDescent="0.3">
      <c r="A13"/>
      <c r="B13" t="s">
        <v>25</v>
      </c>
      <c r="C13" t="s">
        <v>63</v>
      </c>
      <c r="D13" t="s">
        <v>64</v>
      </c>
      <c r="E13" t="s">
        <v>2</v>
      </c>
      <c r="F13" t="s">
        <v>73</v>
      </c>
      <c r="G13"/>
      <c r="H13">
        <v>15</v>
      </c>
      <c r="J13" s="3"/>
      <c r="K13" s="3"/>
      <c r="L13" s="3"/>
      <c r="M13" s="3"/>
      <c r="N13" s="3"/>
      <c r="P13" s="4"/>
    </row>
    <row r="14" spans="1:25" x14ac:dyDescent="0.3">
      <c r="A14"/>
      <c r="B14" t="s">
        <v>25</v>
      </c>
      <c r="C14" t="s">
        <v>65</v>
      </c>
      <c r="D14" t="s">
        <v>66</v>
      </c>
      <c r="E14" t="s">
        <v>2</v>
      </c>
      <c r="F14" t="s">
        <v>72</v>
      </c>
      <c r="G14"/>
      <c r="H14">
        <v>0</v>
      </c>
      <c r="J14" s="3"/>
      <c r="K14" s="3"/>
      <c r="L14" s="3"/>
      <c r="M14" s="3"/>
      <c r="N14" s="3"/>
      <c r="P14" s="4"/>
    </row>
    <row r="15" spans="1:25" x14ac:dyDescent="0.3">
      <c r="A15"/>
      <c r="B15" t="s">
        <v>25</v>
      </c>
      <c r="C15" t="s">
        <v>67</v>
      </c>
      <c r="D15" t="s">
        <v>68</v>
      </c>
      <c r="E15" t="s">
        <v>2</v>
      </c>
      <c r="F15" t="s">
        <v>73</v>
      </c>
      <c r="G15"/>
      <c r="H15">
        <v>1</v>
      </c>
      <c r="J15" s="3"/>
      <c r="K15" s="3"/>
      <c r="L15" s="3"/>
      <c r="M15" s="3"/>
      <c r="N15" s="3"/>
      <c r="P15" s="4"/>
    </row>
    <row r="16" spans="1:25" ht="15.6" x14ac:dyDescent="0.3">
      <c r="A16" s="20" t="b">
        <v>1</v>
      </c>
      <c r="B16" s="20" t="s">
        <v>295</v>
      </c>
      <c r="C16" s="20" t="s">
        <v>296</v>
      </c>
      <c r="D16" s="20" t="s">
        <v>76</v>
      </c>
      <c r="E16" s="20"/>
      <c r="F16" s="20"/>
      <c r="G16" s="20"/>
      <c r="H16" s="20"/>
      <c r="I16" s="20"/>
      <c r="J16" s="3"/>
      <c r="K16" s="3"/>
      <c r="L16" s="3"/>
      <c r="M16" s="3"/>
      <c r="N16" s="3"/>
      <c r="P16" s="4"/>
    </row>
    <row r="17" spans="1:17" ht="15.6" x14ac:dyDescent="0.3">
      <c r="A17" s="20"/>
      <c r="B17" s="20" t="s">
        <v>25</v>
      </c>
      <c r="C17" s="20" t="s">
        <v>52</v>
      </c>
      <c r="D17" s="20" t="s">
        <v>53</v>
      </c>
      <c r="E17" s="20" t="s">
        <v>2</v>
      </c>
      <c r="F17" s="20" t="s">
        <v>70</v>
      </c>
      <c r="G17" s="20"/>
      <c r="H17" s="20" t="s">
        <v>74</v>
      </c>
      <c r="I17" s="20" t="s">
        <v>91</v>
      </c>
      <c r="J17" s="3"/>
      <c r="K17" s="3"/>
      <c r="L17" s="3"/>
      <c r="M17" s="3"/>
      <c r="N17" s="3"/>
      <c r="P17" s="4"/>
    </row>
    <row r="18" spans="1:17" ht="15.6" x14ac:dyDescent="0.3">
      <c r="A18" s="20"/>
      <c r="B18" s="20" t="s">
        <v>26</v>
      </c>
      <c r="C18" s="20" t="s">
        <v>297</v>
      </c>
      <c r="D18" s="20" t="s">
        <v>298</v>
      </c>
      <c r="E18" s="20" t="s">
        <v>15</v>
      </c>
      <c r="F18" s="20" t="s">
        <v>72</v>
      </c>
      <c r="G18" s="20"/>
      <c r="H18" s="20">
        <v>0</v>
      </c>
      <c r="I18" s="20"/>
      <c r="J18" s="3">
        <v>-20</v>
      </c>
      <c r="K18" s="3">
        <v>30</v>
      </c>
      <c r="L18" s="3">
        <v>0</v>
      </c>
      <c r="M18" s="3">
        <f>(K18-J18)/6</f>
        <v>8.3333333333333339</v>
      </c>
      <c r="N18" s="3"/>
      <c r="P18" s="4"/>
      <c r="Q18" s="1" t="s">
        <v>28</v>
      </c>
    </row>
    <row r="19" spans="1:17" ht="15.6" x14ac:dyDescent="0.3">
      <c r="A19" s="20"/>
      <c r="B19" s="20" t="s">
        <v>25</v>
      </c>
      <c r="C19" s="20" t="s">
        <v>299</v>
      </c>
      <c r="D19" s="20" t="s">
        <v>56</v>
      </c>
      <c r="E19" s="20" t="s">
        <v>2</v>
      </c>
      <c r="F19" s="20" t="s">
        <v>72</v>
      </c>
      <c r="G19" s="20"/>
      <c r="H19" s="20">
        <v>0</v>
      </c>
      <c r="I19" s="20"/>
      <c r="J19" s="3"/>
      <c r="K19" s="3"/>
      <c r="L19" s="3"/>
      <c r="M19" s="3"/>
      <c r="N19" s="3"/>
      <c r="P19" s="4"/>
    </row>
    <row r="20" spans="1:17" ht="15.6" x14ac:dyDescent="0.3">
      <c r="A20" s="20"/>
      <c r="B20" s="20" t="s">
        <v>25</v>
      </c>
      <c r="C20" s="20" t="s">
        <v>300</v>
      </c>
      <c r="D20" s="20" t="s">
        <v>58</v>
      </c>
      <c r="E20" s="20" t="s">
        <v>2</v>
      </c>
      <c r="F20" s="20" t="s">
        <v>72</v>
      </c>
      <c r="G20" s="20"/>
      <c r="H20" s="20">
        <v>0</v>
      </c>
      <c r="I20" s="20"/>
      <c r="J20" s="3"/>
      <c r="K20" s="3"/>
      <c r="L20" s="3"/>
      <c r="M20" s="3"/>
      <c r="N20" s="3"/>
      <c r="P20" s="4"/>
    </row>
    <row r="21" spans="1:17" ht="15.6" x14ac:dyDescent="0.3">
      <c r="A21" s="20"/>
      <c r="B21" s="20" t="s">
        <v>25</v>
      </c>
      <c r="C21" s="20" t="s">
        <v>59</v>
      </c>
      <c r="D21" s="20" t="s">
        <v>60</v>
      </c>
      <c r="E21" s="20" t="s">
        <v>2</v>
      </c>
      <c r="F21" s="20" t="s">
        <v>73</v>
      </c>
      <c r="G21" s="20"/>
      <c r="H21" s="20">
        <v>0</v>
      </c>
      <c r="I21" s="20"/>
      <c r="J21" s="3"/>
      <c r="K21" s="3"/>
      <c r="L21" s="3"/>
      <c r="M21" s="3"/>
      <c r="N21" s="3"/>
      <c r="P21" s="4"/>
    </row>
    <row r="22" spans="1:17" ht="15.6" x14ac:dyDescent="0.3">
      <c r="A22" s="20"/>
      <c r="B22" s="20" t="s">
        <v>25</v>
      </c>
      <c r="C22" s="20" t="s">
        <v>61</v>
      </c>
      <c r="D22" s="20" t="s">
        <v>62</v>
      </c>
      <c r="E22" s="20" t="s">
        <v>2</v>
      </c>
      <c r="F22" s="20" t="s">
        <v>71</v>
      </c>
      <c r="G22" s="20"/>
      <c r="H22" s="20" t="b">
        <v>0</v>
      </c>
      <c r="I22" s="20"/>
      <c r="J22" s="3"/>
      <c r="K22" s="3"/>
      <c r="L22" s="3"/>
      <c r="M22" s="3"/>
      <c r="N22" s="3"/>
      <c r="P22" s="4"/>
    </row>
    <row r="23" spans="1:17" ht="15.6" x14ac:dyDescent="0.3">
      <c r="A23" s="20"/>
      <c r="B23" s="20" t="s">
        <v>25</v>
      </c>
      <c r="C23" s="20" t="s">
        <v>63</v>
      </c>
      <c r="D23" s="20" t="s">
        <v>64</v>
      </c>
      <c r="E23" s="20" t="s">
        <v>2</v>
      </c>
      <c r="F23" s="20" t="s">
        <v>73</v>
      </c>
      <c r="G23" s="20"/>
      <c r="H23" s="20">
        <v>15</v>
      </c>
      <c r="I23" s="20"/>
      <c r="J23" s="3"/>
      <c r="K23" s="3"/>
      <c r="L23" s="3"/>
      <c r="M23" s="3"/>
      <c r="N23" s="3"/>
      <c r="P23" s="4"/>
    </row>
    <row r="24" spans="1:17" ht="15.6" x14ac:dyDescent="0.3">
      <c r="A24" s="20"/>
      <c r="B24" s="20" t="s">
        <v>25</v>
      </c>
      <c r="C24" s="20" t="s">
        <v>301</v>
      </c>
      <c r="D24" s="20" t="s">
        <v>66</v>
      </c>
      <c r="E24" s="20" t="s">
        <v>2</v>
      </c>
      <c r="F24" s="20" t="s">
        <v>72</v>
      </c>
      <c r="G24" s="20"/>
      <c r="H24" s="20">
        <v>0</v>
      </c>
      <c r="I24" s="20"/>
      <c r="J24" s="3"/>
      <c r="K24" s="3"/>
      <c r="L24" s="3"/>
      <c r="M24" s="3"/>
      <c r="N24" s="3"/>
      <c r="P24" s="4"/>
    </row>
    <row r="25" spans="1:17" ht="15.6" x14ac:dyDescent="0.3">
      <c r="A25" s="20"/>
      <c r="B25" s="20" t="s">
        <v>25</v>
      </c>
      <c r="C25" s="20" t="s">
        <v>67</v>
      </c>
      <c r="D25" s="20" t="s">
        <v>68</v>
      </c>
      <c r="E25" s="20" t="s">
        <v>2</v>
      </c>
      <c r="F25" s="20" t="s">
        <v>73</v>
      </c>
      <c r="G25" s="20"/>
      <c r="H25" s="20">
        <v>1</v>
      </c>
      <c r="I25" s="20"/>
      <c r="J25" s="3"/>
      <c r="K25" s="3"/>
      <c r="L25" s="3"/>
      <c r="M25" s="3"/>
      <c r="N25" s="3"/>
      <c r="P25" s="4"/>
    </row>
    <row r="26" spans="1:17" customFormat="1" x14ac:dyDescent="0.3">
      <c r="A26" t="b">
        <v>1</v>
      </c>
      <c r="B26" t="s">
        <v>77</v>
      </c>
      <c r="C26" t="s">
        <v>77</v>
      </c>
      <c r="D26" t="s">
        <v>76</v>
      </c>
      <c r="O26" s="1"/>
    </row>
    <row r="27" spans="1:17" customFormat="1" x14ac:dyDescent="0.3">
      <c r="B27" t="s">
        <v>25</v>
      </c>
      <c r="C27" t="s">
        <v>52</v>
      </c>
      <c r="D27" t="s">
        <v>53</v>
      </c>
      <c r="E27" t="s">
        <v>2</v>
      </c>
      <c r="F27" t="s">
        <v>70</v>
      </c>
      <c r="H27" t="s">
        <v>74</v>
      </c>
      <c r="I27" t="s">
        <v>91</v>
      </c>
      <c r="O27" s="1"/>
    </row>
    <row r="28" spans="1:17" customFormat="1" x14ac:dyDescent="0.3">
      <c r="B28" t="s">
        <v>26</v>
      </c>
      <c r="C28" s="19" t="s">
        <v>94</v>
      </c>
      <c r="D28" t="s">
        <v>78</v>
      </c>
      <c r="E28" t="s">
        <v>15</v>
      </c>
      <c r="F28" t="s">
        <v>72</v>
      </c>
      <c r="H28">
        <v>0</v>
      </c>
      <c r="J28" s="3">
        <v>-100</v>
      </c>
      <c r="K28" s="3">
        <v>1</v>
      </c>
      <c r="L28" s="3">
        <v>-50</v>
      </c>
      <c r="M28" s="3">
        <f>(K28-J28)/6</f>
        <v>16.833333333333332</v>
      </c>
      <c r="N28" s="3"/>
      <c r="O28" s="1"/>
      <c r="Q28" s="1" t="s">
        <v>29</v>
      </c>
    </row>
    <row r="29" spans="1:17" customFormat="1" x14ac:dyDescent="0.3">
      <c r="B29" t="s">
        <v>25</v>
      </c>
      <c r="C29" t="s">
        <v>79</v>
      </c>
      <c r="D29" t="s">
        <v>56</v>
      </c>
      <c r="E29" t="s">
        <v>2</v>
      </c>
      <c r="F29" t="s">
        <v>72</v>
      </c>
      <c r="H29">
        <v>0</v>
      </c>
      <c r="O29" s="1"/>
    </row>
    <row r="30" spans="1:17" customFormat="1" x14ac:dyDescent="0.3">
      <c r="B30" t="s">
        <v>25</v>
      </c>
      <c r="C30" t="s">
        <v>80</v>
      </c>
      <c r="D30" t="s">
        <v>66</v>
      </c>
      <c r="E30" t="s">
        <v>2</v>
      </c>
      <c r="F30" t="s">
        <v>72</v>
      </c>
      <c r="H30">
        <v>0</v>
      </c>
      <c r="O30" s="1"/>
    </row>
    <row r="31" spans="1:17" customFormat="1" x14ac:dyDescent="0.3">
      <c r="B31" t="s">
        <v>25</v>
      </c>
      <c r="C31" t="s">
        <v>67</v>
      </c>
      <c r="D31" t="s">
        <v>68</v>
      </c>
      <c r="E31" t="s">
        <v>2</v>
      </c>
      <c r="F31" t="s">
        <v>73</v>
      </c>
      <c r="H31">
        <v>1</v>
      </c>
      <c r="O31" s="1"/>
    </row>
    <row r="32" spans="1:17" customFormat="1" ht="15.6" x14ac:dyDescent="0.3">
      <c r="A32" s="20" t="b">
        <v>1</v>
      </c>
      <c r="B32" s="20" t="s">
        <v>197</v>
      </c>
      <c r="C32" s="20" t="s">
        <v>198</v>
      </c>
      <c r="D32" s="20" t="s">
        <v>76</v>
      </c>
      <c r="E32" s="20"/>
      <c r="F32" s="20"/>
      <c r="G32" s="20"/>
      <c r="H32" s="20"/>
      <c r="I32" s="20"/>
      <c r="J32" s="1"/>
      <c r="K32" s="1"/>
      <c r="L32" s="1"/>
      <c r="M32" s="1"/>
      <c r="N32" s="1"/>
      <c r="O32" s="1"/>
      <c r="Q32" s="1"/>
    </row>
    <row r="33" spans="1:17" customFormat="1" ht="15.6" x14ac:dyDescent="0.3">
      <c r="A33" s="20"/>
      <c r="B33" s="20" t="s">
        <v>26</v>
      </c>
      <c r="C33" s="20" t="s">
        <v>199</v>
      </c>
      <c r="D33" s="20" t="s">
        <v>200</v>
      </c>
      <c r="E33" s="20" t="s">
        <v>15</v>
      </c>
      <c r="F33" s="20" t="s">
        <v>72</v>
      </c>
      <c r="G33" s="20"/>
      <c r="H33" s="20">
        <v>1</v>
      </c>
      <c r="I33" s="20"/>
      <c r="J33" s="3">
        <v>-2</v>
      </c>
      <c r="K33" s="3">
        <v>2</v>
      </c>
      <c r="L33" s="3">
        <v>0</v>
      </c>
      <c r="M33" s="3">
        <f>(K33-J33)/6</f>
        <v>0.66666666666666663</v>
      </c>
      <c r="N33" s="3"/>
      <c r="O33" s="1"/>
      <c r="Q33" s="1" t="s">
        <v>29</v>
      </c>
    </row>
    <row r="34" spans="1:17" customFormat="1" ht="15.6" x14ac:dyDescent="0.3">
      <c r="A34" s="20"/>
      <c r="B34" s="20" t="s">
        <v>26</v>
      </c>
      <c r="C34" s="20" t="s">
        <v>201</v>
      </c>
      <c r="D34" s="20" t="s">
        <v>202</v>
      </c>
      <c r="E34" s="20" t="s">
        <v>15</v>
      </c>
      <c r="F34" s="20" t="s">
        <v>72</v>
      </c>
      <c r="G34" s="20"/>
      <c r="H34" s="20">
        <v>-1</v>
      </c>
      <c r="I34" s="20"/>
      <c r="J34" s="3">
        <v>-2</v>
      </c>
      <c r="K34" s="3">
        <v>2</v>
      </c>
      <c r="L34" s="3">
        <v>0</v>
      </c>
      <c r="M34" s="3">
        <f>(K34-J34)/6</f>
        <v>0.66666666666666663</v>
      </c>
      <c r="N34" s="3"/>
      <c r="O34" s="1"/>
      <c r="Q34" s="1" t="s">
        <v>29</v>
      </c>
    </row>
    <row r="35" spans="1:17" customFormat="1" ht="15.6" x14ac:dyDescent="0.3">
      <c r="A35" s="20"/>
      <c r="B35" s="20" t="s">
        <v>25</v>
      </c>
      <c r="C35" s="20" t="s">
        <v>203</v>
      </c>
      <c r="D35" s="20" t="s">
        <v>204</v>
      </c>
      <c r="E35" s="20" t="s">
        <v>2</v>
      </c>
      <c r="F35" s="20" t="s">
        <v>71</v>
      </c>
      <c r="G35" s="20"/>
      <c r="H35" s="20" t="b">
        <v>0</v>
      </c>
      <c r="I35" s="20"/>
      <c r="O35" s="1"/>
    </row>
    <row r="36" spans="1:17" customFormat="1" ht="15.6" x14ac:dyDescent="0.3">
      <c r="A36" s="20" t="b">
        <v>1</v>
      </c>
      <c r="B36" s="20" t="s">
        <v>337</v>
      </c>
      <c r="C36" s="20" t="s">
        <v>338</v>
      </c>
      <c r="D36" s="20" t="s">
        <v>76</v>
      </c>
      <c r="E36" s="20"/>
      <c r="F36" s="20"/>
      <c r="G36" s="20"/>
      <c r="H36" s="20"/>
      <c r="I36" s="20"/>
      <c r="O36" s="1"/>
    </row>
    <row r="37" spans="1:17" customFormat="1" ht="15.6" x14ac:dyDescent="0.3">
      <c r="A37" s="20"/>
      <c r="B37" s="20" t="s">
        <v>25</v>
      </c>
      <c r="C37" s="20" t="s">
        <v>52</v>
      </c>
      <c r="D37" s="20" t="s">
        <v>53</v>
      </c>
      <c r="E37" s="20" t="s">
        <v>2</v>
      </c>
      <c r="F37" s="20" t="s">
        <v>70</v>
      </c>
      <c r="G37" s="20"/>
      <c r="H37" s="20" t="s">
        <v>74</v>
      </c>
      <c r="I37" s="20" t="s">
        <v>91</v>
      </c>
      <c r="O37" s="1"/>
    </row>
    <row r="38" spans="1:17" customFormat="1" ht="15.6" x14ac:dyDescent="0.3">
      <c r="A38" s="20"/>
      <c r="B38" s="20" t="s">
        <v>26</v>
      </c>
      <c r="C38" s="20" t="s">
        <v>339</v>
      </c>
      <c r="D38" s="20" t="s">
        <v>340</v>
      </c>
      <c r="E38" s="20" t="s">
        <v>15</v>
      </c>
      <c r="F38" s="20" t="s">
        <v>72</v>
      </c>
      <c r="G38" s="20"/>
      <c r="H38" s="20">
        <v>0</v>
      </c>
      <c r="I38" s="20"/>
      <c r="J38">
        <v>-90</v>
      </c>
      <c r="K38">
        <v>90</v>
      </c>
      <c r="L38" s="20">
        <v>-1</v>
      </c>
      <c r="M38" s="3">
        <f>(K38-J38)/6</f>
        <v>30</v>
      </c>
      <c r="N38" s="3"/>
      <c r="O38" s="1"/>
      <c r="Q38" s="1" t="s">
        <v>28</v>
      </c>
    </row>
    <row r="39" spans="1:17" customFormat="1" ht="15.6" x14ac:dyDescent="0.3">
      <c r="A39" s="20" t="b">
        <v>1</v>
      </c>
      <c r="B39" s="20" t="s">
        <v>226</v>
      </c>
      <c r="C39" s="20" t="s">
        <v>227</v>
      </c>
      <c r="D39" s="20" t="s">
        <v>76</v>
      </c>
      <c r="E39" s="20"/>
      <c r="F39" s="20"/>
      <c r="G39" s="20"/>
      <c r="H39" s="20"/>
      <c r="I39" s="20"/>
      <c r="O39" s="1"/>
    </row>
    <row r="40" spans="1:17" customFormat="1" ht="15.6" x14ac:dyDescent="0.3">
      <c r="A40" s="20"/>
      <c r="B40" s="20" t="s">
        <v>25</v>
      </c>
      <c r="C40" s="20" t="s">
        <v>221</v>
      </c>
      <c r="D40" s="20" t="s">
        <v>136</v>
      </c>
      <c r="E40" s="20" t="s">
        <v>2</v>
      </c>
      <c r="F40" s="20" t="s">
        <v>70</v>
      </c>
      <c r="G40" s="20"/>
      <c r="H40" s="20" t="s">
        <v>427</v>
      </c>
      <c r="I40" s="20" t="s">
        <v>428</v>
      </c>
      <c r="O40" s="1"/>
    </row>
    <row r="41" spans="1:17" customFormat="1" ht="15.6" x14ac:dyDescent="0.3">
      <c r="A41" s="20"/>
      <c r="B41" s="20" t="s">
        <v>25</v>
      </c>
      <c r="C41" s="20" t="s">
        <v>228</v>
      </c>
      <c r="D41" s="20" t="s">
        <v>229</v>
      </c>
      <c r="E41" s="20" t="s">
        <v>2</v>
      </c>
      <c r="F41" s="20" t="s">
        <v>70</v>
      </c>
      <c r="G41" s="20"/>
      <c r="H41" s="20" t="s">
        <v>558</v>
      </c>
      <c r="I41" s="20" t="s">
        <v>559</v>
      </c>
      <c r="O41" s="1"/>
    </row>
    <row r="42" spans="1:17" customFormat="1" ht="15.6" x14ac:dyDescent="0.3">
      <c r="A42" s="20"/>
      <c r="B42" s="20" t="s">
        <v>26</v>
      </c>
      <c r="C42" s="20" t="s">
        <v>230</v>
      </c>
      <c r="D42" s="20" t="s">
        <v>231</v>
      </c>
      <c r="E42" s="20" t="s">
        <v>15</v>
      </c>
      <c r="F42" s="20" t="s">
        <v>72</v>
      </c>
      <c r="G42" s="20"/>
      <c r="H42" s="20">
        <v>79</v>
      </c>
      <c r="I42" s="20"/>
      <c r="J42">
        <v>76</v>
      </c>
      <c r="K42">
        <v>80</v>
      </c>
      <c r="L42" s="20">
        <v>78</v>
      </c>
      <c r="M42" s="3">
        <f>(K42-J42)/6</f>
        <v>0.66666666666666663</v>
      </c>
      <c r="N42" s="3"/>
      <c r="O42" s="1"/>
      <c r="Q42" s="1" t="s">
        <v>28</v>
      </c>
    </row>
    <row r="43" spans="1:17" customFormat="1" ht="15.6" x14ac:dyDescent="0.3">
      <c r="A43" s="20"/>
      <c r="B43" s="20" t="s">
        <v>25</v>
      </c>
      <c r="C43" s="20" t="s">
        <v>232</v>
      </c>
      <c r="D43" s="20" t="s">
        <v>233</v>
      </c>
      <c r="E43" s="20" t="s">
        <v>2</v>
      </c>
      <c r="F43" s="20" t="s">
        <v>72</v>
      </c>
      <c r="G43" s="20"/>
      <c r="H43" s="20">
        <v>28</v>
      </c>
      <c r="I43" s="20"/>
      <c r="O43" s="1"/>
    </row>
    <row r="44" spans="1:17" customFormat="1" ht="15.6" x14ac:dyDescent="0.3">
      <c r="A44" s="20"/>
      <c r="B44" s="20" t="s">
        <v>25</v>
      </c>
      <c r="C44" s="20" t="s">
        <v>234</v>
      </c>
      <c r="D44" s="20" t="s">
        <v>235</v>
      </c>
      <c r="E44" s="20" t="s">
        <v>2</v>
      </c>
      <c r="F44" s="20" t="s">
        <v>72</v>
      </c>
      <c r="G44" s="20"/>
      <c r="H44" s="20">
        <v>55</v>
      </c>
      <c r="I44" s="20"/>
      <c r="O44" s="1"/>
    </row>
    <row r="45" spans="1:17" customFormat="1" ht="15.6" x14ac:dyDescent="0.3">
      <c r="A45" s="20"/>
      <c r="B45" s="20" t="s">
        <v>25</v>
      </c>
      <c r="C45" s="20" t="s">
        <v>236</v>
      </c>
      <c r="D45" s="20" t="s">
        <v>237</v>
      </c>
      <c r="E45" s="20" t="s">
        <v>2</v>
      </c>
      <c r="F45" s="20" t="s">
        <v>72</v>
      </c>
      <c r="G45" s="20"/>
      <c r="H45" s="20">
        <v>-148</v>
      </c>
      <c r="I45" s="20"/>
      <c r="O45" s="1"/>
    </row>
    <row r="46" spans="1:17" customFormat="1" ht="15.6" x14ac:dyDescent="0.3">
      <c r="A46" s="20"/>
      <c r="B46" s="20" t="s">
        <v>25</v>
      </c>
      <c r="C46" s="20" t="s">
        <v>222</v>
      </c>
      <c r="D46" s="20" t="s">
        <v>101</v>
      </c>
      <c r="E46" s="20" t="s">
        <v>2</v>
      </c>
      <c r="F46" s="20" t="s">
        <v>71</v>
      </c>
      <c r="G46" s="20"/>
      <c r="H46" s="20" t="b">
        <v>0</v>
      </c>
      <c r="I46" s="20"/>
      <c r="O46" s="1"/>
    </row>
    <row r="47" spans="1:17" customFormat="1" ht="15.6" x14ac:dyDescent="0.3">
      <c r="A47" s="20"/>
      <c r="B47" s="20" t="s">
        <v>25</v>
      </c>
      <c r="C47" s="20" t="s">
        <v>238</v>
      </c>
      <c r="D47" s="20" t="s">
        <v>138</v>
      </c>
      <c r="E47" s="20" t="s">
        <v>2</v>
      </c>
      <c r="F47" s="20" t="s">
        <v>72</v>
      </c>
      <c r="G47" s="20"/>
      <c r="H47" s="20">
        <v>0</v>
      </c>
      <c r="I47" s="20"/>
      <c r="O47" s="1"/>
    </row>
    <row r="48" spans="1:17" customFormat="1" ht="15.6" x14ac:dyDescent="0.3">
      <c r="A48" s="20"/>
      <c r="B48" s="20" t="s">
        <v>25</v>
      </c>
      <c r="C48" s="20" t="s">
        <v>239</v>
      </c>
      <c r="D48" s="20" t="s">
        <v>58</v>
      </c>
      <c r="E48" s="20" t="s">
        <v>2</v>
      </c>
      <c r="F48" s="20" t="s">
        <v>72</v>
      </c>
      <c r="G48" s="20"/>
      <c r="H48" s="20">
        <v>0</v>
      </c>
      <c r="I48" s="20"/>
      <c r="O48" s="1"/>
    </row>
    <row r="49" spans="1:20" customFormat="1" ht="15.6" x14ac:dyDescent="0.3">
      <c r="A49" s="20"/>
      <c r="B49" s="20" t="s">
        <v>25</v>
      </c>
      <c r="C49" s="20" t="s">
        <v>59</v>
      </c>
      <c r="D49" s="20" t="s">
        <v>60</v>
      </c>
      <c r="E49" s="20" t="s">
        <v>2</v>
      </c>
      <c r="F49" s="20" t="s">
        <v>73</v>
      </c>
      <c r="G49" s="20"/>
      <c r="H49" s="20">
        <v>0</v>
      </c>
      <c r="I49" s="20"/>
      <c r="O49" s="1"/>
    </row>
    <row r="50" spans="1:20" customFormat="1" ht="15.6" x14ac:dyDescent="0.3">
      <c r="A50" s="20"/>
      <c r="B50" s="20" t="s">
        <v>25</v>
      </c>
      <c r="C50" s="20" t="s">
        <v>61</v>
      </c>
      <c r="D50" s="20" t="s">
        <v>62</v>
      </c>
      <c r="E50" s="20" t="s">
        <v>2</v>
      </c>
      <c r="F50" s="20" t="s">
        <v>71</v>
      </c>
      <c r="G50" s="20"/>
      <c r="H50" s="20" t="b">
        <v>0</v>
      </c>
      <c r="I50" s="20"/>
      <c r="O50" s="1"/>
    </row>
    <row r="51" spans="1:20" customFormat="1" ht="15.6" x14ac:dyDescent="0.3">
      <c r="A51" s="20"/>
      <c r="B51" s="20" t="s">
        <v>25</v>
      </c>
      <c r="C51" s="20" t="s">
        <v>63</v>
      </c>
      <c r="D51" s="20" t="s">
        <v>64</v>
      </c>
      <c r="E51" s="20" t="s">
        <v>2</v>
      </c>
      <c r="F51" s="20" t="s">
        <v>73</v>
      </c>
      <c r="G51" s="20"/>
      <c r="H51" s="20">
        <v>20</v>
      </c>
      <c r="I51" s="20"/>
      <c r="O51" s="1"/>
    </row>
    <row r="52" spans="1:20" customFormat="1" ht="15.6" x14ac:dyDescent="0.3">
      <c r="A52" s="20"/>
      <c r="B52" s="20" t="s">
        <v>25</v>
      </c>
      <c r="C52" s="20" t="s">
        <v>240</v>
      </c>
      <c r="D52" s="20" t="s">
        <v>66</v>
      </c>
      <c r="E52" s="20" t="s">
        <v>2</v>
      </c>
      <c r="F52" s="20" t="s">
        <v>72</v>
      </c>
      <c r="G52" s="20"/>
      <c r="H52" s="20">
        <v>0</v>
      </c>
      <c r="I52" s="20"/>
      <c r="O52" s="1"/>
    </row>
    <row r="53" spans="1:20" customFormat="1" ht="15.6" x14ac:dyDescent="0.3">
      <c r="A53" s="20"/>
      <c r="B53" s="20" t="s">
        <v>25</v>
      </c>
      <c r="C53" s="20" t="s">
        <v>67</v>
      </c>
      <c r="D53" s="20" t="s">
        <v>68</v>
      </c>
      <c r="E53" s="20" t="s">
        <v>2</v>
      </c>
      <c r="F53" s="20" t="s">
        <v>73</v>
      </c>
      <c r="G53" s="20"/>
      <c r="H53" s="20">
        <v>1</v>
      </c>
      <c r="I53" s="20"/>
      <c r="O53" s="1"/>
    </row>
    <row r="54" spans="1:20" customFormat="1" ht="15.6" x14ac:dyDescent="0.3">
      <c r="A54" t="b">
        <v>0</v>
      </c>
      <c r="B54" s="20" t="s">
        <v>509</v>
      </c>
      <c r="C54" s="20" t="s">
        <v>396</v>
      </c>
      <c r="D54" s="20" t="s">
        <v>76</v>
      </c>
      <c r="E54" s="20"/>
      <c r="F54" s="20"/>
      <c r="G54" s="20"/>
      <c r="H54" s="20"/>
      <c r="I54" s="20"/>
      <c r="O54" s="1"/>
    </row>
    <row r="55" spans="1:20" customFormat="1" ht="15.6" x14ac:dyDescent="0.3">
      <c r="A55" s="20"/>
      <c r="B55" s="20" t="s">
        <v>25</v>
      </c>
      <c r="C55" s="20" t="s">
        <v>397</v>
      </c>
      <c r="D55" s="20" t="s">
        <v>398</v>
      </c>
      <c r="E55" s="20" t="s">
        <v>2</v>
      </c>
      <c r="F55" s="20" t="s">
        <v>70</v>
      </c>
      <c r="G55" s="20"/>
      <c r="H55" s="20" t="s">
        <v>514</v>
      </c>
      <c r="I55" s="20" t="s">
        <v>440</v>
      </c>
      <c r="O55" s="1"/>
    </row>
    <row r="56" spans="1:20" customFormat="1" ht="15.6" x14ac:dyDescent="0.3">
      <c r="A56" s="20"/>
      <c r="B56" s="20" t="s">
        <v>26</v>
      </c>
      <c r="C56" s="20" t="s">
        <v>560</v>
      </c>
      <c r="D56" s="20" t="s">
        <v>400</v>
      </c>
      <c r="E56" s="20" t="s">
        <v>15</v>
      </c>
      <c r="F56" s="20" t="s">
        <v>72</v>
      </c>
      <c r="G56" s="20"/>
      <c r="H56" s="20">
        <v>1</v>
      </c>
      <c r="I56" s="20"/>
      <c r="J56" s="3">
        <v>-2</v>
      </c>
      <c r="K56" s="3">
        <v>2</v>
      </c>
      <c r="L56" s="3">
        <v>0</v>
      </c>
      <c r="M56" s="3">
        <f>(K56-J56)/6</f>
        <v>0.66666666666666663</v>
      </c>
      <c r="N56" s="3"/>
      <c r="O56" s="1"/>
      <c r="Q56" s="1" t="s">
        <v>28</v>
      </c>
    </row>
    <row r="57" spans="1:20" customFormat="1" ht="15.6" x14ac:dyDescent="0.3">
      <c r="A57" t="b">
        <v>0</v>
      </c>
      <c r="B57" s="20" t="s">
        <v>510</v>
      </c>
      <c r="C57" s="20" t="s">
        <v>396</v>
      </c>
      <c r="D57" s="20" t="s">
        <v>76</v>
      </c>
      <c r="E57" s="20"/>
      <c r="F57" s="20"/>
      <c r="G57" s="20"/>
      <c r="H57" s="20"/>
      <c r="I57" s="20"/>
      <c r="J57" s="33"/>
      <c r="K57" s="33"/>
      <c r="L57" s="33"/>
      <c r="M57" s="33"/>
      <c r="N57" s="33"/>
      <c r="O57" s="1"/>
      <c r="P57" s="33"/>
      <c r="Q57" s="33"/>
      <c r="R57" s="33"/>
      <c r="S57" s="33"/>
      <c r="T57" s="33"/>
    </row>
    <row r="58" spans="1:20" customFormat="1" ht="15.6" x14ac:dyDescent="0.3">
      <c r="A58" s="20"/>
      <c r="B58" s="20" t="s">
        <v>25</v>
      </c>
      <c r="C58" s="20" t="s">
        <v>397</v>
      </c>
      <c r="D58" s="20" t="s">
        <v>398</v>
      </c>
      <c r="E58" s="20" t="s">
        <v>2</v>
      </c>
      <c r="F58" s="20" t="s">
        <v>70</v>
      </c>
      <c r="G58" s="20"/>
      <c r="H58" s="20" t="s">
        <v>515</v>
      </c>
      <c r="I58" s="20" t="s">
        <v>440</v>
      </c>
      <c r="J58" s="20"/>
      <c r="K58" s="33"/>
      <c r="L58" s="33"/>
      <c r="M58" s="33"/>
      <c r="N58" s="33"/>
      <c r="O58" s="1"/>
      <c r="P58" s="33"/>
      <c r="Q58" s="33"/>
      <c r="R58" s="33"/>
      <c r="S58" s="33"/>
      <c r="T58" s="33"/>
    </row>
    <row r="59" spans="1:20" customFormat="1" ht="15.6" x14ac:dyDescent="0.3">
      <c r="A59" s="20"/>
      <c r="B59" s="20" t="s">
        <v>26</v>
      </c>
      <c r="C59" s="20" t="s">
        <v>561</v>
      </c>
      <c r="D59" s="20" t="s">
        <v>400</v>
      </c>
      <c r="E59" s="20" t="s">
        <v>15</v>
      </c>
      <c r="F59" s="20" t="s">
        <v>72</v>
      </c>
      <c r="G59" s="20"/>
      <c r="H59" s="20">
        <v>1</v>
      </c>
      <c r="I59" s="20"/>
      <c r="J59" s="34">
        <v>-2</v>
      </c>
      <c r="K59" s="34">
        <v>2</v>
      </c>
      <c r="L59" s="34">
        <v>0</v>
      </c>
      <c r="M59" s="3">
        <f>(K59-J59)/6</f>
        <v>0.66666666666666663</v>
      </c>
      <c r="N59" s="3"/>
      <c r="O59" s="1"/>
      <c r="P59" s="33"/>
      <c r="Q59" s="33" t="s">
        <v>28</v>
      </c>
      <c r="R59" s="33"/>
      <c r="S59" s="33"/>
      <c r="T59" s="33"/>
    </row>
    <row r="60" spans="1:20" customFormat="1" ht="15.6" x14ac:dyDescent="0.3">
      <c r="A60" t="b">
        <v>0</v>
      </c>
      <c r="B60" s="20" t="s">
        <v>511</v>
      </c>
      <c r="C60" s="20" t="s">
        <v>396</v>
      </c>
      <c r="D60" s="20" t="s">
        <v>76</v>
      </c>
      <c r="E60" s="20"/>
      <c r="F60" s="20"/>
      <c r="G60" s="20"/>
      <c r="H60" s="20"/>
      <c r="I60" s="20"/>
      <c r="J60" s="33"/>
      <c r="K60" s="33"/>
      <c r="L60" s="33"/>
      <c r="M60" s="33"/>
      <c r="N60" s="33"/>
      <c r="O60" s="1"/>
      <c r="P60" s="33"/>
      <c r="Q60" s="33"/>
      <c r="R60" s="33"/>
      <c r="S60" s="33"/>
      <c r="T60" s="33"/>
    </row>
    <row r="61" spans="1:20" customFormat="1" ht="15.6" x14ac:dyDescent="0.3">
      <c r="A61" s="20"/>
      <c r="B61" s="20" t="s">
        <v>25</v>
      </c>
      <c r="C61" s="20" t="s">
        <v>397</v>
      </c>
      <c r="D61" s="20" t="s">
        <v>398</v>
      </c>
      <c r="E61" s="20" t="s">
        <v>2</v>
      </c>
      <c r="F61" s="20" t="s">
        <v>70</v>
      </c>
      <c r="G61" s="20"/>
      <c r="H61" s="20" t="s">
        <v>516</v>
      </c>
      <c r="I61" s="20" t="s">
        <v>440</v>
      </c>
      <c r="J61" s="20"/>
      <c r="K61" s="33"/>
      <c r="L61" s="33"/>
      <c r="M61" s="33"/>
      <c r="N61" s="33"/>
      <c r="O61" s="1"/>
      <c r="P61" s="33"/>
      <c r="Q61" s="33"/>
      <c r="R61" s="33"/>
      <c r="S61" s="33"/>
      <c r="T61" s="33"/>
    </row>
    <row r="62" spans="1:20" customFormat="1" ht="15.6" x14ac:dyDescent="0.3">
      <c r="A62" s="20"/>
      <c r="B62" s="20" t="s">
        <v>26</v>
      </c>
      <c r="C62" s="20" t="s">
        <v>562</v>
      </c>
      <c r="D62" s="20" t="s">
        <v>400</v>
      </c>
      <c r="E62" s="20" t="s">
        <v>15</v>
      </c>
      <c r="F62" s="20" t="s">
        <v>72</v>
      </c>
      <c r="G62" s="20"/>
      <c r="H62" s="20">
        <v>1</v>
      </c>
      <c r="I62" s="20"/>
      <c r="J62" s="34">
        <v>-2</v>
      </c>
      <c r="K62" s="34">
        <v>2</v>
      </c>
      <c r="L62" s="34">
        <v>0</v>
      </c>
      <c r="M62" s="3">
        <f>(K62-J62)/6</f>
        <v>0.66666666666666663</v>
      </c>
      <c r="N62" s="3"/>
      <c r="O62" s="1"/>
      <c r="P62" s="33"/>
      <c r="Q62" s="33" t="s">
        <v>28</v>
      </c>
      <c r="R62" s="33"/>
      <c r="S62" s="33"/>
      <c r="T62" s="33"/>
    </row>
    <row r="63" spans="1:20" customFormat="1" ht="15.6" x14ac:dyDescent="0.3">
      <c r="A63" t="b">
        <v>0</v>
      </c>
      <c r="B63" s="20" t="s">
        <v>512</v>
      </c>
      <c r="C63" s="20" t="s">
        <v>396</v>
      </c>
      <c r="D63" s="20" t="s">
        <v>76</v>
      </c>
      <c r="E63" s="20"/>
      <c r="F63" s="20"/>
      <c r="G63" s="20"/>
      <c r="H63" s="20"/>
      <c r="I63" s="20"/>
      <c r="J63" s="33"/>
      <c r="K63" s="33"/>
      <c r="L63" s="33"/>
      <c r="M63" s="33"/>
      <c r="N63" s="33"/>
      <c r="O63" s="1"/>
      <c r="P63" s="33"/>
      <c r="Q63" s="33"/>
      <c r="R63" s="33"/>
      <c r="S63" s="33"/>
      <c r="T63" s="33"/>
    </row>
    <row r="64" spans="1:20" customFormat="1" ht="15.6" x14ac:dyDescent="0.3">
      <c r="A64" s="20"/>
      <c r="B64" s="20" t="s">
        <v>25</v>
      </c>
      <c r="C64" s="20" t="s">
        <v>397</v>
      </c>
      <c r="D64" s="20" t="s">
        <v>398</v>
      </c>
      <c r="E64" s="20" t="s">
        <v>2</v>
      </c>
      <c r="F64" s="20" t="s">
        <v>70</v>
      </c>
      <c r="G64" s="20"/>
      <c r="H64" s="20" t="s">
        <v>517</v>
      </c>
      <c r="I64" s="20" t="s">
        <v>440</v>
      </c>
      <c r="J64" s="20"/>
      <c r="K64" s="33"/>
      <c r="L64" s="33"/>
      <c r="M64" s="33"/>
      <c r="N64" s="33"/>
      <c r="O64" s="1"/>
      <c r="P64" s="33"/>
      <c r="Q64" s="33"/>
      <c r="R64" s="33"/>
      <c r="S64" s="33"/>
      <c r="T64" s="33"/>
    </row>
    <row r="65" spans="1:23" customFormat="1" ht="15.6" x14ac:dyDescent="0.3">
      <c r="A65" s="20"/>
      <c r="B65" s="20" t="s">
        <v>26</v>
      </c>
      <c r="C65" s="20" t="s">
        <v>563</v>
      </c>
      <c r="D65" s="20" t="s">
        <v>400</v>
      </c>
      <c r="E65" s="20" t="s">
        <v>15</v>
      </c>
      <c r="F65" s="20" t="s">
        <v>72</v>
      </c>
      <c r="G65" s="20"/>
      <c r="H65" s="20">
        <v>1</v>
      </c>
      <c r="I65" s="20"/>
      <c r="J65" s="34">
        <v>-2</v>
      </c>
      <c r="K65" s="34">
        <v>2</v>
      </c>
      <c r="L65" s="34">
        <v>0</v>
      </c>
      <c r="M65" s="3">
        <f>(K65-J65)/6</f>
        <v>0.66666666666666663</v>
      </c>
      <c r="N65" s="3"/>
      <c r="O65" s="1"/>
      <c r="P65" s="33"/>
      <c r="Q65" s="33" t="s">
        <v>28</v>
      </c>
      <c r="R65" s="33"/>
      <c r="S65" s="33"/>
      <c r="T65" s="33"/>
    </row>
    <row r="66" spans="1:23" customFormat="1" ht="15.6" x14ac:dyDescent="0.3">
      <c r="A66" t="b">
        <v>0</v>
      </c>
      <c r="B66" s="20" t="s">
        <v>513</v>
      </c>
      <c r="C66" s="20" t="s">
        <v>396</v>
      </c>
      <c r="D66" s="20" t="s">
        <v>76</v>
      </c>
      <c r="E66" s="20"/>
      <c r="F66" s="20"/>
      <c r="G66" s="20"/>
      <c r="H66" s="20"/>
      <c r="I66" s="20"/>
      <c r="J66" s="33"/>
      <c r="K66" s="33"/>
      <c r="L66" s="33"/>
      <c r="M66" s="33"/>
      <c r="N66" s="33"/>
      <c r="O66" s="1"/>
      <c r="P66" s="33"/>
      <c r="Q66" s="33"/>
      <c r="R66" s="33"/>
      <c r="S66" s="33"/>
      <c r="T66" s="33"/>
    </row>
    <row r="67" spans="1:23" ht="15.6" x14ac:dyDescent="0.3">
      <c r="A67" s="20"/>
      <c r="B67" s="20" t="s">
        <v>25</v>
      </c>
      <c r="C67" s="20" t="s">
        <v>397</v>
      </c>
      <c r="D67" s="20" t="s">
        <v>398</v>
      </c>
      <c r="E67" s="20" t="s">
        <v>2</v>
      </c>
      <c r="F67" s="20" t="s">
        <v>70</v>
      </c>
      <c r="G67" s="20"/>
      <c r="H67" s="20" t="s">
        <v>518</v>
      </c>
      <c r="I67" s="20" t="s">
        <v>440</v>
      </c>
      <c r="J67" s="20"/>
      <c r="K67" s="33"/>
      <c r="L67" s="33"/>
      <c r="M67" s="33"/>
      <c r="N67" s="33"/>
      <c r="P67" s="33"/>
      <c r="Q67" s="33"/>
      <c r="R67" s="33"/>
      <c r="S67" s="33"/>
      <c r="T67" s="33"/>
      <c r="U67" s="33"/>
      <c r="V67" s="33"/>
      <c r="W67" s="33"/>
    </row>
    <row r="68" spans="1:23" ht="15.6" x14ac:dyDescent="0.3">
      <c r="A68" s="20"/>
      <c r="B68" s="20" t="s">
        <v>26</v>
      </c>
      <c r="C68" s="20" t="s">
        <v>564</v>
      </c>
      <c r="D68" s="20" t="s">
        <v>400</v>
      </c>
      <c r="E68" s="20" t="s">
        <v>15</v>
      </c>
      <c r="F68" s="20" t="s">
        <v>72</v>
      </c>
      <c r="G68" s="20"/>
      <c r="H68" s="20">
        <v>1</v>
      </c>
      <c r="I68" s="20"/>
      <c r="J68" s="34">
        <v>-2</v>
      </c>
      <c r="K68" s="34">
        <v>2</v>
      </c>
      <c r="L68" s="34">
        <v>0</v>
      </c>
      <c r="M68" s="3">
        <f>(K68-J68)/6</f>
        <v>0.66666666666666663</v>
      </c>
      <c r="N68" s="3"/>
      <c r="P68" s="33"/>
      <c r="Q68" s="33" t="s">
        <v>28</v>
      </c>
      <c r="R68" s="33"/>
      <c r="S68" s="33"/>
      <c r="T68" s="33"/>
      <c r="U68" s="33"/>
      <c r="V68" s="33"/>
      <c r="W68" s="33"/>
    </row>
    <row r="69" spans="1:23" x14ac:dyDescent="0.3">
      <c r="A69" t="b">
        <v>1</v>
      </c>
      <c r="B69" t="s">
        <v>519</v>
      </c>
      <c r="C69" t="s">
        <v>520</v>
      </c>
      <c r="D69" t="s">
        <v>76</v>
      </c>
      <c r="E69"/>
      <c r="F69"/>
      <c r="G69"/>
      <c r="H69"/>
      <c r="I69"/>
      <c r="J69"/>
      <c r="K69"/>
      <c r="U69" s="33"/>
      <c r="V69" s="33"/>
      <c r="W69" s="33"/>
    </row>
    <row r="70" spans="1:23" x14ac:dyDescent="0.3">
      <c r="A70"/>
      <c r="B70" t="s">
        <v>25</v>
      </c>
      <c r="C70" t="s">
        <v>521</v>
      </c>
      <c r="D70" t="s">
        <v>522</v>
      </c>
      <c r="E70" t="s">
        <v>2</v>
      </c>
      <c r="F70" t="s">
        <v>70</v>
      </c>
      <c r="G70"/>
      <c r="H70" t="s">
        <v>541</v>
      </c>
      <c r="I70" t="s">
        <v>524</v>
      </c>
      <c r="J70"/>
      <c r="K70"/>
      <c r="U70" s="33"/>
      <c r="V70" s="33"/>
      <c r="W70" s="33"/>
    </row>
    <row r="71" spans="1:23" x14ac:dyDescent="0.3">
      <c r="A71"/>
      <c r="B71" t="s">
        <v>25</v>
      </c>
      <c r="C71" t="s">
        <v>525</v>
      </c>
      <c r="D71" t="s">
        <v>526</v>
      </c>
      <c r="E71" t="s">
        <v>2</v>
      </c>
      <c r="F71" t="s">
        <v>71</v>
      </c>
      <c r="G71"/>
      <c r="H71" t="b">
        <v>1</v>
      </c>
      <c r="I71"/>
      <c r="J71"/>
      <c r="K71"/>
      <c r="U71" s="33"/>
      <c r="V71" s="33"/>
      <c r="W71" s="33"/>
    </row>
    <row r="72" spans="1:23" x14ac:dyDescent="0.3">
      <c r="A72"/>
      <c r="B72" t="s">
        <v>26</v>
      </c>
      <c r="C72" t="s">
        <v>527</v>
      </c>
      <c r="D72" t="s">
        <v>528</v>
      </c>
      <c r="E72" t="s">
        <v>15</v>
      </c>
      <c r="F72" t="s">
        <v>72</v>
      </c>
      <c r="G72"/>
      <c r="H72">
        <v>0.8</v>
      </c>
      <c r="I72"/>
      <c r="J72">
        <v>0.5</v>
      </c>
      <c r="K72">
        <v>0.9</v>
      </c>
      <c r="L72" s="1">
        <v>0.75</v>
      </c>
      <c r="M72" s="3">
        <f>(K72-J72)/6</f>
        <v>6.6666666666666666E-2</v>
      </c>
      <c r="N72" s="3"/>
      <c r="P72" s="33"/>
      <c r="Q72" s="33" t="s">
        <v>28</v>
      </c>
      <c r="U72" s="33"/>
      <c r="V72" s="33"/>
      <c r="W72" s="33"/>
    </row>
    <row r="73" spans="1:23" x14ac:dyDescent="0.3">
      <c r="A73"/>
      <c r="B73" t="s">
        <v>25</v>
      </c>
      <c r="C73" t="s">
        <v>529</v>
      </c>
      <c r="D73" t="s">
        <v>530</v>
      </c>
      <c r="E73" t="s">
        <v>2</v>
      </c>
      <c r="F73" t="s">
        <v>71</v>
      </c>
      <c r="G73"/>
      <c r="H73" t="b">
        <v>0</v>
      </c>
      <c r="I73"/>
      <c r="J73"/>
      <c r="K73"/>
      <c r="U73" s="33"/>
      <c r="V73" s="33"/>
      <c r="W73" s="33"/>
    </row>
    <row r="74" spans="1:23" x14ac:dyDescent="0.3">
      <c r="A74"/>
      <c r="B74" t="s">
        <v>25</v>
      </c>
      <c r="C74" t="s">
        <v>531</v>
      </c>
      <c r="D74" t="s">
        <v>532</v>
      </c>
      <c r="E74" t="s">
        <v>2</v>
      </c>
      <c r="F74" t="s">
        <v>72</v>
      </c>
      <c r="G74"/>
      <c r="H74" t="b">
        <v>0</v>
      </c>
      <c r="I74"/>
      <c r="J74"/>
      <c r="K74"/>
      <c r="U74" s="33"/>
      <c r="V74" s="33"/>
      <c r="W74" s="33"/>
    </row>
    <row r="75" spans="1:23" x14ac:dyDescent="0.3">
      <c r="A75"/>
      <c r="B75" t="s">
        <v>25</v>
      </c>
      <c r="C75" t="s">
        <v>533</v>
      </c>
      <c r="D75" t="s">
        <v>534</v>
      </c>
      <c r="E75" t="s">
        <v>2</v>
      </c>
      <c r="F75" t="s">
        <v>70</v>
      </c>
      <c r="G75"/>
      <c r="H75">
        <v>0</v>
      </c>
      <c r="I75" t="s">
        <v>536</v>
      </c>
      <c r="J75"/>
      <c r="K75"/>
      <c r="U75" s="33"/>
      <c r="V75" s="33"/>
      <c r="W75" s="33"/>
    </row>
    <row r="76" spans="1:23" x14ac:dyDescent="0.3">
      <c r="A76"/>
      <c r="B76" t="s">
        <v>25</v>
      </c>
      <c r="C76" t="s">
        <v>537</v>
      </c>
      <c r="D76" t="s">
        <v>538</v>
      </c>
      <c r="E76" t="s">
        <v>2</v>
      </c>
      <c r="F76" t="s">
        <v>70</v>
      </c>
      <c r="G76"/>
      <c r="H76">
        <v>0</v>
      </c>
      <c r="I76" t="s">
        <v>540</v>
      </c>
      <c r="J76"/>
      <c r="K76"/>
      <c r="U76" s="33"/>
      <c r="V76" s="33"/>
      <c r="W76" s="33"/>
    </row>
    <row r="77" spans="1:23" customFormat="1" x14ac:dyDescent="0.3">
      <c r="A77" t="b">
        <v>1</v>
      </c>
      <c r="B77" t="s">
        <v>265</v>
      </c>
      <c r="C77" t="s">
        <v>266</v>
      </c>
      <c r="D77" t="s">
        <v>76</v>
      </c>
      <c r="I77" s="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3" customFormat="1" ht="15.6" x14ac:dyDescent="0.3">
      <c r="B78" t="s">
        <v>26</v>
      </c>
      <c r="C78" t="s">
        <v>267</v>
      </c>
      <c r="D78" t="s">
        <v>268</v>
      </c>
      <c r="E78" t="s">
        <v>15</v>
      </c>
      <c r="F78" t="s">
        <v>72</v>
      </c>
      <c r="H78">
        <v>5</v>
      </c>
      <c r="I78" s="5"/>
      <c r="J78">
        <v>1</v>
      </c>
      <c r="K78">
        <v>5</v>
      </c>
      <c r="L78" s="20">
        <v>2.5</v>
      </c>
      <c r="M78" s="3">
        <f>(K78-J78)/6</f>
        <v>0.66666666666666663</v>
      </c>
      <c r="N78" s="3"/>
      <c r="O78" s="1"/>
      <c r="Q78" s="1" t="s">
        <v>28</v>
      </c>
      <c r="R78" s="1"/>
      <c r="S78" s="1"/>
      <c r="T78" s="1"/>
    </row>
    <row r="79" spans="1:23" customFormat="1" x14ac:dyDescent="0.3">
      <c r="B79" t="s">
        <v>25</v>
      </c>
      <c r="C79" t="s">
        <v>569</v>
      </c>
      <c r="D79" t="s">
        <v>570</v>
      </c>
      <c r="E79" t="s">
        <v>2</v>
      </c>
      <c r="F79" t="s">
        <v>71</v>
      </c>
      <c r="H79" t="b">
        <v>1</v>
      </c>
      <c r="I79" s="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3" x14ac:dyDescent="0.3">
      <c r="A80"/>
      <c r="B80" t="s">
        <v>25</v>
      </c>
      <c r="C80" t="s">
        <v>269</v>
      </c>
      <c r="D80" t="s">
        <v>270</v>
      </c>
      <c r="E80" t="s">
        <v>2</v>
      </c>
      <c r="F80" t="s">
        <v>72</v>
      </c>
      <c r="G80"/>
      <c r="H80">
        <v>0</v>
      </c>
    </row>
    <row r="81" spans="1:23" x14ac:dyDescent="0.3">
      <c r="A81"/>
      <c r="B81" t="s">
        <v>25</v>
      </c>
      <c r="C81" t="s">
        <v>271</v>
      </c>
      <c r="D81" t="s">
        <v>272</v>
      </c>
      <c r="E81" t="s">
        <v>2</v>
      </c>
      <c r="F81" t="s">
        <v>72</v>
      </c>
      <c r="G81"/>
      <c r="H81">
        <v>0</v>
      </c>
    </row>
    <row r="82" spans="1:23" x14ac:dyDescent="0.3">
      <c r="A82"/>
      <c r="B82" t="s">
        <v>25</v>
      </c>
      <c r="C82" t="s">
        <v>273</v>
      </c>
      <c r="D82" t="s">
        <v>274</v>
      </c>
      <c r="E82" t="s">
        <v>2</v>
      </c>
      <c r="F82" t="s">
        <v>73</v>
      </c>
      <c r="G82"/>
      <c r="H82">
        <v>0</v>
      </c>
    </row>
    <row r="83" spans="1:23" customFormat="1" x14ac:dyDescent="0.3">
      <c r="A83" s="1" t="b">
        <v>1</v>
      </c>
      <c r="B83" s="1" t="s">
        <v>571</v>
      </c>
      <c r="C83" s="1" t="s">
        <v>571</v>
      </c>
      <c r="D83" s="1" t="s">
        <v>76</v>
      </c>
      <c r="E83" s="1"/>
      <c r="F83" s="1"/>
      <c r="G83" s="1"/>
      <c r="H83" s="5"/>
      <c r="I83" s="5"/>
      <c r="J83" s="1"/>
      <c r="K83" s="1"/>
      <c r="L83" s="1"/>
      <c r="M83" s="1"/>
      <c r="N83" s="1"/>
      <c r="O83" s="1"/>
      <c r="P83" s="1"/>
      <c r="Q83" s="1"/>
    </row>
    <row r="84" spans="1:23" customFormat="1" x14ac:dyDescent="0.3">
      <c r="A84" s="1"/>
      <c r="B84" t="s">
        <v>25</v>
      </c>
      <c r="C84" t="s">
        <v>521</v>
      </c>
      <c r="D84" t="s">
        <v>572</v>
      </c>
      <c r="E84" t="s">
        <v>2</v>
      </c>
      <c r="F84" t="s">
        <v>70</v>
      </c>
      <c r="H84" t="s">
        <v>575</v>
      </c>
      <c r="I84" t="s">
        <v>576</v>
      </c>
      <c r="L84" s="1"/>
      <c r="M84" s="1"/>
      <c r="N84" s="1"/>
      <c r="O84" s="1"/>
      <c r="P84" s="1"/>
      <c r="Q84" s="1"/>
    </row>
    <row r="85" spans="1:23" customFormat="1" ht="15.6" x14ac:dyDescent="0.3">
      <c r="A85" s="20"/>
      <c r="B85" t="s">
        <v>26</v>
      </c>
      <c r="C85" t="s">
        <v>573</v>
      </c>
      <c r="D85" t="s">
        <v>574</v>
      </c>
      <c r="E85" t="s">
        <v>15</v>
      </c>
      <c r="F85" t="s">
        <v>72</v>
      </c>
      <c r="H85">
        <v>3</v>
      </c>
      <c r="J85">
        <v>2.5</v>
      </c>
      <c r="K85">
        <v>5.5</v>
      </c>
      <c r="L85" s="1">
        <v>3.5</v>
      </c>
      <c r="M85" s="3">
        <f>(K85-J85)/6</f>
        <v>0.5</v>
      </c>
      <c r="N85" s="3"/>
      <c r="O85" s="1"/>
      <c r="P85" s="1"/>
      <c r="Q85" s="1" t="s">
        <v>28</v>
      </c>
    </row>
    <row r="86" spans="1:23" customFormat="1" x14ac:dyDescent="0.3">
      <c r="A86" t="b">
        <v>1</v>
      </c>
      <c r="B86" t="s">
        <v>582</v>
      </c>
      <c r="C86" t="s">
        <v>581</v>
      </c>
      <c r="D86" t="s">
        <v>76</v>
      </c>
    </row>
    <row r="87" spans="1:23" customFormat="1" x14ac:dyDescent="0.3">
      <c r="B87" t="s">
        <v>26</v>
      </c>
      <c r="C87" t="s">
        <v>583</v>
      </c>
      <c r="D87" t="s">
        <v>584</v>
      </c>
      <c r="E87" t="s">
        <v>15</v>
      </c>
      <c r="F87" t="s">
        <v>72</v>
      </c>
      <c r="H87">
        <v>1.25</v>
      </c>
      <c r="J87">
        <v>1</v>
      </c>
      <c r="K87">
        <v>1.5</v>
      </c>
      <c r="L87">
        <v>1.25</v>
      </c>
      <c r="M87" s="3">
        <f>(K87-J87)/6</f>
        <v>8.3333333333333329E-2</v>
      </c>
      <c r="N87" s="3"/>
      <c r="Q87" s="1" t="s">
        <v>28</v>
      </c>
    </row>
    <row r="88" spans="1:23" customFormat="1" x14ac:dyDescent="0.3">
      <c r="B88" t="s">
        <v>26</v>
      </c>
      <c r="C88" t="s">
        <v>586</v>
      </c>
      <c r="D88" t="s">
        <v>585</v>
      </c>
      <c r="E88" t="s">
        <v>15</v>
      </c>
      <c r="F88" t="s">
        <v>72</v>
      </c>
      <c r="H88">
        <v>1.1499999999999999</v>
      </c>
      <c r="J88">
        <v>1</v>
      </c>
      <c r="K88">
        <v>1.5</v>
      </c>
      <c r="L88">
        <v>1.1499999999999999</v>
      </c>
      <c r="M88" s="3">
        <f>(K88-J88)/6</f>
        <v>8.3333333333333329E-2</v>
      </c>
      <c r="N88" s="3"/>
      <c r="Q88" s="1" t="s">
        <v>28</v>
      </c>
    </row>
    <row r="89" spans="1:23" customFormat="1" x14ac:dyDescent="0.3">
      <c r="A89" t="b">
        <v>1</v>
      </c>
      <c r="B89" t="s">
        <v>588</v>
      </c>
      <c r="C89" t="s">
        <v>587</v>
      </c>
      <c r="D89" s="1" t="s">
        <v>76</v>
      </c>
    </row>
    <row r="90" spans="1:23" customFormat="1" x14ac:dyDescent="0.3">
      <c r="B90" t="s">
        <v>26</v>
      </c>
      <c r="C90" t="s">
        <v>589</v>
      </c>
      <c r="D90" t="s">
        <v>590</v>
      </c>
      <c r="E90" t="s">
        <v>15</v>
      </c>
      <c r="F90" t="s">
        <v>72</v>
      </c>
      <c r="H90">
        <v>44</v>
      </c>
      <c r="J90">
        <v>42</v>
      </c>
      <c r="K90">
        <v>46</v>
      </c>
      <c r="L90">
        <v>44</v>
      </c>
      <c r="M90" s="3">
        <f>(K90-J90)/6</f>
        <v>0.66666666666666663</v>
      </c>
      <c r="N90" s="3"/>
      <c r="Q90" s="1" t="s">
        <v>28</v>
      </c>
    </row>
    <row r="91" spans="1:23" customFormat="1" x14ac:dyDescent="0.3">
      <c r="A91" t="b">
        <v>1</v>
      </c>
      <c r="B91" t="s">
        <v>594</v>
      </c>
      <c r="C91" t="s">
        <v>591</v>
      </c>
      <c r="D91" s="1" t="s">
        <v>76</v>
      </c>
    </row>
    <row r="92" spans="1:23" customFormat="1" x14ac:dyDescent="0.3">
      <c r="B92" t="s">
        <v>26</v>
      </c>
      <c r="C92" t="s">
        <v>593</v>
      </c>
      <c r="D92" t="s">
        <v>592</v>
      </c>
      <c r="E92" t="s">
        <v>15</v>
      </c>
      <c r="F92" t="s">
        <v>72</v>
      </c>
      <c r="H92">
        <v>120</v>
      </c>
      <c r="J92">
        <v>118</v>
      </c>
      <c r="K92">
        <v>122</v>
      </c>
      <c r="L92">
        <v>120</v>
      </c>
      <c r="M92" s="3">
        <f>(K92-J92)/6</f>
        <v>0.66666666666666663</v>
      </c>
      <c r="N92" s="3"/>
      <c r="Q92" s="1" t="s">
        <v>28</v>
      </c>
    </row>
    <row r="93" spans="1:23" customFormat="1" x14ac:dyDescent="0.3">
      <c r="A93" t="b">
        <v>1</v>
      </c>
      <c r="B93" t="s">
        <v>580</v>
      </c>
      <c r="C93" t="s">
        <v>578</v>
      </c>
      <c r="D93" s="1" t="s">
        <v>76</v>
      </c>
    </row>
    <row r="94" spans="1:23" customFormat="1" x14ac:dyDescent="0.3">
      <c r="B94" t="s">
        <v>26</v>
      </c>
      <c r="C94" t="s">
        <v>577</v>
      </c>
      <c r="D94" s="1" t="s">
        <v>579</v>
      </c>
      <c r="E94" t="s">
        <v>15</v>
      </c>
      <c r="F94" s="1" t="s">
        <v>72</v>
      </c>
      <c r="H94">
        <v>30</v>
      </c>
      <c r="J94">
        <v>0</v>
      </c>
      <c r="K94">
        <v>60</v>
      </c>
      <c r="L94">
        <v>30</v>
      </c>
      <c r="M94" s="3">
        <f>(K94-J94)/6</f>
        <v>10</v>
      </c>
      <c r="N94" s="3"/>
      <c r="Q94" s="1" t="s">
        <v>28</v>
      </c>
    </row>
    <row r="95" spans="1:23" x14ac:dyDescent="0.3">
      <c r="A95" t="b">
        <v>1</v>
      </c>
      <c r="B95" t="s">
        <v>565</v>
      </c>
      <c r="C95" t="s">
        <v>566</v>
      </c>
      <c r="D95" t="s">
        <v>170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 s="33"/>
      <c r="V95" s="33"/>
      <c r="W95" s="33"/>
    </row>
    <row r="96" spans="1:23" customFormat="1" x14ac:dyDescent="0.3">
      <c r="B96" t="s">
        <v>26</v>
      </c>
      <c r="C96" t="s">
        <v>567</v>
      </c>
      <c r="D96" t="s">
        <v>568</v>
      </c>
      <c r="E96" t="s">
        <v>15</v>
      </c>
      <c r="F96" t="s">
        <v>72</v>
      </c>
      <c r="H96">
        <v>500</v>
      </c>
      <c r="J96">
        <v>400</v>
      </c>
      <c r="K96">
        <v>700</v>
      </c>
      <c r="L96">
        <v>500</v>
      </c>
      <c r="M96" s="3">
        <f>(K96-J96)/6</f>
        <v>50</v>
      </c>
      <c r="N96" s="3">
        <v>5</v>
      </c>
      <c r="O96" s="1"/>
      <c r="P96" s="33"/>
      <c r="Q96" s="33" t="s">
        <v>28</v>
      </c>
    </row>
  </sheetData>
  <autoFilter ref="A2:Z15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="90" zoomScaleNormal="90" zoomScalePageLayoutView="90" workbookViewId="0">
      <pane ySplit="3" topLeftCell="A4" activePane="bottomLeft" state="frozen"/>
      <selection pane="bottomLeft" activeCell="F4" sqref="F4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44140625" style="1" customWidth="1"/>
    <col min="4" max="4" width="14.44140625" style="1" customWidth="1"/>
    <col min="5" max="5" width="14.77734375" style="1" customWidth="1"/>
    <col min="6" max="6" width="9.6640625" style="1" customWidth="1"/>
    <col min="7" max="16384" width="11.44140625" style="1"/>
  </cols>
  <sheetData>
    <row r="1" spans="1:7" ht="18" x14ac:dyDescent="0.35">
      <c r="A1" s="6"/>
      <c r="B1" s="6"/>
      <c r="C1" s="8" t="s">
        <v>495</v>
      </c>
      <c r="D1" s="6"/>
      <c r="E1" s="6"/>
      <c r="F1" s="6"/>
      <c r="G1" s="6"/>
    </row>
    <row r="2" spans="1:7" s="9" customFormat="1" ht="15.6" x14ac:dyDescent="0.3">
      <c r="A2" s="9" t="s">
        <v>483</v>
      </c>
      <c r="B2" s="9" t="s">
        <v>484</v>
      </c>
      <c r="C2" s="9" t="s">
        <v>485</v>
      </c>
      <c r="D2" s="9" t="s">
        <v>486</v>
      </c>
      <c r="E2" s="9" t="s">
        <v>487</v>
      </c>
      <c r="F2" s="9" t="s">
        <v>599</v>
      </c>
      <c r="G2" s="9" t="s">
        <v>638</v>
      </c>
    </row>
    <row r="3" spans="1:7" s="16" customFormat="1" ht="31.2" x14ac:dyDescent="0.3">
      <c r="B3" s="11"/>
      <c r="C3" s="11"/>
      <c r="D3" s="11" t="s">
        <v>488</v>
      </c>
      <c r="E3" s="11" t="s">
        <v>489</v>
      </c>
      <c r="F3" s="17"/>
      <c r="G3" s="11" t="s">
        <v>639</v>
      </c>
    </row>
    <row r="4" spans="1:7" x14ac:dyDescent="0.3">
      <c r="A4" t="s">
        <v>595</v>
      </c>
      <c r="B4" t="s">
        <v>596</v>
      </c>
      <c r="C4" t="s">
        <v>496</v>
      </c>
      <c r="D4" t="b">
        <v>1</v>
      </c>
      <c r="E4">
        <v>330.7</v>
      </c>
      <c r="F4"/>
      <c r="G4"/>
    </row>
    <row r="5" spans="1:7" x14ac:dyDescent="0.3">
      <c r="A5" t="s">
        <v>597</v>
      </c>
      <c r="B5" t="s">
        <v>598</v>
      </c>
      <c r="C5" t="s">
        <v>496</v>
      </c>
      <c r="D5" t="b">
        <v>1</v>
      </c>
      <c r="E5">
        <v>496.5</v>
      </c>
      <c r="F5"/>
      <c r="G5"/>
    </row>
    <row r="6" spans="1:7" x14ac:dyDescent="0.3">
      <c r="A6" t="s">
        <v>607</v>
      </c>
      <c r="B6" t="s">
        <v>607</v>
      </c>
      <c r="C6" t="s">
        <v>631</v>
      </c>
      <c r="D6" t="b">
        <v>1</v>
      </c>
      <c r="E6" s="1">
        <v>63597914341.338799</v>
      </c>
      <c r="F6">
        <f>1000000*46320.38*10</f>
        <v>463203800000</v>
      </c>
      <c r="G6"/>
    </row>
    <row r="7" spans="1:7" x14ac:dyDescent="0.3">
      <c r="A7" t="s">
        <v>608</v>
      </c>
      <c r="B7" t="s">
        <v>608</v>
      </c>
      <c r="C7" t="s">
        <v>631</v>
      </c>
      <c r="D7" t="b">
        <v>1</v>
      </c>
      <c r="E7" s="1">
        <v>58138465958.343903</v>
      </c>
      <c r="F7">
        <f t="shared" ref="F7:F29" si="0">1000000*46320.38*10</f>
        <v>463203800000</v>
      </c>
      <c r="G7"/>
    </row>
    <row r="8" spans="1:7" x14ac:dyDescent="0.3">
      <c r="A8" t="s">
        <v>609</v>
      </c>
      <c r="B8" t="s">
        <v>609</v>
      </c>
      <c r="C8" t="s">
        <v>631</v>
      </c>
      <c r="D8" t="b">
        <v>1</v>
      </c>
      <c r="E8" s="1">
        <v>301531761648.04999</v>
      </c>
      <c r="F8">
        <f t="shared" si="0"/>
        <v>463203800000</v>
      </c>
      <c r="G8"/>
    </row>
    <row r="9" spans="1:7" x14ac:dyDescent="0.3">
      <c r="A9" t="s">
        <v>610</v>
      </c>
      <c r="B9" t="s">
        <v>610</v>
      </c>
      <c r="C9" t="s">
        <v>631</v>
      </c>
      <c r="D9" t="b">
        <v>1</v>
      </c>
      <c r="E9" s="1">
        <v>336163175378.77802</v>
      </c>
      <c r="F9">
        <f t="shared" si="0"/>
        <v>463203800000</v>
      </c>
      <c r="G9"/>
    </row>
    <row r="10" spans="1:7" x14ac:dyDescent="0.3">
      <c r="A10" t="s">
        <v>611</v>
      </c>
      <c r="B10" t="s">
        <v>611</v>
      </c>
      <c r="C10" t="s">
        <v>631</v>
      </c>
      <c r="D10" t="b">
        <v>1</v>
      </c>
      <c r="E10" s="1">
        <v>1412749721236.3201</v>
      </c>
      <c r="F10">
        <f t="shared" si="0"/>
        <v>463203800000</v>
      </c>
      <c r="G10"/>
    </row>
    <row r="11" spans="1:7" x14ac:dyDescent="0.3">
      <c r="A11" t="s">
        <v>612</v>
      </c>
      <c r="B11" t="s">
        <v>612</v>
      </c>
      <c r="C11" t="s">
        <v>631</v>
      </c>
      <c r="D11" t="b">
        <v>1</v>
      </c>
      <c r="E11" s="1">
        <v>2327741408781.5801</v>
      </c>
      <c r="F11">
        <f t="shared" si="0"/>
        <v>463203800000</v>
      </c>
      <c r="G11"/>
    </row>
    <row r="12" spans="1:7" x14ac:dyDescent="0.3">
      <c r="A12" t="s">
        <v>613</v>
      </c>
      <c r="B12" t="s">
        <v>613</v>
      </c>
      <c r="C12" t="s">
        <v>631</v>
      </c>
      <c r="D12" t="b">
        <v>1</v>
      </c>
      <c r="E12" s="1">
        <v>2402590637505.3901</v>
      </c>
      <c r="F12">
        <f t="shared" si="0"/>
        <v>463203800000</v>
      </c>
      <c r="G12"/>
    </row>
    <row r="13" spans="1:7" x14ac:dyDescent="0.3">
      <c r="A13" t="s">
        <v>614</v>
      </c>
      <c r="B13" t="s">
        <v>614</v>
      </c>
      <c r="C13" t="s">
        <v>631</v>
      </c>
      <c r="D13" t="b">
        <v>1</v>
      </c>
      <c r="E13" s="1">
        <v>2472656245279.3701</v>
      </c>
      <c r="F13">
        <f t="shared" si="0"/>
        <v>463203800000</v>
      </c>
      <c r="G13"/>
    </row>
    <row r="14" spans="1:7" x14ac:dyDescent="0.3">
      <c r="A14" t="s">
        <v>615</v>
      </c>
      <c r="B14" t="s">
        <v>615</v>
      </c>
      <c r="C14" t="s">
        <v>631</v>
      </c>
      <c r="D14" t="b">
        <v>1</v>
      </c>
      <c r="E14" s="1">
        <v>1807432185051.1399</v>
      </c>
      <c r="F14">
        <f t="shared" si="0"/>
        <v>463203800000</v>
      </c>
      <c r="G14"/>
    </row>
    <row r="15" spans="1:7" customFormat="1" x14ac:dyDescent="0.3">
      <c r="A15" t="s">
        <v>616</v>
      </c>
      <c r="B15" t="s">
        <v>616</v>
      </c>
      <c r="C15" t="s">
        <v>631</v>
      </c>
      <c r="D15" t="b">
        <v>1</v>
      </c>
      <c r="E15" s="1">
        <v>619615878181.61597</v>
      </c>
      <c r="F15">
        <f t="shared" si="0"/>
        <v>463203800000</v>
      </c>
    </row>
    <row r="16" spans="1:7" customFormat="1" x14ac:dyDescent="0.3">
      <c r="A16" t="s">
        <v>617</v>
      </c>
      <c r="B16" t="s">
        <v>617</v>
      </c>
      <c r="C16" t="s">
        <v>631</v>
      </c>
      <c r="D16" t="b">
        <v>1</v>
      </c>
      <c r="E16" s="1">
        <v>117109844324.095</v>
      </c>
      <c r="F16">
        <f t="shared" si="0"/>
        <v>463203800000</v>
      </c>
    </row>
    <row r="17" spans="1:7" customFormat="1" x14ac:dyDescent="0.3">
      <c r="A17" t="s">
        <v>618</v>
      </c>
      <c r="B17" t="s">
        <v>618</v>
      </c>
      <c r="C17" t="s">
        <v>631</v>
      </c>
      <c r="D17" t="b">
        <v>1</v>
      </c>
      <c r="E17">
        <v>103360013175.79401</v>
      </c>
      <c r="F17">
        <f t="shared" si="0"/>
        <v>463203800000</v>
      </c>
    </row>
    <row r="18" spans="1:7" customFormat="1" x14ac:dyDescent="0.3">
      <c r="A18" t="s">
        <v>619</v>
      </c>
      <c r="B18" t="s">
        <v>619</v>
      </c>
      <c r="C18" t="s">
        <v>631</v>
      </c>
      <c r="D18" t="b">
        <v>1</v>
      </c>
      <c r="E18" s="1">
        <v>2799558466140.6802</v>
      </c>
      <c r="F18">
        <f t="shared" si="0"/>
        <v>463203800000</v>
      </c>
    </row>
    <row r="19" spans="1:7" customFormat="1" x14ac:dyDescent="0.3">
      <c r="A19" t="s">
        <v>620</v>
      </c>
      <c r="B19" t="s">
        <v>620</v>
      </c>
      <c r="C19" t="s">
        <v>631</v>
      </c>
      <c r="D19" t="b">
        <v>1</v>
      </c>
      <c r="E19" s="1">
        <v>2663349812763.1802</v>
      </c>
      <c r="F19">
        <f t="shared" si="0"/>
        <v>463203800000</v>
      </c>
    </row>
    <row r="20" spans="1:7" customFormat="1" x14ac:dyDescent="0.3">
      <c r="A20" t="s">
        <v>621</v>
      </c>
      <c r="B20" t="s">
        <v>621</v>
      </c>
      <c r="C20" t="s">
        <v>631</v>
      </c>
      <c r="D20" t="b">
        <v>1</v>
      </c>
      <c r="E20" s="1">
        <v>1576136833664.73</v>
      </c>
      <c r="F20">
        <f t="shared" si="0"/>
        <v>463203800000</v>
      </c>
    </row>
    <row r="21" spans="1:7" x14ac:dyDescent="0.3">
      <c r="A21" t="s">
        <v>622</v>
      </c>
      <c r="B21" t="s">
        <v>622</v>
      </c>
      <c r="C21" t="s">
        <v>631</v>
      </c>
      <c r="D21" t="b">
        <v>1</v>
      </c>
      <c r="E21" s="1">
        <v>1752794439290.6899</v>
      </c>
      <c r="F21">
        <f t="shared" si="0"/>
        <v>463203800000</v>
      </c>
      <c r="G21"/>
    </row>
    <row r="22" spans="1:7" x14ac:dyDescent="0.3">
      <c r="A22" t="s">
        <v>623</v>
      </c>
      <c r="B22" t="s">
        <v>623</v>
      </c>
      <c r="C22" t="s">
        <v>631</v>
      </c>
      <c r="D22" t="b">
        <v>1</v>
      </c>
      <c r="E22" s="1">
        <v>375145279804.89203</v>
      </c>
      <c r="F22">
        <f t="shared" si="0"/>
        <v>463203800000</v>
      </c>
      <c r="G22"/>
    </row>
    <row r="23" spans="1:7" x14ac:dyDescent="0.3">
      <c r="A23" t="s">
        <v>624</v>
      </c>
      <c r="B23" t="s">
        <v>624</v>
      </c>
      <c r="C23" t="s">
        <v>631</v>
      </c>
      <c r="D23" t="b">
        <v>1</v>
      </c>
      <c r="E23" s="1">
        <v>32970706746.205299</v>
      </c>
      <c r="F23">
        <f t="shared" si="0"/>
        <v>463203800000</v>
      </c>
      <c r="G23"/>
    </row>
    <row r="24" spans="1:7" x14ac:dyDescent="0.3">
      <c r="A24" t="s">
        <v>625</v>
      </c>
      <c r="B24" t="s">
        <v>625</v>
      </c>
      <c r="C24" t="s">
        <v>631</v>
      </c>
      <c r="D24" t="b">
        <v>1</v>
      </c>
      <c r="E24" s="1">
        <v>50096876832.508301</v>
      </c>
      <c r="F24">
        <f t="shared" si="0"/>
        <v>463203800000</v>
      </c>
      <c r="G24"/>
    </row>
    <row r="25" spans="1:7" x14ac:dyDescent="0.3">
      <c r="A25" t="s">
        <v>626</v>
      </c>
      <c r="B25" t="s">
        <v>626</v>
      </c>
      <c r="C25" t="s">
        <v>631</v>
      </c>
      <c r="D25" t="b">
        <v>1</v>
      </c>
      <c r="E25" s="1">
        <v>32660740137.601898</v>
      </c>
      <c r="F25">
        <f t="shared" si="0"/>
        <v>463203800000</v>
      </c>
      <c r="G25"/>
    </row>
    <row r="26" spans="1:7" x14ac:dyDescent="0.3">
      <c r="A26" t="s">
        <v>627</v>
      </c>
      <c r="B26" t="s">
        <v>627</v>
      </c>
      <c r="C26" t="s">
        <v>631</v>
      </c>
      <c r="D26" t="b">
        <v>1</v>
      </c>
      <c r="E26" s="1">
        <v>144097879467.63599</v>
      </c>
      <c r="F26">
        <f t="shared" si="0"/>
        <v>463203800000</v>
      </c>
      <c r="G26"/>
    </row>
    <row r="27" spans="1:7" x14ac:dyDescent="0.3">
      <c r="A27" t="s">
        <v>628</v>
      </c>
      <c r="B27" t="s">
        <v>628</v>
      </c>
      <c r="C27" t="s">
        <v>631</v>
      </c>
      <c r="D27" t="b">
        <v>1</v>
      </c>
      <c r="E27" s="1">
        <v>970975709027.06702</v>
      </c>
      <c r="F27">
        <f t="shared" si="0"/>
        <v>463203800000</v>
      </c>
      <c r="G27"/>
    </row>
    <row r="28" spans="1:7" x14ac:dyDescent="0.3">
      <c r="A28" t="s">
        <v>629</v>
      </c>
      <c r="B28" t="s">
        <v>629</v>
      </c>
      <c r="C28" t="s">
        <v>631</v>
      </c>
      <c r="D28" t="b">
        <v>1</v>
      </c>
      <c r="E28" s="1">
        <v>2261115778226.2402</v>
      </c>
      <c r="F28">
        <f t="shared" si="0"/>
        <v>463203800000</v>
      </c>
      <c r="G28"/>
    </row>
    <row r="29" spans="1:7" x14ac:dyDescent="0.3">
      <c r="A29" t="s">
        <v>630</v>
      </c>
      <c r="B29" t="s">
        <v>630</v>
      </c>
      <c r="C29" t="s">
        <v>631</v>
      </c>
      <c r="D29" t="b">
        <v>1</v>
      </c>
      <c r="E29">
        <v>2657735386128.8398</v>
      </c>
      <c r="F29">
        <f t="shared" si="0"/>
        <v>463203800000</v>
      </c>
      <c r="G29"/>
    </row>
    <row r="30" spans="1:7" x14ac:dyDescent="0.3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125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.6" x14ac:dyDescent="0.3">
      <c r="A24" s="20"/>
      <c r="B24" s="20" t="s">
        <v>25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.6" x14ac:dyDescent="0.3">
      <c r="A64" s="20"/>
      <c r="B64" s="20" t="s">
        <v>25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.6" x14ac:dyDescent="0.3">
      <c r="A76" s="20"/>
      <c r="B76" s="20" t="s">
        <v>25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.6" x14ac:dyDescent="0.3">
      <c r="A89" s="20"/>
      <c r="B89" s="20" t="s">
        <v>25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.6" x14ac:dyDescent="0.3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.6" x14ac:dyDescent="0.3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.6" x14ac:dyDescent="0.3">
      <c r="A105" s="20"/>
      <c r="B105" s="20" t="s">
        <v>25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.6" x14ac:dyDescent="0.3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.6" x14ac:dyDescent="0.3">
      <c r="A109" s="20"/>
      <c r="B109" s="20" t="s">
        <v>25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.6" x14ac:dyDescent="0.3">
      <c r="A128" s="20"/>
      <c r="B128" s="20" t="s">
        <v>25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.6" x14ac:dyDescent="0.3">
      <c r="A138" s="20"/>
      <c r="B138" s="20" t="s">
        <v>25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.6" x14ac:dyDescent="0.3">
      <c r="A155" s="20"/>
      <c r="B155" s="20" t="s">
        <v>25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.6" x14ac:dyDescent="0.3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.6" x14ac:dyDescent="0.3">
      <c r="A158" s="20"/>
      <c r="B158" s="20" t="s">
        <v>25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.6" x14ac:dyDescent="0.3">
      <c r="A169" s="20"/>
      <c r="B169" s="20" t="s">
        <v>25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.6" x14ac:dyDescent="0.3">
      <c r="A194" s="20"/>
      <c r="B194" s="20" t="s">
        <v>25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.6" x14ac:dyDescent="0.3">
      <c r="A196" s="20"/>
      <c r="B196" s="20" t="s">
        <v>25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.6" x14ac:dyDescent="0.3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.6" x14ac:dyDescent="0.3">
      <c r="A199" s="20"/>
      <c r="B199" s="20" t="s">
        <v>25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.6" x14ac:dyDescent="0.3">
      <c r="A209" s="20"/>
      <c r="B209" s="20" t="s">
        <v>25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.6" x14ac:dyDescent="0.3">
      <c r="A253" s="20"/>
      <c r="B253" s="20" t="s">
        <v>25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.6" x14ac:dyDescent="0.3">
      <c r="A259" s="20"/>
      <c r="B259" s="20" t="s">
        <v>25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.6" x14ac:dyDescent="0.3">
      <c r="A278" s="20"/>
      <c r="B278" s="20" t="s">
        <v>25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.6" x14ac:dyDescent="0.3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.6" x14ac:dyDescent="0.3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.6" x14ac:dyDescent="0.3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.6" x14ac:dyDescent="0.3">
      <c r="A300" s="20"/>
      <c r="B300" s="20" t="s">
        <v>25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.6" x14ac:dyDescent="0.3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.6" x14ac:dyDescent="0.3">
      <c r="A319" s="20"/>
      <c r="B319" s="20" t="s">
        <v>25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.6" x14ac:dyDescent="0.3">
      <c r="A327" s="20"/>
      <c r="B327" s="20" t="s">
        <v>25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  <row r="328" spans="1:9" x14ac:dyDescent="0.3">
      <c r="A328" t="b">
        <v>0</v>
      </c>
      <c r="B328" t="s">
        <v>519</v>
      </c>
      <c r="C328" t="s">
        <v>520</v>
      </c>
      <c r="D328" t="s">
        <v>76</v>
      </c>
    </row>
    <row r="329" spans="1:9" x14ac:dyDescent="0.3">
      <c r="B329" t="s">
        <v>25</v>
      </c>
      <c r="C329" t="s">
        <v>521</v>
      </c>
      <c r="D329" t="s">
        <v>522</v>
      </c>
      <c r="E329" t="s">
        <v>2</v>
      </c>
      <c r="F329" t="s">
        <v>70</v>
      </c>
      <c r="H329" t="s">
        <v>523</v>
      </c>
      <c r="I329" t="s">
        <v>524</v>
      </c>
    </row>
    <row r="330" spans="1:9" x14ac:dyDescent="0.3">
      <c r="B330" t="s">
        <v>25</v>
      </c>
      <c r="C330" t="s">
        <v>525</v>
      </c>
      <c r="D330" t="s">
        <v>526</v>
      </c>
      <c r="E330" t="s">
        <v>2</v>
      </c>
      <c r="F330" t="s">
        <v>71</v>
      </c>
      <c r="H330" t="b">
        <v>0</v>
      </c>
    </row>
    <row r="331" spans="1:9" x14ac:dyDescent="0.3">
      <c r="B331" t="s">
        <v>25</v>
      </c>
      <c r="C331" t="s">
        <v>527</v>
      </c>
      <c r="D331" t="s">
        <v>528</v>
      </c>
      <c r="E331" t="s">
        <v>2</v>
      </c>
      <c r="F331" t="s">
        <v>72</v>
      </c>
      <c r="H331">
        <v>0.8</v>
      </c>
    </row>
    <row r="332" spans="1:9" x14ac:dyDescent="0.3">
      <c r="B332" t="s">
        <v>25</v>
      </c>
      <c r="C332" t="s">
        <v>529</v>
      </c>
      <c r="D332" t="s">
        <v>530</v>
      </c>
      <c r="E332" t="s">
        <v>2</v>
      </c>
      <c r="F332" t="s">
        <v>71</v>
      </c>
      <c r="H332" t="b">
        <v>0</v>
      </c>
    </row>
    <row r="333" spans="1:9" x14ac:dyDescent="0.3">
      <c r="B333" t="s">
        <v>25</v>
      </c>
      <c r="C333" t="s">
        <v>531</v>
      </c>
      <c r="D333" t="s">
        <v>532</v>
      </c>
      <c r="E333" t="s">
        <v>2</v>
      </c>
      <c r="F333" t="s">
        <v>72</v>
      </c>
    </row>
    <row r="334" spans="1:9" x14ac:dyDescent="0.3">
      <c r="B334" t="s">
        <v>25</v>
      </c>
      <c r="C334" t="s">
        <v>533</v>
      </c>
      <c r="D334" t="s">
        <v>534</v>
      </c>
      <c r="E334" t="s">
        <v>2</v>
      </c>
      <c r="F334" t="s">
        <v>70</v>
      </c>
      <c r="H334" t="s">
        <v>535</v>
      </c>
      <c r="I334" t="s">
        <v>536</v>
      </c>
    </row>
    <row r="335" spans="1:9" x14ac:dyDescent="0.3">
      <c r="B335" t="s">
        <v>25</v>
      </c>
      <c r="C335" t="s">
        <v>537</v>
      </c>
      <c r="D335" t="s">
        <v>538</v>
      </c>
      <c r="E335" t="s">
        <v>2</v>
      </c>
      <c r="F335" t="s">
        <v>70</v>
      </c>
      <c r="H335" t="s">
        <v>539</v>
      </c>
      <c r="I335" t="s">
        <v>540</v>
      </c>
    </row>
    <row r="336" spans="1:9" x14ac:dyDescent="0.3">
      <c r="A336" t="b">
        <v>0</v>
      </c>
      <c r="B336" t="s">
        <v>542</v>
      </c>
      <c r="C336" t="s">
        <v>543</v>
      </c>
      <c r="D336" t="s">
        <v>76</v>
      </c>
    </row>
    <row r="337" spans="1:16" x14ac:dyDescent="0.3">
      <c r="B337" t="s">
        <v>25</v>
      </c>
      <c r="C337" t="s">
        <v>544</v>
      </c>
      <c r="D337" t="s">
        <v>545</v>
      </c>
      <c r="E337" t="s">
        <v>2</v>
      </c>
      <c r="F337" t="s">
        <v>70</v>
      </c>
      <c r="H337" t="s">
        <v>546</v>
      </c>
      <c r="I337" t="s">
        <v>547</v>
      </c>
    </row>
    <row r="338" spans="1:16" x14ac:dyDescent="0.3">
      <c r="B338" t="s">
        <v>25</v>
      </c>
      <c r="C338" t="s">
        <v>533</v>
      </c>
      <c r="D338" t="s">
        <v>548</v>
      </c>
      <c r="E338" t="s">
        <v>2</v>
      </c>
      <c r="F338" t="s">
        <v>70</v>
      </c>
      <c r="H338" t="s">
        <v>549</v>
      </c>
      <c r="I338" t="s">
        <v>550</v>
      </c>
    </row>
    <row r="339" spans="1:16" x14ac:dyDescent="0.3">
      <c r="B339" t="s">
        <v>25</v>
      </c>
      <c r="C339" t="s">
        <v>551</v>
      </c>
      <c r="D339" t="s">
        <v>552</v>
      </c>
      <c r="E339" t="s">
        <v>2</v>
      </c>
      <c r="F339" t="s">
        <v>72</v>
      </c>
      <c r="H339">
        <v>0.8</v>
      </c>
    </row>
    <row r="340" spans="1:16" x14ac:dyDescent="0.3">
      <c r="B340" t="s">
        <v>25</v>
      </c>
      <c r="C340" t="s">
        <v>553</v>
      </c>
      <c r="D340" t="s">
        <v>554</v>
      </c>
      <c r="E340" t="s">
        <v>2</v>
      </c>
      <c r="F340" t="s">
        <v>72</v>
      </c>
      <c r="H340">
        <v>0</v>
      </c>
    </row>
    <row r="341" spans="1:16" x14ac:dyDescent="0.3">
      <c r="B341" t="s">
        <v>25</v>
      </c>
      <c r="C341" t="s">
        <v>555</v>
      </c>
      <c r="D341" t="s">
        <v>556</v>
      </c>
      <c r="E341" t="s">
        <v>2</v>
      </c>
      <c r="F341" t="s">
        <v>72</v>
      </c>
    </row>
    <row r="342" spans="1:16" x14ac:dyDescent="0.3">
      <c r="A342" s="1" t="b">
        <v>0</v>
      </c>
      <c r="B342" s="1" t="s">
        <v>571</v>
      </c>
      <c r="C342" s="1" t="s">
        <v>571</v>
      </c>
      <c r="D342" s="1" t="s">
        <v>76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25</v>
      </c>
      <c r="C343" t="s">
        <v>521</v>
      </c>
      <c r="D343" t="s">
        <v>572</v>
      </c>
      <c r="E343" t="s">
        <v>2</v>
      </c>
      <c r="F343" t="s">
        <v>70</v>
      </c>
      <c r="H343" t="s">
        <v>575</v>
      </c>
      <c r="I343" t="s">
        <v>576</v>
      </c>
      <c r="L343" s="1"/>
      <c r="M343" s="1"/>
      <c r="N343" s="1"/>
      <c r="O343" s="1"/>
      <c r="P343" s="1"/>
    </row>
    <row r="344" spans="1:16" ht="15.6" x14ac:dyDescent="0.3">
      <c r="A344" s="20"/>
      <c r="B344" t="s">
        <v>25</v>
      </c>
      <c r="C344" t="s">
        <v>573</v>
      </c>
      <c r="D344" t="s">
        <v>574</v>
      </c>
      <c r="E344" t="s">
        <v>2</v>
      </c>
      <c r="F344" t="s">
        <v>72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28</v>
      </c>
    </row>
    <row r="345" spans="1:16" x14ac:dyDescent="0.3">
      <c r="A345" t="b">
        <v>0</v>
      </c>
      <c r="B345" t="s">
        <v>580</v>
      </c>
      <c r="C345" t="s">
        <v>578</v>
      </c>
      <c r="D345" s="1" t="s">
        <v>76</v>
      </c>
    </row>
    <row r="346" spans="1:16" x14ac:dyDescent="0.3">
      <c r="B346" t="s">
        <v>25</v>
      </c>
      <c r="C346" t="s">
        <v>577</v>
      </c>
      <c r="D346" s="1" t="s">
        <v>579</v>
      </c>
      <c r="E346" t="s">
        <v>2</v>
      </c>
      <c r="F346" s="1" t="s">
        <v>72</v>
      </c>
      <c r="H346">
        <v>30</v>
      </c>
    </row>
    <row r="347" spans="1:16" x14ac:dyDescent="0.3">
      <c r="A347" t="b">
        <v>0</v>
      </c>
      <c r="B347" t="s">
        <v>110</v>
      </c>
      <c r="C347" t="s">
        <v>111</v>
      </c>
      <c r="D347" t="s">
        <v>76</v>
      </c>
    </row>
    <row r="348" spans="1:16" x14ac:dyDescent="0.3">
      <c r="B348" t="s">
        <v>25</v>
      </c>
      <c r="C348" t="s">
        <v>100</v>
      </c>
      <c r="D348" t="s">
        <v>101</v>
      </c>
      <c r="E348" t="s">
        <v>2</v>
      </c>
      <c r="F348" t="s">
        <v>71</v>
      </c>
      <c r="H348" t="b">
        <v>1</v>
      </c>
    </row>
    <row r="349" spans="1:16" x14ac:dyDescent="0.3">
      <c r="B349" t="s">
        <v>25</v>
      </c>
      <c r="C349" t="s">
        <v>112</v>
      </c>
      <c r="D349" t="s">
        <v>113</v>
      </c>
      <c r="E349" t="s">
        <v>2</v>
      </c>
      <c r="F349" t="s">
        <v>114</v>
      </c>
      <c r="H349" t="s">
        <v>415</v>
      </c>
    </row>
    <row r="350" spans="1:16" x14ac:dyDescent="0.3">
      <c r="B350" t="s">
        <v>25</v>
      </c>
      <c r="C350" t="s">
        <v>115</v>
      </c>
      <c r="D350" t="s">
        <v>103</v>
      </c>
      <c r="E350" t="s">
        <v>2</v>
      </c>
      <c r="F350" t="s">
        <v>72</v>
      </c>
      <c r="H350">
        <v>0</v>
      </c>
    </row>
    <row r="351" spans="1:16" x14ac:dyDescent="0.3">
      <c r="B351" t="s">
        <v>25</v>
      </c>
      <c r="C351" t="s">
        <v>104</v>
      </c>
      <c r="D351" t="s">
        <v>105</v>
      </c>
      <c r="E351" t="s">
        <v>2</v>
      </c>
      <c r="F351" t="s">
        <v>72</v>
      </c>
      <c r="H351">
        <v>0</v>
      </c>
    </row>
    <row r="352" spans="1:16" x14ac:dyDescent="0.3">
      <c r="B352" t="s">
        <v>25</v>
      </c>
      <c r="C352" t="s">
        <v>59</v>
      </c>
      <c r="D352" t="s">
        <v>60</v>
      </c>
      <c r="E352" t="s">
        <v>2</v>
      </c>
      <c r="F352" t="s">
        <v>73</v>
      </c>
      <c r="H352">
        <v>0</v>
      </c>
    </row>
    <row r="353" spans="1:18" x14ac:dyDescent="0.3">
      <c r="B353" t="s">
        <v>25</v>
      </c>
      <c r="C353" t="s">
        <v>61</v>
      </c>
      <c r="D353" t="s">
        <v>62</v>
      </c>
      <c r="E353" t="s">
        <v>2</v>
      </c>
      <c r="F353" t="s">
        <v>71</v>
      </c>
      <c r="H353" t="b">
        <v>0</v>
      </c>
    </row>
    <row r="354" spans="1:18" x14ac:dyDescent="0.3">
      <c r="B354" t="s">
        <v>25</v>
      </c>
      <c r="C354" t="s">
        <v>63</v>
      </c>
      <c r="D354" t="s">
        <v>64</v>
      </c>
      <c r="E354" t="s">
        <v>2</v>
      </c>
      <c r="F354" t="s">
        <v>73</v>
      </c>
      <c r="H354">
        <v>20</v>
      </c>
    </row>
    <row r="355" spans="1:18" x14ac:dyDescent="0.3">
      <c r="B355" t="s">
        <v>25</v>
      </c>
      <c r="C355" t="s">
        <v>116</v>
      </c>
      <c r="D355" t="s">
        <v>107</v>
      </c>
      <c r="E355" t="s">
        <v>2</v>
      </c>
      <c r="F355" t="s">
        <v>72</v>
      </c>
      <c r="H355">
        <v>0</v>
      </c>
    </row>
    <row r="356" spans="1:18" x14ac:dyDescent="0.3">
      <c r="B356" t="s">
        <v>25</v>
      </c>
      <c r="C356" t="s">
        <v>67</v>
      </c>
      <c r="D356" t="s">
        <v>68</v>
      </c>
      <c r="E356" t="s">
        <v>2</v>
      </c>
      <c r="F356" t="s">
        <v>73</v>
      </c>
      <c r="H356">
        <v>1</v>
      </c>
    </row>
    <row r="357" spans="1:18" x14ac:dyDescent="0.3">
      <c r="A357" t="b">
        <v>0</v>
      </c>
      <c r="B357" t="s">
        <v>582</v>
      </c>
      <c r="C357" t="s">
        <v>581</v>
      </c>
      <c r="D357" t="s">
        <v>76</v>
      </c>
    </row>
    <row r="358" spans="1:18" x14ac:dyDescent="0.3">
      <c r="B358" t="s">
        <v>25</v>
      </c>
      <c r="C358" t="s">
        <v>583</v>
      </c>
      <c r="D358" t="s">
        <v>584</v>
      </c>
      <c r="E358" t="s">
        <v>2</v>
      </c>
      <c r="F358" t="s">
        <v>72</v>
      </c>
      <c r="H358">
        <v>1.25</v>
      </c>
    </row>
    <row r="359" spans="1:18" x14ac:dyDescent="0.3">
      <c r="B359" t="s">
        <v>25</v>
      </c>
      <c r="C359" t="s">
        <v>586</v>
      </c>
      <c r="D359" t="s">
        <v>585</v>
      </c>
      <c r="E359" t="s">
        <v>2</v>
      </c>
      <c r="F359" t="s">
        <v>72</v>
      </c>
      <c r="H359">
        <v>1.1499999999999999</v>
      </c>
    </row>
    <row r="360" spans="1:18" s="1" customFormat="1" x14ac:dyDescent="0.3">
      <c r="A360" t="b">
        <v>0</v>
      </c>
      <c r="B360" s="1" t="s">
        <v>571</v>
      </c>
      <c r="C360" s="1" t="s">
        <v>571</v>
      </c>
      <c r="D360" s="1" t="s">
        <v>76</v>
      </c>
      <c r="H360" s="5"/>
      <c r="I360" s="5"/>
    </row>
    <row r="361" spans="1:18" s="1" customFormat="1" x14ac:dyDescent="0.3">
      <c r="B361" t="s">
        <v>25</v>
      </c>
      <c r="C361" t="s">
        <v>521</v>
      </c>
      <c r="D361" t="s">
        <v>572</v>
      </c>
      <c r="E361" t="s">
        <v>2</v>
      </c>
      <c r="F361" t="s">
        <v>70</v>
      </c>
      <c r="G361"/>
      <c r="H361" t="s">
        <v>575</v>
      </c>
      <c r="I361" t="s">
        <v>576</v>
      </c>
      <c r="J361"/>
      <c r="K361"/>
    </row>
    <row r="362" spans="1:18" s="1" customFormat="1" ht="15.6" x14ac:dyDescent="0.3">
      <c r="A362" s="20"/>
      <c r="B362" t="s">
        <v>26</v>
      </c>
      <c r="C362" t="s">
        <v>573</v>
      </c>
      <c r="D362" t="s">
        <v>574</v>
      </c>
      <c r="E362" t="s">
        <v>15</v>
      </c>
      <c r="F362" t="s">
        <v>72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28</v>
      </c>
      <c r="Q362"/>
      <c r="R362"/>
    </row>
    <row r="363" spans="1:18" x14ac:dyDescent="0.3">
      <c r="A363" t="b">
        <v>0</v>
      </c>
      <c r="B363" t="s">
        <v>588</v>
      </c>
      <c r="C363" t="s">
        <v>587</v>
      </c>
      <c r="D363" s="1" t="s">
        <v>76</v>
      </c>
    </row>
    <row r="364" spans="1:18" x14ac:dyDescent="0.3">
      <c r="B364" t="s">
        <v>25</v>
      </c>
      <c r="C364" t="s">
        <v>589</v>
      </c>
      <c r="D364" t="s">
        <v>590</v>
      </c>
      <c r="E364" t="s">
        <v>2</v>
      </c>
      <c r="F364" t="s">
        <v>72</v>
      </c>
      <c r="H364">
        <v>45</v>
      </c>
    </row>
    <row r="365" spans="1:18" x14ac:dyDescent="0.3">
      <c r="A365" t="b">
        <v>0</v>
      </c>
      <c r="B365" t="s">
        <v>594</v>
      </c>
      <c r="C365" t="s">
        <v>591</v>
      </c>
      <c r="D365" s="1" t="s">
        <v>76</v>
      </c>
    </row>
    <row r="366" spans="1:18" x14ac:dyDescent="0.3">
      <c r="B366" t="s">
        <v>25</v>
      </c>
      <c r="C366" t="s">
        <v>593</v>
      </c>
      <c r="D366" t="s">
        <v>592</v>
      </c>
      <c r="E366" t="s">
        <v>2</v>
      </c>
      <c r="F366" t="s">
        <v>72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defaultColWidth="11.44140625" defaultRowHeight="14.4" x14ac:dyDescent="0.3"/>
  <cols>
    <col min="1" max="1" width="12" bestFit="1" customWidth="1"/>
    <col min="2" max="2" width="14" bestFit="1" customWidth="1"/>
  </cols>
  <sheetData>
    <row r="1" spans="1:3" x14ac:dyDescent="0.3">
      <c r="A1" t="s">
        <v>458</v>
      </c>
      <c r="B1" t="s">
        <v>451</v>
      </c>
      <c r="C1" t="s">
        <v>452</v>
      </c>
    </row>
    <row r="2" spans="1:3" x14ac:dyDescent="0.3">
      <c r="A2" t="s">
        <v>448</v>
      </c>
      <c r="B2" s="21" t="s">
        <v>463</v>
      </c>
      <c r="C2" s="21" t="s">
        <v>453</v>
      </c>
    </row>
    <row r="3" spans="1:3" x14ac:dyDescent="0.3">
      <c r="A3" t="s">
        <v>449</v>
      </c>
      <c r="B3" s="21" t="s">
        <v>464</v>
      </c>
      <c r="C3" s="21" t="s">
        <v>454</v>
      </c>
    </row>
    <row r="4" spans="1:3" x14ac:dyDescent="0.3">
      <c r="A4" t="s">
        <v>456</v>
      </c>
      <c r="B4" s="21" t="s">
        <v>465</v>
      </c>
      <c r="C4" s="21" t="s">
        <v>457</v>
      </c>
    </row>
    <row r="5" spans="1:3" x14ac:dyDescent="0.3">
      <c r="A5" t="s">
        <v>450</v>
      </c>
      <c r="B5" s="21" t="s">
        <v>466</v>
      </c>
      <c r="C5" s="21" t="s">
        <v>455</v>
      </c>
    </row>
    <row r="7" spans="1:3" x14ac:dyDescent="0.3">
      <c r="A7" t="s">
        <v>469</v>
      </c>
    </row>
    <row r="8" spans="1:3" x14ac:dyDescent="0.3">
      <c r="A8" t="s">
        <v>477</v>
      </c>
    </row>
    <row r="9" spans="1:3" x14ac:dyDescent="0.3">
      <c r="A9" t="s">
        <v>475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2014-04-01T20:29:26Z</dcterms:modified>
</cp:coreProperties>
</file>