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<sst xmlns="http://schemas.openxmlformats.org/spreadsheetml/2006/main" count="2664" uniqueCount="823">
  <si>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</si>
  <si>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</si>
  <si>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</si>
  <si>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</si>
  <si>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</si>
  <si>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</si>
  <si>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</si>
  <si>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</si>
  <si>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</si>
  <si>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</si>
  <si>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</si>
  <si>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</si>
  <si>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</si>
  <si>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</si>
  <si>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</si>
  <si>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</si>
  <si>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</si>
  <si>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</si>
  <si>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</si>
  <si>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</si>
  <si>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</si>
  <si>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</si>
  <si>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</si>
  <si>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</si>
  <si>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</si>
  <si>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</si>
  <si>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</si>
  <si>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</si>
  <si>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</si>
  <si>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</si>
  <si>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</si>
  <si>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</si>
  <si>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</si>
  <si>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</si>
  <si>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</si>
  <si>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</si>
  <si>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</si>
  <si>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</si>
  <si>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</si>
  <si>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</si>
  <si>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</si>
  <si>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</si>
  <si>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</si>
  <si>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</si>
  <si>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</si>
  <si>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</si>
  <si>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</si>
  <si>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</si>
  <si>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</si>
  <si>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</si>
  <si>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</si>
  <si>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</si>
  <si>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</si>
  <si>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</si>
  <si>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</si>
  <si>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</si>
  <si>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</si>
  <si>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</si>
  <si>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</si>
  <si>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</si>
  <si>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</si>
  <si>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</si>
  <si>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</si>
  <si>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</si>
  <si>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</si>
  <si>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</si>
  <si>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</si>
  <si>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</si>
  <si>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</si>
  <si>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</si>
  <si>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</si>
  <si>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</si>
  <si>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</si>
  <si>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</si>
  <si>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</si>
  <si>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</si>
  <si>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</si>
  <si>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</si>
  <si>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</si>
  <si>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</si>
  <si>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</si>
  <si>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</si>
  <si>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</si>
  <si>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</si>
  <si>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</si>
  <si>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</si>
  <si>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</si>
  <si>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</si>
  <si>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</si>
  <si>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</si>
  <si>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</si>
  <si>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</si>
  <si>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</si>
  <si>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</si>
  <si>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</si>
  <si>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</si>
  <si>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</si>
  <si>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</si>
  <si>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</si>
  <si>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</si>
  <si>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</si>
  <si>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</si>
  <si>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</si>
  <si>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</si>
  <si>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</si>
  <si>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</si>
  <si>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</si>
  <si>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</si>
  <si>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</si>
  <si>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</si>
  <si>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</si>
  <si>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</si>
  <si>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</si>
  <si>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</si>
  <si>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</si>
  <si>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</si>
  <si>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</si>
  <si>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</si>
  <si>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</si>
  <si>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</si>
  <si>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</si>
  <si>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</si>
  <si>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</si>
  <si>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</si>
  <si>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</si>
  <si>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</si>
  <si>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</si>
  <si>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</si>
  <si>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</si>
  <si>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</si>
  <si>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</si>
  <si>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</si>
  <si>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</si>
  <si>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</si>
  <si>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</si>
  <si>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</si>
  <si>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</si>
  <si>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</si>
  <si>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</si>
  <si>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</si>
  <si>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</si>
  <si>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</si>
  <si>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</si>
  <si>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</si>
  <si>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</si>
  <si>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</si>
  <si>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</si>
  <si>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</si>
  <si>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</si>
  <si>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</si>
  <si>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</si>
  <si>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</si>
  <si>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</si>
  <si>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</si>
  <si>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</si>
  <si>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</si>
  <si>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</si>
  <si>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</si>
  <si>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</si>
  <si>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</si>
  <si>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</si>
  <si>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</si>
  <si>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</si>
  <si>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</si>
  <si>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</si>
  <si>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</si>
  <si>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</si>
  <si>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</si>
  <si>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</si>
  <si>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</si>
  <si>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</si>
  <si>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</si>
  <si>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</si>
  <si>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</si>
  <si>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</si>
  <si>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</si>
  <si>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</si>
  <si>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</si>
  <si>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</si>
  <si>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</si>
  <si>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</si>
  <si>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</si>
  <si>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</si>
  <si>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</si>
  <si>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</si>
  <si>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</si>
  <si>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</si>
  <si>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</si>
  <si>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</si>
  <si>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</si>
  <si>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</si>
  <si>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</si>
  <si>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</si>
  <si>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</si>
  <si>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</si>
  <si>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</si>
  <si>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</si>
  <si>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</si>
  <si>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</si>
  <si>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</si>
  <si>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</si>
  <si>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</si>
  <si>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</si>
  <si>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</si>
  <si>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</si>
  <si>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</si>
  <si>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</si>
  <si>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</si>
  <si>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</si>
  <si>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</si>
  <si>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</si>
  <si>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</si>
  <si>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</si>
  <si>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</si>
  <si>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</si>
  <si>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</si>
  <si>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</si>
  <si>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</si>
  <si>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</si>
  <si>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</si>
  <si>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</si>
  <si>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</si>
  <si>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</si>
  <si>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</si>
  <si>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</si>
  <si>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</si>
  <si>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</si>
  <si>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</si>
  <si>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</si>
  <si>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</si>
  <si>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</si>
  <si>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</si>
  <si>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</si>
  <si>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</si>
  <si>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</si>
  <si>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</si>
  <si>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</si>
  <si>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</si>
  <si>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</si>
  <si>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</si>
  <si>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</si>
  <si>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</si>
  <si>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</si>
  <si>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</si>
  <si>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</si>
  <si>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</si>
  <si>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</si>
  <si>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</si>
  <si>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</si>
  <si>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</si>
  <si>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</si>
  <si>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</si>
  <si>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</si>
  <si>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</si>
  <si>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</si>
  <si>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</si>
  <si>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</si>
  <si>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</si>
  <si>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</si>
  <si>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</si>
  <si>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</si>
  <si>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</si>
  <si>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</si>
  <si>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</si>
  <si>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</si>
  <si>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</si>
  <si>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</si>
  <si>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</si>
  <si>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</si>
  <si>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</si>
  <si>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</si>
  <si>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</si>
  <si>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</si>
  <si>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</si>
  <si>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</si>
  <si>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</si>
  <si>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</si>
  <si>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</si>
  <si>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</si>
  <si>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</si>
  <si>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</si>
  <si>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</si>
  <si>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</si>
  <si>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</si>
  <si>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</si>
  <si>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</si>
  <si>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</si>
  <si>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</si>
  <si>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</si>
  <si>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</si>
  <si>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</si>
  <si>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</si>
  <si>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</si>
  <si>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</si>
  <si>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</si>
  <si>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</si>
  <si>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</si>
  <si>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</si>
  <si>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</si>
  <si>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</si>
  <si>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</si>
  <si>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</si>
  <si>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</si>
  <si>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</si>
  <si>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</si>
  <si>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</si>
  <si>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</si>
  <si>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</si>
  <si>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</si>
  <si>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</si>
  <si>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</si>
  <si>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</si>
  <si>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</si>
  <si>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</si>
  <si>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</si>
  <si>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</si>
  <si>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</si>
  <si>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</si>
  <si>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</si>
  <si>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</si>
  <si>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</si>
  <si>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</si>
  <si>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</si>
  <si>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</si>
  <si>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</si>
  <si>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</si>
  <si>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</si>
  <si>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</si>
  <si>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</si>
  <si>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</si>
  <si>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</si>
  <si>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</si>
  <si>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</si>
  <si>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</si>
  <si>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</si>
  <si>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</si>
  <si>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</si>
  <si>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</si>
  <si>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</si>
  <si>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</si>
  <si>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</si>
  <si>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</si>
  <si>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</si>
  <si>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</si>
  <si>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</si>
  <si>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</si>
  <si>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</si>
  <si>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</si>
  <si>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</si>
  <si>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</si>
  <si>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</si>
  <si>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</si>
  <si>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</si>
  <si>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</si>
  <si>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</si>
  <si>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</si>
  <si>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</si>
  <si>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</si>
  <si>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</si>
  <si>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</si>
  <si>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</si>
  <si>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</si>
  <si>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</si>
  <si>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</si>
  <si>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</si>
  <si>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</si>
  <si>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</si>
  <si>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</si>
  <si>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</si>
  <si>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</si>
  <si>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</si>
  <si>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</si>
  <si>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</si>
  <si>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</si>
  <si>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</si>
  <si>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</si>
  <si>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</si>
  <si>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</si>
  <si>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</si>
  <si>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</si>
  <si>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</si>
  <si>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</si>
  <si>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</si>
  <si>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</si>
  <si>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</si>
  <si>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</si>
  <si>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</si>
  <si>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</si>
  <si>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</si>
  <si>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</si>
  <si>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</si>
  <si>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</si>
  <si>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</si>
  <si>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</si>
  <si>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</si>
  <si>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</si>
  <si>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</si>
  <si>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</si>
  <si>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</si>
  <si>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</si>
  <si>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</si>
  <si>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</si>
  <si>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</si>
  <si>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</si>
  <si>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</si>
  <si>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</si>
  <si>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</si>
  <si>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</si>
  <si>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</si>
  <si>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</si>
  <si>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</si>
  <si>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</si>
  <si>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</si>
  <si>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</si>
  <si>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</si>
  <si>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</si>
  <si>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</si>
  <si>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</si>
  <si>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</si>
  <si>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</si>
  <si>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</si>
  <si>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</si>
  <si>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</si>
  <si>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</si>
  <si>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</si>
  <si>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</si>
  <si>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</si>
  <si>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</si>
  <si>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</si>
  <si>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</si>
  <si>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</si>
  <si>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</si>
  <si>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</si>
  <si>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</si>
  <si>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</si>
  <si>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</si>
  <si>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</si>
  <si>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</si>
  <si>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</si>
  <si>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</si>
  <si>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</si>
  <si>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</si>
  <si>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</si>
  <si>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</si>
  <si>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</si>
  <si>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</si>
  <si>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</si>
  <si>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</si>
  <si>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</si>
  <si>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</si>
  <si>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</si>
  <si>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</si>
  <si>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</si>
  <si>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</si>
  <si>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</si>
  <si>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</si>
  <si>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</si>
  <si>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</si>
  <si>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</si>
  <si>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</si>
  <si>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</si>
  <si>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</si>
  <si>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</si>
  <si>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</si>
  <si>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</si>
  <si>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</si>
  <si>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</si>
  <si>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</si>
  <si>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</si>
  <si>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</si>
  <si>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</si>
  <si>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</si>
  <si>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</si>
  <si>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</si>
  <si>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</si>
  <si>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</si>
  <si>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</si>
  <si>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</si>
  <si>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</si>
  <si>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</si>
  <si>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</si>
  <si>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</si>
  <si>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</si>
  <si>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</si>
  <si>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</si>
  <si>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</si>
  <si>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</si>
  <si>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</si>
  <si>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</si>
  <si>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</si>
  <si>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</si>
  <si>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</si>
  <si>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</si>
  <si>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</si>
  <si>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</si>
  <si>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</si>
  <si>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</si>
  <si>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</si>
  <si>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</si>
  <si>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</si>
  <si>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</si>
  <si>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</si>
  <si>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</si>
  <si>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</si>
  <si>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</si>
  <si>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</si>
  <si>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</si>
  <si>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</si>
  <si>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</si>
  <si>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</si>
  <si>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</si>
  <si>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</si>
  <si>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</si>
  <si>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</si>
  <si>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</si>
  <si>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</si>
  <si>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</si>
  <si>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</si>
  <si>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</si>
  <si>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</si>
  <si>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</si>
  <si>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</si>
  <si>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</si>
  <si>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</si>
  <si>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</si>
  <si>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</si>
  <si>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</si>
  <si>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</si>
  <si>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</si>
  <si>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</si>
  <si>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</si>
  <si>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</si>
  <si>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</si>
  <si>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</si>
  <si>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</si>
  <si>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</si>
  <si>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</si>
  <si>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</si>
  <si>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</si>
  <si>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</si>
  <si>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</si>
  <si>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</si>
  <si>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</si>
  <si>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</si>
  <si>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</si>
  <si>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</si>
  <si>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</si>
  <si>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</si>
  <si>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</si>
  <si>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</si>
  <si>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</si>
  <si>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</si>
  <si>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</si>
  <si>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</si>
  <si>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</si>
  <si>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</si>
  <si>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</si>
  <si>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</si>
  <si>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</si>
  <si>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</si>
  <si>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</si>
  <si>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</si>
  <si>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</si>
  <si>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</si>
  <si>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</si>
  <si>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</si>
  <si>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</si>
  <si>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</si>
  <si>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</si>
  <si>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</si>
  <si>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</si>
  <si>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</si>
  <si>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</si>
  <si>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</si>
  <si>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</si>
  <si>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</si>
  <si>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</si>
  <si>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</si>
  <si>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</si>
  <si>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</si>
  <si>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</si>
  <si>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</si>
  <si>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</si>
  <si>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</si>
  <si>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</si>
  <si>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</si>
  <si>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</si>
  <si>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</si>
  <si>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</si>
  <si>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</si>
  <si>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</si>
  <si>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</si>
  <si>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</si>
  <si>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</si>
  <si>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</si>
  <si>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</si>
  <si>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</si>
  <si>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</si>
  <si>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</si>
  <si>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</si>
  <si>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</si>
  <si>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</si>
  <si>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</si>
  <si>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</si>
  <si>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</si>
  <si>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</si>
  <si>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</si>
  <si>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</si>
  <si>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</si>
  <si>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</si>
  <si>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</si>
  <si>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</si>
  <si>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</si>
  <si>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</si>
  <si>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</si>
  <si>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</si>
  <si>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</si>
  <si>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</si>
  <si>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</si>
  <si>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</si>
  <si>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</si>
  <si>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</si>
  <si>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</si>
  <si>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</si>
  <si>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</si>
  <si>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</si>
  <si>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</si>
  <si>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</si>
  <si>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</si>
  <si>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</si>
  <si>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</si>
  <si>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</si>
  <si>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</si>
  <si>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</si>
  <si>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</si>
  <si>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</si>
  <si>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</si>
  <si>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</si>
  <si>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</si>
  <si>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</si>
  <si>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</si>
  <si>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</si>
  <si>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</si>
  <si>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</si>
  <si>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</si>
  <si>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CalibrationReports</t>
  </si>
  <si>
    <t>Calibration Reports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</si>
  <si>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</si>
  <si>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</si>
  <si>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</si>
  <si>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</si>
  <si>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</si>
  <si>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</si>
  <si>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</si>
  <si>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</si>
  <si>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</si>
  <si>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calibration_reports.electric_bill_consumption_modeled</t>
  </si>
  <si>
    <t>calibration_reports.gas_bill_consumption_modeled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</si>
  <si>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</si>
  <si>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</si>
  <si>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</si>
  <si>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</si>
  <si>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</si>
  <si>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</si>
  <si>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</si>
  <si>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</si>
  <si>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</si>
  <si>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</si>
  <si>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</si>
  <si>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</si>
  <si>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</si>
  <si>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</si>
  <si>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</si>
  <si>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</si>
  <si>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</si>
  <si>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</si>
  <si>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</si>
  <si>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</si>
  <si>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</si>
  <si>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</si>
  <si>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</si>
  <si>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</si>
  <si>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</si>
  <si>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</si>
  <si>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</si>
  <si>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</si>
  <si>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</si>
  <si>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</si>
  <si>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</si>
  <si>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</si>
  <si>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</si>
  <si>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</si>
  <si>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</si>
  <si>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</si>
  <si>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</si>
  <si>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</si>
  <si>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</si>
  <si>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</si>
  <si>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</si>
  <si>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</si>
  <si>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</si>
  <si>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</si>
  <si>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</si>
  <si>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</si>
  <si>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</si>
  <si>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</si>
  <si>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</si>
  <si>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</si>
  <si>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</si>
  <si>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</si>
  <si>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</si>
  <si>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</si>
  <si>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</si>
  <si>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</si>
  <si>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</si>
  <si>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</si>
  <si>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</si>
  <si>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</si>
  <si>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</si>
  <si>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</si>
  <si>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calibration_reports.electric_bill_rmse</t>
  </si>
  <si>
    <t>calibration_reports.gas_bill_rmse</t>
  </si>
  <si>
    <t>Electric RMSE</t>
  </si>
  <si>
    <t>Gas RMSE</t>
  </si>
  <si>
    <t>Electric CVRMSE</t>
  </si>
  <si>
    <t>calibration_reports.electric_bill_consumption_cvrmse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</si>
  <si>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</si>
  <si>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</si>
  <si>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</si>
  <si>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</si>
  <si>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</si>
  <si>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</si>
  <si>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</si>
  <si>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</si>
  <si>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</si>
  <si>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</si>
  <si>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</si>
  <si>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</si>
  <si>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</si>
  <si>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</si>
  <si>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</si>
  <si>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</si>
  <si>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</si>
  <si>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</si>
  <si>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</si>
  <si>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</si>
  <si>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</si>
  <si>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</si>
  <si>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</si>
  <si>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</si>
  <si>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</si>
  <si>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</si>
  <si>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</si>
  <si>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exit_on_guideline14</t>
  </si>
  <si>
    <t>1 is true</t>
  </si>
  <si>
    <t>Electric CVRMSE within limit</t>
  </si>
  <si>
    <t>calibration_reports.electric_bill_cvrmse_within_limit</t>
  </si>
  <si>
    <t>Electric NMBE within limit</t>
  </si>
  <si>
    <t>calibration_reports.electric_bill_nmbe_within_limit</t>
  </si>
  <si>
    <t>Gas CVRMSE within limit</t>
  </si>
  <si>
    <t>calibration_reports.gas_bill_cvrmse_within_limit</t>
  </si>
  <si>
    <t>Gas NMBE within limit</t>
  </si>
  <si>
    <t>calibration_reports.gas_bill_nmbe_within_limit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</si>
  <si>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</si>
  <si>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</si>
  <si>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</si>
  <si>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</si>
  <si>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</si>
  <si>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</si>
  <si>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</si>
  <si>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</si>
  <si>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</si>
  <si>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</si>
  <si>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</si>
  <si>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</si>
  <si>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</si>
  <si>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</si>
  <si>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</si>
  <si>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</si>
  <si>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</si>
  <si>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</si>
  <si>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</si>
  <si>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</si>
  <si>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SEB4 baseboard NSGA2 2013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</si>
  <si>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</si>
  <si>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</si>
  <si>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</si>
  <si>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</si>
  <si>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</si>
  <si>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</si>
  <si>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default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</si>
  <si>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</si>
  <si>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</si>
  <si>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</si>
  <si>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</si>
  <si>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</si>
  <si>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</si>
  <si>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</si>
  <si>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</si>
  <si>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</si>
  <si>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</si>
  <si>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</si>
  <si>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</si>
  <si>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</si>
  <si>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</si>
  <si>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</si>
  <si>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</si>
  <si>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</si>
  <si>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</si>
  <si>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</si>
  <si>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</si>
  <si>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</si>
  <si>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</si>
  <si>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</si>
  <si>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</si>
  <si>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</si>
  <si>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</si>
  <si>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</si>
  <si>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</si>
  <si>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</si>
  <si>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</si>
  <si>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</si>
  <si>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1.13.4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</si>
</sst>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B6" sqref="B6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784</v>
      </c>
      <c r="E3" s="1" t="s">
        <v>435</v>
      </c>
    </row>
    <row r="4" spans="1:5" ht="28.8" x14ac:dyDescent="0.3">
      <c r="A4" s="1" t="s">
        <v>454</v>
      </c>
      <c r="B4" s="25" t="s">
        <v>795</v>
      </c>
      <c r="E4" s="2" t="s">
        <v>455</v>
      </c>
    </row>
    <row r="5" spans="1:5" ht="72" x14ac:dyDescent="0.3">
      <c r="A5" s="1" t="s">
        <v>467</v>
      </c>
      <c r="B5" s="26" t="s">
        <v>822</v>
      </c>
      <c r="E5" s="2" t="s">
        <v>612</v>
      </c>
    </row>
    <row r="6" spans="1:5" ht="46.2" customHeight="1" x14ac:dyDescent="0.3">
      <c r="A6" s="1" t="s">
        <v>468</v>
      </c>
      <c r="B6" s="25" t="s">
        <v>790</v>
      </c>
      <c r="E6" s="2" t="s">
        <v>470</v>
      </c>
    </row>
    <row r="7" spans="1:5" ht="28.8" x14ac:dyDescent="0.3">
      <c r="A7" s="1" t="s">
        <v>440</v>
      </c>
      <c r="B7" s="25" t="s">
        <v>601</v>
      </c>
      <c r="C7" s="33" t="str">
        <f>VLOOKUP($B7,instance_defs,2,FALSE)&amp;VLOOKUP($B7,instance_defs,4,FALSE)</f>
        <v>16 Cores - Worker Only - Recommended for Worker</v>
      </c>
      <c r="D7" s="33" t="str">
        <f>VLOOKUP($B7,instance_defs,3,FALSE)</f>
        <v>$1.68/hour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2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783</v>
      </c>
      <c r="E12" s="1" t="s">
        <v>469</v>
      </c>
    </row>
    <row r="13" spans="1:5" x14ac:dyDescent="0.3">
      <c r="A13" s="1" t="s">
        <v>24</v>
      </c>
      <c r="B13" s="25" t="s">
        <v>791</v>
      </c>
      <c r="E13" s="1" t="s">
        <v>652</v>
      </c>
    </row>
    <row r="14" spans="1:5" x14ac:dyDescent="0.3">
      <c r="A14" s="1" t="s">
        <v>25</v>
      </c>
      <c r="B14" s="25" t="s">
        <v>752</v>
      </c>
      <c r="E14" s="31" t="s">
        <v>652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547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0" t="s">
        <v>4</v>
      </c>
      <c r="B24" s="30">
        <v>92</v>
      </c>
      <c r="C24" s="30" t="s">
        <v>577</v>
      </c>
      <c r="D24" s="35"/>
    </row>
    <row r="25" spans="1:5" s="31" customFormat="1" x14ac:dyDescent="0.3">
      <c r="A25" s="31" t="s">
        <v>562</v>
      </c>
      <c r="B25" s="30">
        <v>15</v>
      </c>
      <c r="C25" s="30" t="s">
        <v>576</v>
      </c>
      <c r="D25" s="35"/>
    </row>
    <row r="26" spans="1:5" s="31" customFormat="1" x14ac:dyDescent="0.3">
      <c r="A26" s="31" t="s">
        <v>563</v>
      </c>
      <c r="B26" s="30">
        <v>0.85</v>
      </c>
      <c r="C26" s="30" t="s">
        <v>582</v>
      </c>
      <c r="D26" s="35"/>
    </row>
    <row r="27" spans="1:5" s="31" customFormat="1" x14ac:dyDescent="0.3">
      <c r="A27" s="31" t="s">
        <v>564</v>
      </c>
      <c r="B27" s="30">
        <v>60</v>
      </c>
      <c r="C27" s="30" t="s">
        <v>584</v>
      </c>
      <c r="D27" s="35"/>
    </row>
    <row r="28" spans="1:5" s="31" customFormat="1" x14ac:dyDescent="0.3">
      <c r="A28" s="31" t="s">
        <v>565</v>
      </c>
      <c r="B28" s="30">
        <v>60</v>
      </c>
      <c r="C28" s="30" t="s">
        <v>585</v>
      </c>
      <c r="D28" s="35"/>
    </row>
    <row r="29" spans="1:5" s="31" customFormat="1" x14ac:dyDescent="0.3">
      <c r="A29" s="31" t="s">
        <v>566</v>
      </c>
      <c r="B29" s="30">
        <v>0.8</v>
      </c>
      <c r="C29" s="30" t="s">
        <v>583</v>
      </c>
      <c r="D29" s="35"/>
    </row>
    <row r="30" spans="1:5" s="31" customFormat="1" x14ac:dyDescent="0.3">
      <c r="A30" s="31" t="s">
        <v>537</v>
      </c>
      <c r="B30" s="31" t="s">
        <v>538</v>
      </c>
      <c r="C30" s="30"/>
      <c r="D30" s="35"/>
    </row>
    <row r="31" spans="1:5" s="31" customFormat="1" x14ac:dyDescent="0.3">
      <c r="A31" s="31" t="s">
        <v>539</v>
      </c>
      <c r="B31" s="31">
        <v>2</v>
      </c>
      <c r="C31" s="30" t="s">
        <v>571</v>
      </c>
      <c r="D31" s="35"/>
    </row>
    <row r="32" spans="1:5" s="31" customFormat="1" x14ac:dyDescent="0.3">
      <c r="A32" s="31" t="s">
        <v>753</v>
      </c>
      <c r="B32" s="30">
        <v>0</v>
      </c>
      <c r="C32" s="34" t="s">
        <v>754</v>
      </c>
      <c r="D32" s="35"/>
    </row>
    <row r="33" spans="1:5" s="31" customFormat="1" x14ac:dyDescent="0.3">
      <c r="A33" s="30"/>
      <c r="B33" s="30"/>
      <c r="C33" s="30"/>
      <c r="D33" s="35"/>
    </row>
    <row r="34" spans="1:5" s="31" customFormat="1" x14ac:dyDescent="0.3">
      <c r="A34" s="30"/>
      <c r="B34" s="30"/>
      <c r="C34" s="30"/>
      <c r="D34" s="35"/>
    </row>
    <row r="35" spans="1:5" s="31" customFormat="1" x14ac:dyDescent="0.3">
      <c r="D35" s="2"/>
    </row>
    <row r="36" spans="1:5" s="2" customFormat="1" ht="43.2" x14ac:dyDescent="0.3">
      <c r="A36" s="11" t="s">
        <v>32</v>
      </c>
      <c r="B36" s="27" t="s">
        <v>651</v>
      </c>
      <c r="C36" s="11" t="s">
        <v>30</v>
      </c>
      <c r="D36" s="11"/>
      <c r="E36" s="13"/>
    </row>
    <row r="37" spans="1:5" x14ac:dyDescent="0.3">
      <c r="A37" s="1" t="s">
        <v>28</v>
      </c>
      <c r="B37" s="25" t="s">
        <v>792</v>
      </c>
    </row>
    <row r="39" spans="1:5" s="2" customFormat="1" ht="28.8" x14ac:dyDescent="0.3">
      <c r="A39" s="11" t="s">
        <v>29</v>
      </c>
      <c r="B39" s="27" t="s">
        <v>451</v>
      </c>
      <c r="C39" s="11" t="s">
        <v>37</v>
      </c>
      <c r="D39" s="11" t="s">
        <v>651</v>
      </c>
      <c r="E39" s="13" t="s">
        <v>447</v>
      </c>
    </row>
    <row r="40" spans="1:5" s="31" customFormat="1" x14ac:dyDescent="0.3">
      <c r="A40" s="31" t="s">
        <v>31</v>
      </c>
      <c r="C40" s="31" t="s">
        <v>641</v>
      </c>
      <c r="D40" s="31" t="s">
        <v>793</v>
      </c>
      <c r="E40" s="2"/>
    </row>
    <row r="42" spans="1:5" s="2" customFormat="1" ht="57.6" x14ac:dyDescent="0.3">
      <c r="A42" s="11" t="s">
        <v>34</v>
      </c>
      <c r="B42" s="27" t="s">
        <v>33</v>
      </c>
      <c r="C42" s="11" t="s">
        <v>653</v>
      </c>
      <c r="D42" s="11"/>
      <c r="E42" s="13" t="s">
        <v>611</v>
      </c>
    </row>
    <row r="43" spans="1:5" x14ac:dyDescent="0.3">
      <c r="A43" s="31" t="s">
        <v>644</v>
      </c>
      <c r="B43" s="26" t="s">
        <v>643</v>
      </c>
      <c r="C43" s="31" t="s">
        <v>794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4" activePane="bottomLeft" state="frozen"/>
      <selection pane="bottomLeft" activeCell="A4" sqref="A4:XFD22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785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818</v>
      </c>
      <c r="C4" s="37" t="s">
        <v>796</v>
      </c>
      <c r="D4" s="37" t="s">
        <v>796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797</v>
      </c>
      <c r="E5" s="31" t="s">
        <v>798</v>
      </c>
      <c r="F5" s="63"/>
      <c r="G5" s="31" t="s">
        <v>732</v>
      </c>
      <c r="I5" s="31" t="s">
        <v>799</v>
      </c>
      <c r="J5" s="31"/>
    </row>
    <row r="6" spans="1:26" x14ac:dyDescent="0.3">
      <c r="B6" s="31" t="s">
        <v>21</v>
      </c>
      <c r="D6" s="31" t="s">
        <v>800</v>
      </c>
      <c r="E6" s="31" t="s">
        <v>164</v>
      </c>
      <c r="F6" s="63"/>
      <c r="G6" s="31" t="s">
        <v>732</v>
      </c>
      <c r="I6" s="31" t="s">
        <v>801</v>
      </c>
      <c r="J6" s="31"/>
    </row>
    <row r="7" spans="1:26" x14ac:dyDescent="0.3">
      <c r="B7" s="31" t="s">
        <v>21</v>
      </c>
      <c r="D7" s="31" t="s">
        <v>802</v>
      </c>
      <c r="E7" s="31" t="s">
        <v>803</v>
      </c>
      <c r="F7" s="63"/>
      <c r="G7" s="31" t="s">
        <v>732</v>
      </c>
      <c r="I7" s="31" t="s">
        <v>804</v>
      </c>
      <c r="J7" s="31"/>
    </row>
    <row r="8" spans="1:26" x14ac:dyDescent="0.3">
      <c r="B8" s="31" t="s">
        <v>21</v>
      </c>
      <c r="D8" s="31" t="s">
        <v>805</v>
      </c>
      <c r="E8" s="31" t="s">
        <v>806</v>
      </c>
      <c r="F8" s="63"/>
      <c r="G8" s="31" t="s">
        <v>732</v>
      </c>
      <c r="I8" s="31" t="s">
        <v>648</v>
      </c>
      <c r="J8" s="31"/>
    </row>
    <row r="9" spans="1:26" x14ac:dyDescent="0.3">
      <c r="B9" s="31" t="s">
        <v>21</v>
      </c>
      <c r="D9" s="31" t="s">
        <v>807</v>
      </c>
      <c r="E9" s="31" t="s">
        <v>808</v>
      </c>
      <c r="F9" s="63"/>
      <c r="G9" s="31" t="s">
        <v>732</v>
      </c>
      <c r="I9" s="31" t="s">
        <v>809</v>
      </c>
      <c r="J9" s="31"/>
    </row>
    <row r="10" spans="1:26" x14ac:dyDescent="0.3">
      <c r="B10" s="31" t="s">
        <v>21</v>
      </c>
      <c r="D10" s="31" t="s">
        <v>733</v>
      </c>
      <c r="E10" s="31" t="s">
        <v>734</v>
      </c>
      <c r="F10" s="63"/>
      <c r="G10" s="31" t="s">
        <v>732</v>
      </c>
      <c r="I10" s="48" t="s">
        <v>767</v>
      </c>
      <c r="J10" s="31"/>
    </row>
    <row r="11" spans="1:26" x14ac:dyDescent="0.3">
      <c r="B11" s="31" t="s">
        <v>21</v>
      </c>
      <c r="D11" s="31" t="s">
        <v>735</v>
      </c>
      <c r="E11" s="31" t="s">
        <v>736</v>
      </c>
      <c r="F11" s="63"/>
      <c r="G11" s="31" t="s">
        <v>732</v>
      </c>
      <c r="I11" s="48" t="s">
        <v>768</v>
      </c>
      <c r="J11" s="31"/>
    </row>
    <row r="12" spans="1:26" x14ac:dyDescent="0.3">
      <c r="B12" s="31" t="s">
        <v>21</v>
      </c>
      <c r="D12" s="31" t="s">
        <v>810</v>
      </c>
      <c r="E12" s="31" t="s">
        <v>811</v>
      </c>
      <c r="F12" s="63"/>
      <c r="G12" s="31" t="s">
        <v>61</v>
      </c>
      <c r="I12" s="48" t="s">
        <v>812</v>
      </c>
      <c r="J12" s="31"/>
    </row>
    <row r="13" spans="1:26" x14ac:dyDescent="0.3">
      <c r="B13" s="31" t="s">
        <v>21</v>
      </c>
      <c r="D13" s="31" t="s">
        <v>820</v>
      </c>
      <c r="E13" s="31" t="s">
        <v>821</v>
      </c>
      <c r="F13" s="63"/>
      <c r="G13" s="31" t="s">
        <v>61</v>
      </c>
      <c r="I13" s="48" t="s">
        <v>812</v>
      </c>
      <c r="J13" s="31"/>
    </row>
    <row r="14" spans="1:26" s="37" customFormat="1" x14ac:dyDescent="0.3">
      <c r="A14" s="37" t="b">
        <v>1</v>
      </c>
      <c r="B14" s="37" t="s">
        <v>819</v>
      </c>
      <c r="C14" s="37" t="s">
        <v>796</v>
      </c>
      <c r="D14" s="37" t="s">
        <v>796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797</v>
      </c>
      <c r="E15" s="31" t="s">
        <v>798</v>
      </c>
      <c r="F15" s="63"/>
      <c r="G15" s="31" t="s">
        <v>732</v>
      </c>
      <c r="I15" s="31" t="s">
        <v>813</v>
      </c>
      <c r="J15" s="31"/>
    </row>
    <row r="16" spans="1:26" x14ac:dyDescent="0.3">
      <c r="B16" s="31" t="s">
        <v>21</v>
      </c>
      <c r="D16" s="31" t="s">
        <v>800</v>
      </c>
      <c r="E16" s="31" t="s">
        <v>164</v>
      </c>
      <c r="F16" s="63"/>
      <c r="G16" s="31" t="s">
        <v>732</v>
      </c>
      <c r="I16" s="31" t="s">
        <v>814</v>
      </c>
      <c r="J16" s="31"/>
    </row>
    <row r="17" spans="1:18" x14ac:dyDescent="0.3">
      <c r="B17" s="31" t="s">
        <v>21</v>
      </c>
      <c r="D17" s="31" t="s">
        <v>802</v>
      </c>
      <c r="E17" s="31" t="s">
        <v>803</v>
      </c>
      <c r="F17" s="63"/>
      <c r="G17" s="31" t="s">
        <v>732</v>
      </c>
      <c r="I17" s="31" t="s">
        <v>815</v>
      </c>
      <c r="J17" s="31"/>
    </row>
    <row r="18" spans="1:18" x14ac:dyDescent="0.3">
      <c r="B18" s="31" t="s">
        <v>21</v>
      </c>
      <c r="D18" s="31" t="s">
        <v>805</v>
      </c>
      <c r="E18" s="31" t="s">
        <v>806</v>
      </c>
      <c r="F18" s="63"/>
      <c r="G18" s="31" t="s">
        <v>732</v>
      </c>
      <c r="I18" s="31" t="s">
        <v>650</v>
      </c>
      <c r="J18" s="31"/>
    </row>
    <row r="19" spans="1:18" x14ac:dyDescent="0.3">
      <c r="B19" s="31" t="s">
        <v>21</v>
      </c>
      <c r="D19" s="31" t="s">
        <v>807</v>
      </c>
      <c r="E19" s="31" t="s">
        <v>808</v>
      </c>
      <c r="F19" s="63"/>
      <c r="G19" s="31" t="s">
        <v>732</v>
      </c>
      <c r="I19" s="31" t="s">
        <v>816</v>
      </c>
      <c r="J19" s="31"/>
    </row>
    <row r="20" spans="1:18" x14ac:dyDescent="0.3">
      <c r="B20" s="31" t="s">
        <v>21</v>
      </c>
      <c r="D20" s="31" t="s">
        <v>733</v>
      </c>
      <c r="E20" s="31" t="s">
        <v>734</v>
      </c>
      <c r="F20" s="63"/>
      <c r="G20" s="31" t="s">
        <v>732</v>
      </c>
      <c r="I20" s="48" t="s">
        <v>767</v>
      </c>
      <c r="J20" s="31"/>
    </row>
    <row r="21" spans="1:18" x14ac:dyDescent="0.3">
      <c r="B21" s="31" t="s">
        <v>21</v>
      </c>
      <c r="D21" s="31" t="s">
        <v>735</v>
      </c>
      <c r="E21" s="31" t="s">
        <v>736</v>
      </c>
      <c r="F21" s="63"/>
      <c r="G21" s="31" t="s">
        <v>732</v>
      </c>
      <c r="I21" s="48" t="s">
        <v>768</v>
      </c>
      <c r="J21" s="31"/>
    </row>
    <row r="22" spans="1:18" x14ac:dyDescent="0.3">
      <c r="B22" s="31" t="s">
        <v>21</v>
      </c>
      <c r="D22" s="31" t="s">
        <v>810</v>
      </c>
      <c r="E22" s="31" t="s">
        <v>811</v>
      </c>
      <c r="F22" s="63"/>
      <c r="G22" s="31" t="s">
        <v>61</v>
      </c>
      <c r="I22" s="48" t="s">
        <v>817</v>
      </c>
      <c r="J22" s="31"/>
    </row>
    <row r="23" spans="1:18" s="37" customFormat="1" x14ac:dyDescent="0.3">
      <c r="A23" s="37" t="b">
        <v>1</v>
      </c>
      <c r="B23" s="37" t="s">
        <v>646</v>
      </c>
      <c r="C23" s="37" t="s">
        <v>645</v>
      </c>
      <c r="D23" s="37" t="s">
        <v>645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3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681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654</v>
      </c>
    </row>
    <row r="27" spans="1:18" s="30" customFormat="1" x14ac:dyDescent="0.3">
      <c r="B27" s="30" t="s">
        <v>21</v>
      </c>
      <c r="D27" s="30" t="s">
        <v>673</v>
      </c>
      <c r="E27" s="30" t="s">
        <v>674</v>
      </c>
      <c r="F27" s="63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676</v>
      </c>
      <c r="E28" s="56" t="s">
        <v>675</v>
      </c>
      <c r="F28" s="63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56" t="s">
        <v>654</v>
      </c>
    </row>
    <row r="29" spans="1:18" s="30" customFormat="1" x14ac:dyDescent="0.3">
      <c r="B29" s="30" t="s">
        <v>21</v>
      </c>
      <c r="D29" s="30" t="s">
        <v>678</v>
      </c>
      <c r="E29" s="30" t="s">
        <v>677</v>
      </c>
      <c r="F29" s="63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680</v>
      </c>
      <c r="E30" s="30" t="s">
        <v>679</v>
      </c>
      <c r="F30" s="64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4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4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4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4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655</v>
      </c>
      <c r="E36" s="52" t="s">
        <v>44</v>
      </c>
      <c r="F36" s="64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52" t="s">
        <v>654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4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4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4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4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4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4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4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4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658</v>
      </c>
      <c r="E46" s="40" t="s">
        <v>286</v>
      </c>
      <c r="F46" s="50"/>
      <c r="G46" s="40" t="s">
        <v>62</v>
      </c>
      <c r="H46" s="40" t="s">
        <v>659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654</v>
      </c>
    </row>
    <row r="47" spans="1:18" s="30" customFormat="1" ht="15.6" x14ac:dyDescent="0.3">
      <c r="B47" s="30" t="s">
        <v>21</v>
      </c>
      <c r="D47" s="30" t="s">
        <v>660</v>
      </c>
      <c r="E47" s="30" t="s">
        <v>46</v>
      </c>
      <c r="F47" s="64"/>
      <c r="G47" s="30" t="s">
        <v>62</v>
      </c>
      <c r="H47" s="30" t="s">
        <v>659</v>
      </c>
      <c r="I47" s="30">
        <v>0</v>
      </c>
    </row>
    <row r="48" spans="1:18" s="30" customFormat="1" x14ac:dyDescent="0.3">
      <c r="B48" s="30" t="s">
        <v>21</v>
      </c>
      <c r="D48" s="30" t="s">
        <v>661</v>
      </c>
      <c r="E48" s="30" t="s">
        <v>48</v>
      </c>
      <c r="F48" s="63"/>
      <c r="G48" s="30" t="s">
        <v>62</v>
      </c>
      <c r="H48" s="30" t="s">
        <v>659</v>
      </c>
      <c r="I48" s="30">
        <v>0</v>
      </c>
    </row>
    <row r="49" spans="1:18" s="30" customFormat="1" x14ac:dyDescent="0.3">
      <c r="B49" s="30" t="s">
        <v>21</v>
      </c>
      <c r="D49" s="30" t="s">
        <v>662</v>
      </c>
      <c r="E49" s="30" t="s">
        <v>50</v>
      </c>
      <c r="F49" s="63"/>
      <c r="G49" s="30" t="s">
        <v>63</v>
      </c>
      <c r="H49" s="30" t="s">
        <v>663</v>
      </c>
      <c r="I49" s="30">
        <v>0</v>
      </c>
    </row>
    <row r="50" spans="1:18" s="30" customFormat="1" x14ac:dyDescent="0.3">
      <c r="B50" s="30" t="s">
        <v>21</v>
      </c>
      <c r="D50" s="30" t="s">
        <v>664</v>
      </c>
      <c r="E50" s="30" t="s">
        <v>52</v>
      </c>
      <c r="F50" s="63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665</v>
      </c>
      <c r="E51" s="30" t="s">
        <v>54</v>
      </c>
      <c r="F51" s="63"/>
      <c r="G51" s="30" t="s">
        <v>63</v>
      </c>
      <c r="H51" s="30" t="s">
        <v>663</v>
      </c>
      <c r="I51" s="30">
        <v>15</v>
      </c>
    </row>
    <row r="52" spans="1:18" s="30" customFormat="1" x14ac:dyDescent="0.3">
      <c r="B52" s="30" t="s">
        <v>21</v>
      </c>
      <c r="D52" s="30" t="s">
        <v>666</v>
      </c>
      <c r="E52" s="30" t="s">
        <v>56</v>
      </c>
      <c r="F52" s="63"/>
      <c r="G52" s="30" t="s">
        <v>62</v>
      </c>
      <c r="H52" s="30" t="s">
        <v>659</v>
      </c>
      <c r="I52" s="30">
        <v>0</v>
      </c>
    </row>
    <row r="53" spans="1:18" s="30" customFormat="1" ht="15.6" x14ac:dyDescent="0.3">
      <c r="B53" s="30" t="s">
        <v>21</v>
      </c>
      <c r="D53" s="30" t="s">
        <v>667</v>
      </c>
      <c r="E53" s="30" t="s">
        <v>58</v>
      </c>
      <c r="F53" s="64"/>
      <c r="G53" s="30" t="s">
        <v>63</v>
      </c>
      <c r="H53" s="30" t="s">
        <v>663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763</v>
      </c>
      <c r="C54" s="46" t="s">
        <v>764</v>
      </c>
      <c r="D54" s="46" t="s">
        <v>764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4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765</v>
      </c>
      <c r="E56" s="40" t="s">
        <v>766</v>
      </c>
      <c r="F56" s="50"/>
      <c r="G56" s="40" t="s">
        <v>62</v>
      </c>
      <c r="H56" s="40" t="s">
        <v>659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654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660</v>
      </c>
      <c r="E58" s="30" t="s">
        <v>126</v>
      </c>
      <c r="F58" s="31"/>
      <c r="G58" s="30" t="s">
        <v>62</v>
      </c>
      <c r="H58" s="30" t="s">
        <v>659</v>
      </c>
      <c r="I58" s="30">
        <v>0</v>
      </c>
    </row>
    <row r="59" spans="1:18" s="30" customFormat="1" x14ac:dyDescent="0.3">
      <c r="B59" s="30" t="s">
        <v>21</v>
      </c>
      <c r="D59" s="30" t="s">
        <v>661</v>
      </c>
      <c r="E59" s="30" t="s">
        <v>48</v>
      </c>
      <c r="F59" s="31"/>
      <c r="G59" s="30" t="s">
        <v>62</v>
      </c>
      <c r="H59" s="30" t="s">
        <v>659</v>
      </c>
      <c r="I59" s="30">
        <v>0</v>
      </c>
    </row>
    <row r="60" spans="1:18" s="30" customFormat="1" x14ac:dyDescent="0.3">
      <c r="B60" s="30" t="s">
        <v>21</v>
      </c>
      <c r="D60" s="30" t="s">
        <v>662</v>
      </c>
      <c r="E60" s="30" t="s">
        <v>50</v>
      </c>
      <c r="F60" s="31"/>
      <c r="G60" s="30" t="s">
        <v>63</v>
      </c>
      <c r="H60" s="30" t="s">
        <v>663</v>
      </c>
      <c r="I60" s="30">
        <v>0</v>
      </c>
    </row>
    <row r="61" spans="1:18" s="30" customFormat="1" ht="15.6" x14ac:dyDescent="0.3">
      <c r="B61" s="30" t="s">
        <v>21</v>
      </c>
      <c r="D61" s="30" t="s">
        <v>664</v>
      </c>
      <c r="E61" s="30" t="s">
        <v>52</v>
      </c>
      <c r="F61" s="64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665</v>
      </c>
      <c r="E62" s="30" t="s">
        <v>54</v>
      </c>
      <c r="F62" s="64"/>
      <c r="G62" s="30" t="s">
        <v>63</v>
      </c>
      <c r="H62" s="30" t="s">
        <v>663</v>
      </c>
      <c r="I62" s="30">
        <v>15</v>
      </c>
    </row>
    <row r="63" spans="1:18" s="30" customFormat="1" ht="15.6" x14ac:dyDescent="0.3">
      <c r="B63" s="30" t="s">
        <v>21</v>
      </c>
      <c r="D63" s="30" t="s">
        <v>666</v>
      </c>
      <c r="E63" s="30" t="s">
        <v>56</v>
      </c>
      <c r="F63" s="64"/>
      <c r="G63" s="30" t="s">
        <v>62</v>
      </c>
      <c r="H63" s="30" t="s">
        <v>659</v>
      </c>
      <c r="I63" s="30">
        <v>0</v>
      </c>
    </row>
    <row r="64" spans="1:18" s="30" customFormat="1" ht="15.6" x14ac:dyDescent="0.3">
      <c r="B64" s="30" t="s">
        <v>21</v>
      </c>
      <c r="D64" s="30" t="s">
        <v>667</v>
      </c>
      <c r="E64" s="30" t="s">
        <v>58</v>
      </c>
      <c r="F64" s="64"/>
      <c r="G64" s="30" t="s">
        <v>63</v>
      </c>
      <c r="H64" s="30" t="s">
        <v>663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770</v>
      </c>
      <c r="C65" s="46" t="s">
        <v>769</v>
      </c>
      <c r="D65" s="46" t="s">
        <v>769</v>
      </c>
      <c r="E65" s="46" t="s">
        <v>66</v>
      </c>
    </row>
    <row r="66" spans="1:18" s="30" customFormat="1" ht="15.6" x14ac:dyDescent="0.3">
      <c r="B66" s="30" t="s">
        <v>21</v>
      </c>
      <c r="D66" s="30" t="s">
        <v>771</v>
      </c>
      <c r="E66" s="30" t="s">
        <v>124</v>
      </c>
      <c r="F66" s="64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772</v>
      </c>
      <c r="E67" s="40" t="s">
        <v>773</v>
      </c>
      <c r="F67" s="50"/>
      <c r="G67" s="40" t="s">
        <v>62</v>
      </c>
      <c r="H67" s="40" t="s">
        <v>659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654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4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660</v>
      </c>
      <c r="E69" s="30" t="s">
        <v>126</v>
      </c>
      <c r="F69" s="64"/>
      <c r="G69" s="30" t="s">
        <v>62</v>
      </c>
      <c r="H69" s="30" t="s">
        <v>659</v>
      </c>
      <c r="I69" s="30">
        <v>0</v>
      </c>
    </row>
    <row r="70" spans="1:18" s="30" customFormat="1" ht="15.6" x14ac:dyDescent="0.3">
      <c r="B70" s="30" t="s">
        <v>21</v>
      </c>
      <c r="D70" s="30" t="s">
        <v>661</v>
      </c>
      <c r="E70" s="30" t="s">
        <v>48</v>
      </c>
      <c r="F70" s="64"/>
      <c r="G70" s="30" t="s">
        <v>62</v>
      </c>
      <c r="H70" s="30" t="s">
        <v>659</v>
      </c>
      <c r="I70" s="30">
        <v>0</v>
      </c>
    </row>
    <row r="71" spans="1:18" s="30" customFormat="1" ht="15.6" x14ac:dyDescent="0.3">
      <c r="B71" s="30" t="s">
        <v>21</v>
      </c>
      <c r="D71" s="30" t="s">
        <v>662</v>
      </c>
      <c r="E71" s="30" t="s">
        <v>50</v>
      </c>
      <c r="F71" s="64"/>
      <c r="G71" s="30" t="s">
        <v>63</v>
      </c>
      <c r="H71" s="30" t="s">
        <v>663</v>
      </c>
      <c r="I71" s="30">
        <v>0</v>
      </c>
    </row>
    <row r="72" spans="1:18" s="30" customFormat="1" ht="15.6" x14ac:dyDescent="0.3">
      <c r="B72" s="30" t="s">
        <v>21</v>
      </c>
      <c r="D72" s="30" t="s">
        <v>664</v>
      </c>
      <c r="E72" s="30" t="s">
        <v>52</v>
      </c>
      <c r="F72" s="64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665</v>
      </c>
      <c r="E73" s="30" t="s">
        <v>54</v>
      </c>
      <c r="F73" s="64"/>
      <c r="G73" s="30" t="s">
        <v>63</v>
      </c>
      <c r="H73" s="30" t="s">
        <v>663</v>
      </c>
      <c r="I73" s="30">
        <v>15</v>
      </c>
    </row>
    <row r="74" spans="1:18" s="30" customFormat="1" ht="15.6" x14ac:dyDescent="0.3">
      <c r="B74" s="30" t="s">
        <v>21</v>
      </c>
      <c r="D74" s="30" t="s">
        <v>666</v>
      </c>
      <c r="E74" s="30" t="s">
        <v>56</v>
      </c>
      <c r="F74" s="64"/>
      <c r="G74" s="30" t="s">
        <v>62</v>
      </c>
      <c r="H74" s="30" t="s">
        <v>659</v>
      </c>
      <c r="I74" s="30">
        <v>0</v>
      </c>
    </row>
    <row r="75" spans="1:18" s="30" customFormat="1" ht="15.6" x14ac:dyDescent="0.3">
      <c r="B75" s="30" t="s">
        <v>21</v>
      </c>
      <c r="D75" s="30" t="s">
        <v>667</v>
      </c>
      <c r="E75" s="30" t="s">
        <v>58</v>
      </c>
      <c r="F75" s="64"/>
      <c r="G75" s="30" t="s">
        <v>63</v>
      </c>
      <c r="H75" s="30" t="s">
        <v>663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4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774</v>
      </c>
      <c r="E78" s="40" t="s">
        <v>243</v>
      </c>
      <c r="F78" s="50"/>
      <c r="G78" s="40" t="s">
        <v>62</v>
      </c>
      <c r="H78" s="40" t="s">
        <v>659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654</v>
      </c>
    </row>
    <row r="79" spans="1:18" s="40" customFormat="1" ht="15.6" x14ac:dyDescent="0.3">
      <c r="B79" s="40" t="s">
        <v>22</v>
      </c>
      <c r="D79" s="40" t="s">
        <v>775</v>
      </c>
      <c r="E79" s="40" t="s">
        <v>776</v>
      </c>
      <c r="F79" s="50"/>
      <c r="G79" s="40" t="s">
        <v>62</v>
      </c>
      <c r="H79" s="40" t="s">
        <v>659</v>
      </c>
      <c r="I79" s="40">
        <v>0</v>
      </c>
      <c r="J79" s="43"/>
      <c r="K79" s="42">
        <v>-25</v>
      </c>
      <c r="L79" s="42">
        <v>30</v>
      </c>
      <c r="M79" s="42">
        <v>0</v>
      </c>
      <c r="N79" s="42">
        <f>(L79-K79)/6</f>
        <v>9.1666666666666661</v>
      </c>
      <c r="O79" s="42">
        <v>1</v>
      </c>
      <c r="R79" s="40" t="s">
        <v>654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4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660</v>
      </c>
      <c r="E81" s="30" t="s">
        <v>126</v>
      </c>
      <c r="F81" s="64"/>
      <c r="G81" s="30" t="s">
        <v>62</v>
      </c>
      <c r="H81" s="30" t="s">
        <v>659</v>
      </c>
      <c r="I81" s="30">
        <v>0</v>
      </c>
    </row>
    <row r="82" spans="1:20" s="30" customFormat="1" ht="15.6" x14ac:dyDescent="0.3">
      <c r="B82" s="30" t="s">
        <v>21</v>
      </c>
      <c r="D82" s="30" t="s">
        <v>661</v>
      </c>
      <c r="E82" s="30" t="s">
        <v>48</v>
      </c>
      <c r="F82" s="64"/>
      <c r="G82" s="30" t="s">
        <v>62</v>
      </c>
      <c r="H82" s="30" t="s">
        <v>659</v>
      </c>
      <c r="I82" s="30">
        <v>0</v>
      </c>
    </row>
    <row r="83" spans="1:20" s="30" customFormat="1" ht="15.6" x14ac:dyDescent="0.3">
      <c r="B83" s="30" t="s">
        <v>21</v>
      </c>
      <c r="D83" s="30" t="s">
        <v>662</v>
      </c>
      <c r="E83" s="30" t="s">
        <v>50</v>
      </c>
      <c r="F83" s="64"/>
      <c r="G83" s="30" t="s">
        <v>63</v>
      </c>
      <c r="H83" s="30" t="s">
        <v>663</v>
      </c>
      <c r="I83" s="30">
        <v>0</v>
      </c>
    </row>
    <row r="84" spans="1:20" s="30" customFormat="1" x14ac:dyDescent="0.3">
      <c r="B84" s="30" t="s">
        <v>21</v>
      </c>
      <c r="D84" s="30" t="s">
        <v>664</v>
      </c>
      <c r="E84" s="30" t="s">
        <v>52</v>
      </c>
      <c r="F84" s="63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665</v>
      </c>
      <c r="E85" s="30" t="s">
        <v>54</v>
      </c>
      <c r="F85" s="63"/>
      <c r="G85" s="30" t="s">
        <v>63</v>
      </c>
      <c r="H85" s="30" t="s">
        <v>663</v>
      </c>
      <c r="I85" s="30">
        <v>15</v>
      </c>
    </row>
    <row r="86" spans="1:20" s="30" customFormat="1" x14ac:dyDescent="0.3">
      <c r="B86" s="30" t="s">
        <v>21</v>
      </c>
      <c r="D86" s="30" t="s">
        <v>666</v>
      </c>
      <c r="E86" s="30" t="s">
        <v>56</v>
      </c>
      <c r="F86" s="63"/>
      <c r="G86" s="30" t="s">
        <v>62</v>
      </c>
      <c r="H86" s="30" t="s">
        <v>659</v>
      </c>
      <c r="I86" s="30">
        <v>0</v>
      </c>
    </row>
    <row r="87" spans="1:20" s="30" customFormat="1" x14ac:dyDescent="0.3">
      <c r="B87" s="30" t="s">
        <v>21</v>
      </c>
      <c r="D87" s="30" t="s">
        <v>667</v>
      </c>
      <c r="E87" s="30" t="s">
        <v>58</v>
      </c>
      <c r="F87" s="63"/>
      <c r="G87" s="30" t="s">
        <v>63</v>
      </c>
      <c r="H87" s="30" t="s">
        <v>663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668</v>
      </c>
      <c r="D88" s="46" t="s">
        <v>668</v>
      </c>
      <c r="E88" s="46" t="s">
        <v>66</v>
      </c>
    </row>
    <row r="89" spans="1:20" s="40" customFormat="1" ht="15.6" x14ac:dyDescent="0.3">
      <c r="B89" s="40" t="s">
        <v>22</v>
      </c>
      <c r="D89" s="40" t="s">
        <v>669</v>
      </c>
      <c r="E89" s="40" t="s">
        <v>188</v>
      </c>
      <c r="F89" s="50"/>
      <c r="G89" s="40" t="s">
        <v>62</v>
      </c>
      <c r="H89" s="40" t="s">
        <v>670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654</v>
      </c>
    </row>
    <row r="90" spans="1:20" s="40" customFormat="1" ht="15.6" x14ac:dyDescent="0.3">
      <c r="B90" s="40" t="s">
        <v>22</v>
      </c>
      <c r="D90" s="40" t="s">
        <v>671</v>
      </c>
      <c r="E90" s="40" t="s">
        <v>190</v>
      </c>
      <c r="F90" s="50"/>
      <c r="G90" s="40" t="s">
        <v>62</v>
      </c>
      <c r="H90" s="40" t="s">
        <v>670</v>
      </c>
      <c r="I90" s="40">
        <v>0</v>
      </c>
      <c r="J90" s="43"/>
      <c r="K90" s="42">
        <v>-6</v>
      </c>
      <c r="L90" s="42">
        <v>3.9</v>
      </c>
      <c r="M90" s="42">
        <v>0</v>
      </c>
      <c r="N90" s="42">
        <f>(L90-K90)/6</f>
        <v>1.6500000000000001</v>
      </c>
      <c r="O90" s="42">
        <v>1</v>
      </c>
      <c r="R90" s="40" t="s">
        <v>654</v>
      </c>
    </row>
    <row r="91" spans="1:20" x14ac:dyDescent="0.3">
      <c r="B91" s="31" t="s">
        <v>21</v>
      </c>
      <c r="D91" s="31" t="s">
        <v>672</v>
      </c>
      <c r="E91" s="31" t="s">
        <v>192</v>
      </c>
      <c r="F91" s="63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743</v>
      </c>
      <c r="C92" s="49" t="s">
        <v>744</v>
      </c>
      <c r="D92" s="49" t="s">
        <v>744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737</v>
      </c>
      <c r="E93" s="50" t="s">
        <v>738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4.5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654</v>
      </c>
    </row>
    <row r="94" spans="1:20" s="30" customFormat="1" ht="15.6" x14ac:dyDescent="0.3">
      <c r="A94" s="50"/>
      <c r="B94" s="50" t="s">
        <v>22</v>
      </c>
      <c r="C94" s="50"/>
      <c r="D94" s="50" t="s">
        <v>739</v>
      </c>
      <c r="E94" s="50" t="s">
        <v>740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4.5</v>
      </c>
      <c r="M94" s="42">
        <v>1.75</v>
      </c>
      <c r="N94" s="50">
        <v>0.25</v>
      </c>
      <c r="O94" s="50">
        <v>0.1</v>
      </c>
      <c r="P94" s="40"/>
      <c r="Q94" s="40"/>
      <c r="R94" s="40" t="s">
        <v>654</v>
      </c>
    </row>
    <row r="95" spans="1:20" s="30" customFormat="1" ht="15.6" x14ac:dyDescent="0.3">
      <c r="A95" s="50"/>
      <c r="B95" s="50" t="s">
        <v>22</v>
      </c>
      <c r="C95" s="50"/>
      <c r="D95" s="50" t="s">
        <v>741</v>
      </c>
      <c r="E95" s="50" t="s">
        <v>742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654</v>
      </c>
      <c r="T95" s="31"/>
    </row>
    <row r="96" spans="1:20" ht="15.6" x14ac:dyDescent="0.3">
      <c r="A96" s="49" t="b">
        <v>1</v>
      </c>
      <c r="B96" s="49" t="s">
        <v>745</v>
      </c>
      <c r="C96" s="49" t="s">
        <v>746</v>
      </c>
      <c r="D96" s="49" t="s">
        <v>746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747</v>
      </c>
      <c r="E97" s="50" t="s">
        <v>738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4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654</v>
      </c>
    </row>
    <row r="98" spans="1:18" ht="15.6" x14ac:dyDescent="0.3">
      <c r="A98" s="50"/>
      <c r="B98" s="50" t="s">
        <v>22</v>
      </c>
      <c r="C98" s="50"/>
      <c r="D98" s="50" t="s">
        <v>748</v>
      </c>
      <c r="E98" s="50" t="s">
        <v>740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654</v>
      </c>
    </row>
    <row r="99" spans="1:18" ht="15.6" x14ac:dyDescent="0.3">
      <c r="A99" s="50"/>
      <c r="B99" s="50" t="s">
        <v>22</v>
      </c>
      <c r="C99" s="50"/>
      <c r="D99" s="50" t="s">
        <v>749</v>
      </c>
      <c r="E99" s="50" t="s">
        <v>742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654</v>
      </c>
    </row>
    <row r="100" spans="1:18" s="46" customFormat="1" ht="15" customHeight="1" x14ac:dyDescent="0.3">
      <c r="A100" s="46" t="b">
        <v>1</v>
      </c>
      <c r="B100" s="46" t="s">
        <v>778</v>
      </c>
      <c r="C100" s="46" t="s">
        <v>777</v>
      </c>
      <c r="D100" s="46" t="s">
        <v>777</v>
      </c>
      <c r="E100" s="46" t="s">
        <v>66</v>
      </c>
    </row>
    <row r="101" spans="1:18" s="56" customFormat="1" x14ac:dyDescent="0.3">
      <c r="B101" s="56" t="s">
        <v>21</v>
      </c>
      <c r="D101" s="56" t="s">
        <v>781</v>
      </c>
      <c r="E101" s="56" t="s">
        <v>779</v>
      </c>
      <c r="F101" s="63"/>
      <c r="G101" s="56" t="s">
        <v>62</v>
      </c>
      <c r="H101" s="56" t="s">
        <v>659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56" t="s">
        <v>654</v>
      </c>
    </row>
    <row r="102" spans="1:18" s="40" customFormat="1" ht="15.6" x14ac:dyDescent="0.3">
      <c r="B102" s="40" t="s">
        <v>22</v>
      </c>
      <c r="D102" s="40" t="s">
        <v>782</v>
      </c>
      <c r="E102" s="40" t="s">
        <v>780</v>
      </c>
      <c r="F102" s="50"/>
      <c r="G102" s="40" t="s">
        <v>62</v>
      </c>
      <c r="H102" s="40" t="s">
        <v>659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50</v>
      </c>
      <c r="R102" s="40" t="s">
        <v>654</v>
      </c>
    </row>
    <row r="103" spans="1:18" x14ac:dyDescent="0.3">
      <c r="A103" s="37" t="b">
        <v>1</v>
      </c>
      <c r="B103" s="37" t="s">
        <v>750</v>
      </c>
      <c r="C103" s="37" t="s">
        <v>751</v>
      </c>
      <c r="D103" s="37" t="s">
        <v>751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3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4" activePane="bottomLeft" state="frozen"/>
      <selection pane="bottomLeft" activeCell="B16" sqref="B16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5" t="s">
        <v>786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5" t="s">
        <v>787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788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0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789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0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682</v>
      </c>
      <c r="B8" s="47"/>
      <c r="C8" s="30"/>
      <c r="D8" s="30" t="s">
        <v>683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684</v>
      </c>
      <c r="B9" s="47"/>
      <c r="C9" s="30"/>
      <c r="D9" s="30" t="s">
        <v>685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686</v>
      </c>
      <c r="B10" s="47"/>
      <c r="C10" s="30"/>
      <c r="D10" s="30" t="s">
        <v>687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688</v>
      </c>
      <c r="B11" s="47"/>
      <c r="C11" s="30"/>
      <c r="D11" s="30" t="s">
        <v>689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690</v>
      </c>
      <c r="B12" s="47"/>
      <c r="C12" s="30"/>
      <c r="D12" s="30" t="s">
        <v>691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692</v>
      </c>
      <c r="B13" s="47"/>
      <c r="C13" s="30"/>
      <c r="D13" s="30" t="s">
        <v>693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694</v>
      </c>
      <c r="B14" s="47"/>
      <c r="C14" s="30"/>
      <c r="D14" s="30" t="s">
        <v>695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696</v>
      </c>
      <c r="B15" s="47"/>
      <c r="C15" s="30"/>
      <c r="D15" s="30" t="s">
        <v>697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698</v>
      </c>
      <c r="B16" s="47"/>
      <c r="C16" s="30"/>
      <c r="D16" s="30" t="s">
        <v>699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700</v>
      </c>
      <c r="B17" s="47"/>
      <c r="C17" s="30"/>
      <c r="D17" s="30" t="s">
        <v>701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702</v>
      </c>
      <c r="B18" s="47"/>
      <c r="C18" s="30"/>
      <c r="D18" s="30" t="s">
        <v>703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704</v>
      </c>
      <c r="B19" s="47"/>
      <c r="C19" s="30"/>
      <c r="D19" s="30" t="s">
        <v>705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706</v>
      </c>
      <c r="B20" s="47"/>
      <c r="C20" s="30"/>
      <c r="D20" s="30" t="s">
        <v>707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708</v>
      </c>
      <c r="B21" s="47"/>
      <c r="C21" s="30"/>
      <c r="D21" s="30" t="s">
        <v>709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710</v>
      </c>
      <c r="B22" s="47"/>
      <c r="C22" s="30"/>
      <c r="D22" s="30" t="s">
        <v>711</v>
      </c>
      <c r="E22" s="30" t="s">
        <v>712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713</v>
      </c>
      <c r="B23" s="47"/>
      <c r="C23" s="30"/>
      <c r="D23" s="30" t="s">
        <v>714</v>
      </c>
      <c r="E23" s="30" t="s">
        <v>712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715</v>
      </c>
      <c r="B24" s="47"/>
      <c r="C24" s="30"/>
      <c r="D24" s="30" t="s">
        <v>716</v>
      </c>
      <c r="E24" s="30" t="s">
        <v>712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717</v>
      </c>
      <c r="B25" s="47"/>
      <c r="C25" s="30"/>
      <c r="D25" s="30" t="s">
        <v>718</v>
      </c>
      <c r="E25" s="30" t="s">
        <v>719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647</v>
      </c>
      <c r="B26" s="47"/>
      <c r="C26" s="30"/>
      <c r="D26" s="30" t="s">
        <v>656</v>
      </c>
      <c r="E26" s="30" t="s">
        <v>648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649</v>
      </c>
      <c r="B27" s="47"/>
      <c r="C27" s="30"/>
      <c r="D27" s="30" t="s">
        <v>657</v>
      </c>
      <c r="E27" s="30" t="s">
        <v>650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722</v>
      </c>
      <c r="B28" s="47"/>
      <c r="C28" s="30"/>
      <c r="D28" s="30" t="s">
        <v>720</v>
      </c>
      <c r="E28" s="30" t="s">
        <v>659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723</v>
      </c>
      <c r="B29" s="30"/>
      <c r="C29" s="30"/>
      <c r="D29" s="30" t="s">
        <v>721</v>
      </c>
      <c r="E29" s="30" t="s">
        <v>659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724</v>
      </c>
      <c r="B30" s="30"/>
      <c r="C30" s="30"/>
      <c r="D30" s="30" t="s">
        <v>725</v>
      </c>
      <c r="E30" s="30" t="s">
        <v>659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726</v>
      </c>
      <c r="B31" s="30"/>
      <c r="C31" s="30"/>
      <c r="D31" s="30" t="s">
        <v>727</v>
      </c>
      <c r="E31" s="30" t="s">
        <v>659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728</v>
      </c>
      <c r="B32" s="30"/>
      <c r="C32" s="30"/>
      <c r="D32" s="30" t="s">
        <v>729</v>
      </c>
      <c r="E32" s="30" t="s">
        <v>659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730</v>
      </c>
      <c r="B33" s="30"/>
      <c r="C33" s="30"/>
      <c r="D33" s="30" t="s">
        <v>731</v>
      </c>
      <c r="E33" s="30" t="s">
        <v>659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755</v>
      </c>
      <c r="B34" s="30"/>
      <c r="C34" s="30"/>
      <c r="D34" s="30" t="s">
        <v>756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757</v>
      </c>
      <c r="B35" s="30"/>
      <c r="C35" s="30"/>
      <c r="D35" s="30" t="s">
        <v>758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759</v>
      </c>
      <c r="B36" s="30"/>
      <c r="C36" s="30"/>
      <c r="D36" s="30" t="s">
        <v>760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761</v>
      </c>
      <c r="B37" s="30"/>
      <c r="D37" s="30" t="s">
        <v>762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2015-11-03T16:37:05Z</dcterms:modified>
</cp:coreProperties>
</file>