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65" windowHeight="1318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1" i="2" l="1"/>
  <c r="M79" i="2"/>
  <c r="M73" i="2"/>
  <c r="M68" i="2"/>
  <c r="M64" i="2"/>
  <c r="M60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<sst xmlns="http://schemas.openxmlformats.org/spreadsheetml/2006/main" count="2574" uniqueCount="839">
  <si>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</si>
  <si>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</si>
  <si>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</si>
  <si>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</si>
  <si>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</si>
  <si>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</si>
  <si>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</si>
  <si>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</si>
  <si>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</si>
  <si>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</si>
  <si>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</si>
  <si>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</si>
  <si>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</si>
  <si>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</si>
  <si>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</si>
  <si>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</si>
  <si>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</si>
  <si>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</si>
  <si>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</si>
  <si>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</si>
  <si>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</si>
  <si>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</si>
  <si>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</si>
  <si>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</si>
  <si>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</si>
  <si>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</si>
  <si>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</si>
  <si>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</si>
  <si>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</si>
  <si>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</si>
  <si>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</si>
  <si>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</si>
  <si>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</si>
  <si>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</si>
  <si>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</si>
  <si>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</si>
  <si>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</si>
  <si>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</si>
  <si>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</si>
  <si>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</si>
  <si>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</si>
  <si>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</si>
  <si>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</si>
  <si>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</si>
  <si>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</si>
  <si>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</si>
  <si>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</si>
  <si>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</si>
  <si>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</si>
  <si>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</si>
  <si>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</si>
  <si>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</si>
  <si>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</si>
  <si>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</si>
  <si>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</si>
  <si>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</si>
  <si>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</si>
  <si>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</si>
  <si>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</si>
  <si>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</si>
  <si>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</si>
  <si>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</si>
  <si>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</si>
  <si>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</si>
  <si>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</si>
  <si>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</si>
  <si>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</si>
  <si>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</si>
  <si>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</si>
  <si>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</si>
  <si>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</si>
  <si>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</si>
  <si>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</si>
  <si>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</si>
  <si>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</si>
  <si>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</si>
  <si>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</si>
  <si>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</si>
  <si>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</si>
  <si>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</si>
  <si>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</si>
  <si>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</si>
  <si>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</si>
  <si>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</si>
  <si>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</si>
  <si>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</si>
  <si>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</si>
  <si>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</si>
  <si>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</si>
  <si>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</si>
  <si>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</si>
  <si>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</si>
  <si>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</si>
  <si>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</si>
  <si>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</si>
  <si>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</si>
  <si>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</si>
  <si>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</si>
  <si>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</si>
  <si>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</si>
  <si>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</si>
  <si>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</si>
  <si>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</si>
  <si>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</si>
  <si>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</si>
  <si>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</si>
  <si>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</si>
  <si>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</si>
  <si>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</si>
  <si>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</si>
  <si>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</si>
  <si>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</si>
  <si>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</si>
  <si>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</si>
  <si>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</si>
  <si>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</si>
  <si>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</si>
  <si>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</si>
  <si>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</si>
  <si>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</si>
  <si>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</si>
  <si>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</si>
  <si>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</si>
  <si>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</si>
  <si>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</si>
  <si>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</si>
  <si>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</si>
  <si>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</si>
  <si>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</si>
  <si>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</si>
  <si>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</si>
  <si>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</si>
  <si>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</si>
  <si>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</si>
  <si>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</si>
  <si>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</si>
  <si>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</si>
  <si>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</si>
  <si>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</si>
  <si>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</si>
  <si>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</si>
  <si>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</si>
  <si>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</si>
  <si>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</si>
  <si>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</si>
  <si>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</si>
  <si>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</si>
  <si>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</si>
  <si>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</si>
  <si>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</si>
  <si>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</si>
  <si>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</si>
  <si>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</si>
  <si>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</si>
  <si>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</si>
  <si>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</si>
  <si>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</si>
  <si>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</si>
  <si>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</si>
  <si>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</si>
  <si>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</si>
  <si>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</si>
  <si>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</si>
  <si>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</si>
  <si>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</si>
  <si>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</si>
  <si>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</si>
  <si>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</si>
  <si>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</si>
  <si>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</si>
  <si>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</si>
  <si>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</si>
  <si>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</si>
  <si>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</si>
  <si>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</si>
  <si>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</si>
  <si>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</si>
  <si>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</si>
  <si>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</si>
  <si>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</si>
  <si>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</si>
  <si>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</si>
  <si>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</si>
  <si>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</si>
  <si>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</si>
  <si>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</si>
  <si>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</si>
  <si>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</si>
  <si>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</si>
  <si>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</si>
  <si>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</si>
  <si>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</si>
  <si>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</si>
  <si>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</si>
  <si>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</si>
  <si>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</si>
  <si>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</si>
  <si>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</si>
  <si>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</si>
  <si>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</si>
  <si>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</si>
  <si>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</si>
  <si>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</si>
  <si>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</si>
  <si>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</si>
  <si>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</si>
  <si>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</si>
  <si>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</si>
  <si>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</si>
  <si>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</si>
  <si>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</si>
  <si>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</si>
  <si>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</si>
  <si>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</si>
  <si>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</si>
  <si>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</si>
  <si>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</si>
  <si>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</si>
  <si>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</si>
  <si>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</si>
  <si>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</si>
  <si>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</si>
  <si>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</si>
  <si>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</si>
  <si>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</si>
  <si>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</si>
  <si>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</si>
  <si>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</si>
  <si>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</si>
  <si>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</si>
  <si>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</si>
  <si>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</si>
  <si>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</si>
  <si>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</si>
  <si>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</si>
  <si>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</si>
  <si>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</si>
  <si>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</si>
  <si>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</si>
  <si>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</si>
  <si>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</si>
  <si>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</si>
  <si>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</si>
  <si>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</si>
  <si>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</si>
  <si>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</si>
  <si>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</si>
  <si>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</si>
  <si>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</si>
  <si>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</si>
  <si>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</si>
  <si>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</si>
  <si>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</si>
  <si>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</si>
  <si>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</si>
  <si>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</si>
  <si>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</si>
  <si>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</si>
  <si>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</si>
  <si>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</si>
  <si>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</si>
  <si>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</si>
  <si>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</si>
  <si>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</si>
  <si>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</si>
  <si>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</si>
  <si>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</si>
  <si>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</si>
  <si>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</si>
  <si>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</si>
  <si>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</si>
  <si>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</si>
  <si>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</si>
  <si>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</si>
  <si>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</si>
  <si>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</si>
  <si>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</si>
  <si>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</si>
  <si>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</si>
  <si>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</si>
  <si>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</si>
  <si>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</si>
  <si>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</si>
  <si>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</si>
  <si>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</si>
  <si>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</si>
  <si>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</si>
  <si>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</si>
  <si>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</si>
  <si>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</si>
  <si>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</si>
  <si>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</si>
  <si>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</si>
  <si>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</si>
  <si>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</si>
  <si>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</si>
  <si>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</si>
  <si>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</si>
  <si>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</si>
  <si>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</si>
  <si>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</si>
  <si>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</si>
  <si>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</si>
  <si>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</si>
  <si>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</si>
  <si>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</si>
  <si>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</si>
  <si>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</si>
  <si>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</si>
  <si>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</si>
  <si>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</si>
  <si>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</si>
  <si>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</si>
  <si>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</si>
  <si>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</si>
  <si>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</si>
  <si>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</si>
  <si>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</si>
  <si>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</si>
  <si>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</si>
  <si>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</si>
  <si>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</si>
  <si>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</si>
  <si>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</si>
  <si>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</si>
  <si>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</si>
  <si>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</si>
  <si>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</si>
  <si>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</si>
  <si>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</si>
  <si>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</si>
  <si>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</si>
  <si>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</si>
  <si>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</si>
  <si>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</si>
  <si>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</si>
  <si>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</si>
  <si>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</si>
  <si>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</si>
  <si>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</si>
  <si>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</si>
  <si>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</si>
  <si>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</si>
  <si>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</si>
  <si>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</si>
  <si>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</si>
  <si>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</si>
  <si>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</si>
  <si>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</si>
  <si>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</si>
  <si>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</si>
  <si>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</si>
  <si>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</si>
  <si>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</si>
  <si>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</si>
  <si>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</si>
  <si>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</si>
  <si>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</si>
  <si>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</si>
  <si>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</si>
  <si>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</si>
  <si>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</si>
  <si>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</si>
  <si>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</si>
  <si>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</si>
  <si>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</si>
  <si>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</si>
  <si>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</si>
  <si>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</si>
  <si>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</si>
  <si>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</si>
  <si>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</si>
  <si>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</si>
  <si>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</si>
  <si>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</si>
  <si>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</si>
  <si>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</si>
  <si>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</si>
  <si>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</si>
  <si>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</si>
  <si>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</si>
  <si>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</si>
  <si>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</si>
  <si>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</si>
  <si>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</si>
  <si>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</si>
  <si>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</si>
  <si>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</si>
  <si>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</si>
  <si>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</si>
  <si>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</si>
  <si>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</si>
  <si>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</si>
  <si>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</si>
  <si>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</si>
  <si>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</si>
  <si>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</si>
  <si>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</si>
  <si>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</si>
  <si>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</si>
  <si>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</si>
  <si>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</si>
  <si>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</si>
  <si>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</si>
  <si>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</si>
  <si>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</si>
  <si>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</si>
  <si>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</si>
  <si>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</si>
  <si>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</si>
  <si>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</si>
  <si>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</si>
  <si>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</si>
  <si>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</si>
  <si>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</si>
  <si>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</si>
  <si>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</si>
  <si>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</si>
  <si>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</si>
  <si>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</si>
  <si>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</si>
  <si>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</si>
  <si>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</si>
  <si>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</si>
  <si>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</si>
  <si>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</si>
  <si>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</si>
  <si>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</si>
  <si>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</si>
  <si>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</si>
  <si>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</si>
  <si>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</si>
  <si>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</si>
  <si>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</si>
  <si>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</si>
  <si>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</si>
  <si>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</si>
  <si>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</si>
  <si>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</si>
  <si>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</si>
  <si>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</si>
  <si>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</si>
  <si>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</si>
  <si>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</si>
  <si>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</si>
  <si>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</si>
  <si>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</si>
  <si>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</si>
  <si>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</si>
  <si>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</si>
  <si>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</si>
  <si>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</si>
  <si>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</si>
  <si>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</si>
  <si>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</si>
  <si>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</si>
  <si>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</si>
  <si>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</si>
  <si>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</si>
  <si>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</si>
  <si>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</si>
  <si>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</si>
  <si>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</si>
  <si>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</si>
  <si>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</si>
  <si>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</si>
  <si>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</si>
  <si>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</si>
  <si>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</si>
  <si>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</si>
  <si>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</si>
  <si>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</si>
  <si>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</si>
  <si>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</si>
  <si>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</si>
  <si>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</si>
  <si>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</si>
  <si>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</si>
  <si>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</si>
  <si>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</si>
  <si>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</si>
  <si>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</si>
  <si>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</si>
  <si>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</si>
  <si>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</si>
  <si>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</si>
  <si>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</si>
  <si>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</si>
  <si>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</si>
  <si>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</si>
  <si>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</si>
  <si>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</si>
  <si>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</si>
  <si>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</si>
  <si>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</si>
  <si>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</si>
  <si>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</si>
  <si>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</si>
  <si>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</si>
  <si>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</si>
  <si>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</si>
  <si>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</si>
  <si>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</si>
  <si>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</si>
  <si>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</si>
  <si>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</si>
  <si>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</si>
  <si>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</si>
  <si>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</si>
  <si>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</si>
  <si>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</si>
  <si>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</si>
  <si>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</si>
  <si>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</si>
  <si>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</si>
  <si>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</si>
  <si>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</si>
  <si>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</si>
  <si>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</si>
  <si>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</si>
  <si>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</si>
  <si>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</si>
  <si>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</si>
  <si>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</si>
  <si>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</si>
  <si>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</si>
  <si>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</si>
  <si>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</si>
  <si>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</si>
  <si>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</si>
  <si>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</si>
  <si>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</si>
  <si>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</si>
  <si>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</si>
  <si>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</si>
  <si>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</si>
  <si>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</si>
  <si>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</si>
  <si>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</si>
  <si>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</si>
  <si>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</si>
  <si>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</si>
  <si>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</si>
  <si>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</si>
  <si>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</si>
  <si>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</si>
  <si>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</si>
  <si>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</si>
  <si>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</si>
  <si>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</si>
  <si>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</si>
  <si>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</si>
  <si>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</si>
  <si>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</si>
  <si>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</si>
  <si>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</si>
  <si>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</si>
  <si>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</si>
  <si>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</si>
  <si>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</si>
  <si>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</si>
  <si>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</si>
  <si>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</si>
  <si>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</si>
  <si>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</si>
  <si>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</si>
  <si>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</si>
  <si>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</si>
  <si>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</si>
  <si>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</si>
  <si>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</si>
  <si>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</si>
  <si>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</si>
  <si>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</si>
  <si>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</si>
  <si>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</si>
  <si>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</si>
  <si>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</si>
  <si>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</si>
  <si>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</si>
  <si>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</si>
  <si>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</si>
  <si>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</si>
  <si>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</si>
  <si>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</si>
  <si>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</si>
  <si>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</si>
  <si>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</si>
  <si>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</si>
  <si>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</si>
  <si>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</si>
  <si>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</si>
  <si>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</si>
  <si>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</si>
  <si>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</si>
  <si>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</si>
  <si>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</si>
  <si>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</si>
  <si>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</si>
  <si>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</si>
  <si>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</si>
  <si>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</si>
  <si>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</si>
  <si>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</si>
  <si>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</si>
  <si>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</si>
  <si>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</si>
  <si>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</si>
  <si>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</si>
  <si>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</si>
  <si>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</si>
  <si>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</si>
  <si>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</si>
  <si>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</si>
  <si>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</si>
  <si>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</si>
  <si>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</si>
  <si>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</si>
  <si>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</si>
  <si>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</si>
  <si>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</si>
  <si>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</si>
  <si>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</si>
  <si>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</si>
  <si>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</si>
  <si>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</si>
  <si>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</si>
  <si>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</si>
  <si>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</si>
  <si>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</si>
  <si>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</si>
  <si>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</si>
  <si>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</si>
  <si>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</si>
  <si>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</si>
  <si>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</si>
  <si>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</si>
  <si>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</si>
  <si>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</si>
  <si>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</si>
  <si>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</si>
  <si>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</si>
  <si>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</si>
  <si>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</si>
  <si>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</si>
  <si>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</si>
  <si>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</si>
  <si>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</si>
  <si>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</si>
  <si>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</si>
  <si>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</si>
  <si>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</si>
  <si>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</si>
  <si>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</si>
  <si>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</si>
  <si>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</si>
  <si>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</si>
  <si>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</si>
  <si>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</si>
  <si>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</si>
  <si>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</si>
  <si>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</si>
  <si>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</si>
  <si>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</si>
  <si>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</si>
  <si>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</si>
  <si>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</si>
  <si>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</si>
  <si>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</si>
  <si>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</si>
  <si>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</si>
  <si>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</si>
  <si>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</si>
  <si>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</si>
  <si>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</si>
  <si>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</si>
  <si>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</si>
  <si>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</si>
  <si>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</si>
  <si>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</si>
  <si>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</si>
  <si>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</si>
  <si>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</si>
  <si>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</si>
  <si>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</si>
  <si>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</si>
  <si>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</si>
  <si>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</si>
  <si>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</si>
  <si>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</si>
  <si>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</si>
  <si>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</si>
  <si>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</si>
  <si>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</si>
  <si>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</si>
  <si>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</si>
  <si>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</si>
  <si>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</si>
  <si>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</si>
  <si>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</si>
  <si>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</si>
  <si>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</si>
  <si>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</si>
  <si>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</si>
  <si>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</si>
  <si>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</si>
  <si>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</si>
  <si>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</si>
  <si>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</si>
  <si>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Electricity Peak Modeled</t>
  </si>
  <si>
    <t>kW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</si>
  <si>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</si>
  <si>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</si>
  <si>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</si>
  <si>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</si>
  <si>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</si>
  <si>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</si>
  <si>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</si>
  <si>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</si>
  <si>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</si>
  <si>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</si>
  <si>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</si>
  <si>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</si>
  <si>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</si>
  <si>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</si>
  <si>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</si>
  <si>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</si>
  <si>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</si>
  <si>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</si>
  <si>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</si>
  <si>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</si>
  <si>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</si>
  <si>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</si>
  <si>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</si>
  <si>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</si>
  <si>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</si>
  <si>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</si>
  <si>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</si>
  <si>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</si>
  <si>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</si>
  <si>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</si>
  <si>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</si>
  <si>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</si>
  <si>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</si>
  <si>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</si>
  <si>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</si>
  <si>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</si>
  <si>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</si>
  <si>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</si>
  <si>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</si>
  <si>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</si>
  <si>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</si>
  <si>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</si>
  <si>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</si>
  <si>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</si>
  <si>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</si>
  <si>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</si>
  <si>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</si>
  <si>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</si>
  <si>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</si>
  <si>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</si>
  <si>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</si>
  <si>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</si>
  <si>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</si>
  <si>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</si>
  <si>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</si>
  <si>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</si>
  <si>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</si>
  <si>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</si>
  <si>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</si>
  <si>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</si>
  <si>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</si>
  <si>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</si>
  <si>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</si>
  <si>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</si>
  <si>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</si>
  <si>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</si>
  <si>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</si>
  <si>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</si>
  <si>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</si>
  <si>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</si>
  <si>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</si>
  <si>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</si>
  <si>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</si>
  <si>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</si>
  <si>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NationalGrid Office EE</t>
  </si>
  <si>
    <t>Directory</t>
  </si>
  <si>
    <t>calibration_data</t>
  </si>
  <si>
    <t>Add Ptac</t>
  </si>
  <si>
    <t>AddPTAC</t>
  </si>
  <si>
    <t>Heating Efficiency</t>
  </si>
  <si>
    <t>heating_efficiency</t>
  </si>
  <si>
    <t>Heating Fuel Type</t>
  </si>
  <si>
    <t>heating_fuel_type</t>
  </si>
  <si>
    <t>Gas</t>
  </si>
  <si>
    <t>|Gas,Electric|</t>
  </si>
  <si>
    <t>Cooling COP</t>
  </si>
  <si>
    <t>cooling_cop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</si>
  <si>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</si>
  <si>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</si>
  <si>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</si>
  <si>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</si>
  <si>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</si>
  <si>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</si>
  <si>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</si>
  <si>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</si>
  <si>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</si>
  <si>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EE Reduce Electric Equipment Loads by Percentage</t>
  </si>
  <si>
    <t>EE Electric Equipment Power Reduction</t>
  </si>
  <si>
    <t>LPDtoLamps</t>
  </si>
  <si>
    <t>LPD to Lamps</t>
  </si>
  <si>
    <t>../Cofee-measures</t>
  </si>
  <si>
    <t>../analysis</t>
  </si>
  <si>
    <t>../lib/calibration_data</t>
  </si>
  <si>
    <t>calibration_reports.electric_bill_1_consumption_modeled</t>
  </si>
  <si>
    <t>calibration_reports.electric_bill_1_peak_demand_modeled</t>
  </si>
  <si>
    <t>calibration_reports.electric_bill_1_period_1_consumption_modeled</t>
  </si>
  <si>
    <t>calibration_reports.electric_bill_1_period_2_consumption_modeled</t>
  </si>
  <si>
    <t>calibration_reports.electric_bill_1_period_3_consumption_modeled</t>
  </si>
  <si>
    <t>calibration_reports.electric_bill_1_period_4_consumption_modeled</t>
  </si>
  <si>
    <t>calibration_reports.electric_bill_1_period_5_consumption_modeled</t>
  </si>
  <si>
    <t>calibration_reports.electric_bill_1_period_6_consumption_modeled</t>
  </si>
  <si>
    <t>calibration_reports.electric_bill_1_period_7_consumption_modeled</t>
  </si>
  <si>
    <t>calibration_reports.electric_bill_1_period_8_consumption_modeled</t>
  </si>
  <si>
    <t>calibration_reports.electric_bill_1_period_9_consumption_modeled</t>
  </si>
  <si>
    <t>calibration_reports.electric_bill_1_period_10_consumption_modeled</t>
  </si>
  <si>
    <t>calibration_reports.electric_bill_1_period_11_consumption_modeled</t>
  </si>
  <si>
    <t>calibration_reports.gas_bill_2_consumption_modeled</t>
  </si>
  <si>
    <t>calibration_reports.gas_bill_2_period_1_consumption_modeled</t>
  </si>
  <si>
    <t>calibration_reports.gas_bill_2_period_2_consumption_modeled</t>
  </si>
  <si>
    <t>calibration_reports.gas_bill_2_period_3_consumption_modeled</t>
  </si>
  <si>
    <t>calibration_reports.gas_bill_2_period_4_consumption_modeled</t>
  </si>
  <si>
    <t>calibration_reports.gas_bill_2_period_5_consumption_modeled</t>
  </si>
  <si>
    <t>calibration_reports.gas_bill_2_period_6_consumption_modeled</t>
  </si>
  <si>
    <t>calibration_reports.gas_bill_2_period_7_consumption_modeled</t>
  </si>
  <si>
    <t>calibration_reports.gas_bill_2_period_8_consumption_modeled</t>
  </si>
  <si>
    <t>calibration_reports.gas_bill_2_period_9_consumption_modeled</t>
  </si>
  <si>
    <t>ReplaceAllT12Lampswith25WT8Lamps</t>
  </si>
  <si>
    <t>Replace All T12 Lamps with 25W T8 Lamps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</si>
</sst>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8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1" borderId="0" xfId="0" applyFill="1" applyAlignment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center" wrapText="1"/>
    </xf>
    <xf numFmtId="0" fontId="3" fillId="5" borderId="0" xfId="0" applyFont="1" applyFill="1" applyAlignment="1">
      <alignment horizontal="center"/>
    </xf>
  </cellXfs>
  <cellStyles count="182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6" t="s">
        <v>23</v>
      </c>
    </row>
    <row r="2" spans="1:1" ht="30" x14ac:dyDescent="0.25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" zoomScale="90" zoomScaleNormal="90" zoomScalePageLayoutView="90" workbookViewId="0">
      <selection activeCell="B29" sqref="B29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679</v>
      </c>
      <c r="E4" s="2" t="s">
        <v>457</v>
      </c>
    </row>
    <row r="5" spans="1:5" ht="75" x14ac:dyDescent="0.25">
      <c r="A5" s="1" t="s">
        <v>469</v>
      </c>
      <c r="B5" s="26" t="s">
        <v>616</v>
      </c>
      <c r="E5" s="2" t="s">
        <v>614</v>
      </c>
    </row>
    <row r="6" spans="1:5" ht="45.95" customHeight="1" x14ac:dyDescent="0.25">
      <c r="A6" s="1" t="s">
        <v>470</v>
      </c>
      <c r="B6" s="25" t="s">
        <v>784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785</v>
      </c>
      <c r="E12" s="1" t="s">
        <v>471</v>
      </c>
    </row>
    <row r="13" spans="1:5" x14ac:dyDescent="0.25">
      <c r="A13" s="1" t="s">
        <v>25</v>
      </c>
      <c r="B13" s="25" t="s">
        <v>811</v>
      </c>
      <c r="E13" s="1" t="s">
        <v>770</v>
      </c>
    </row>
    <row r="14" spans="1:5" x14ac:dyDescent="0.25">
      <c r="A14" s="1" t="s">
        <v>26</v>
      </c>
      <c r="B14" s="25" t="s">
        <v>812</v>
      </c>
      <c r="E14" s="31" t="s">
        <v>770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15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0" t="s">
        <v>570</v>
      </c>
      <c r="B24" s="30" t="s">
        <v>454</v>
      </c>
      <c r="C24" s="30" t="s">
        <v>572</v>
      </c>
      <c r="D24" s="35"/>
    </row>
    <row r="25" spans="1:5" x14ac:dyDescent="0.25">
      <c r="A25" s="30" t="s">
        <v>4</v>
      </c>
      <c r="B25" s="30">
        <v>2</v>
      </c>
      <c r="C25" s="30" t="s">
        <v>588</v>
      </c>
      <c r="D25" s="35"/>
    </row>
    <row r="26" spans="1:5" x14ac:dyDescent="0.25">
      <c r="A26" s="31"/>
      <c r="B26" s="29"/>
      <c r="C26" s="30"/>
      <c r="D26" s="35"/>
    </row>
    <row r="27" spans="1:5" s="31" customFormat="1" x14ac:dyDescent="0.25">
      <c r="B27" s="30"/>
      <c r="C27" s="30"/>
      <c r="D27" s="35"/>
    </row>
    <row r="28" spans="1:5" s="31" customFormat="1" x14ac:dyDescent="0.25">
      <c r="C28" s="30"/>
      <c r="D28" s="35"/>
    </row>
    <row r="29" spans="1:5" s="31" customFormat="1" x14ac:dyDescent="0.25">
      <c r="C29" s="30"/>
      <c r="D29" s="35"/>
    </row>
    <row r="30" spans="1:5" s="31" customFormat="1" x14ac:dyDescent="0.25">
      <c r="B30" s="26"/>
      <c r="C30" s="34"/>
      <c r="D30" s="35"/>
    </row>
    <row r="31" spans="1:5" s="31" customFormat="1" x14ac:dyDescent="0.25">
      <c r="B31" s="26"/>
      <c r="C31" s="34"/>
      <c r="D31" s="35"/>
    </row>
    <row r="32" spans="1:5" s="31" customFormat="1" x14ac:dyDescent="0.25">
      <c r="B32" s="26"/>
      <c r="C32" s="34"/>
      <c r="D32" s="35"/>
    </row>
    <row r="33" spans="1:5" x14ac:dyDescent="0.25">
      <c r="A33" s="31"/>
      <c r="C33" s="34"/>
      <c r="D33" s="35"/>
    </row>
    <row r="34" spans="1:5" s="31" customFormat="1" x14ac:dyDescent="0.25">
      <c r="B34" s="26"/>
      <c r="C34" s="34"/>
      <c r="D34" s="35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769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706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769</v>
      </c>
      <c r="E39" s="13" t="s">
        <v>449</v>
      </c>
    </row>
    <row r="40" spans="1:5" s="31" customFormat="1" x14ac:dyDescent="0.25">
      <c r="A40" s="31" t="s">
        <v>32</v>
      </c>
      <c r="C40" s="31" t="s">
        <v>676</v>
      </c>
      <c r="D40" s="31" t="s">
        <v>689</v>
      </c>
      <c r="E40" s="2"/>
    </row>
    <row r="42" spans="1:5" s="2" customFormat="1" ht="60" x14ac:dyDescent="0.25">
      <c r="A42" s="11" t="s">
        <v>35</v>
      </c>
      <c r="B42" s="27" t="s">
        <v>34</v>
      </c>
      <c r="C42" s="11" t="s">
        <v>774</v>
      </c>
      <c r="D42" s="11"/>
      <c r="E42" s="13" t="s">
        <v>613</v>
      </c>
    </row>
    <row r="43" spans="1:5" x14ac:dyDescent="0.25">
      <c r="A43" s="31" t="s">
        <v>786</v>
      </c>
      <c r="B43" s="26" t="s">
        <v>787</v>
      </c>
      <c r="C43" s="31" t="s">
        <v>813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9"/>
  <sheetViews>
    <sheetView tabSelected="1" zoomScale="120" zoomScaleNormal="120" zoomScalePageLayoutView="120" workbookViewId="0">
      <pane ySplit="3" topLeftCell="A75" activePane="bottomLeft" state="frozen"/>
      <selection pane="bottomLeft" activeCell="B96" sqref="B96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25">
      <c r="A4" s="38" t="b">
        <v>1</v>
      </c>
      <c r="B4" s="38" t="s">
        <v>733</v>
      </c>
      <c r="C4" s="38" t="s">
        <v>734</v>
      </c>
      <c r="D4" s="38" t="s">
        <v>734</v>
      </c>
      <c r="E4" s="38" t="s">
        <v>68</v>
      </c>
      <c r="G4" s="39"/>
      <c r="H4" s="39"/>
    </row>
    <row r="5" spans="1:25" s="30" customFormat="1" x14ac:dyDescent="0.25">
      <c r="B5" s="30" t="s">
        <v>21</v>
      </c>
      <c r="D5" s="30" t="s">
        <v>771</v>
      </c>
      <c r="E5" s="30" t="s">
        <v>772</v>
      </c>
      <c r="F5" s="30" t="s">
        <v>104</v>
      </c>
      <c r="H5" s="30" t="s">
        <v>773</v>
      </c>
    </row>
    <row r="6" spans="1:25" s="30" customFormat="1" x14ac:dyDescent="0.25">
      <c r="B6" s="30" t="s">
        <v>21</v>
      </c>
      <c r="D6" s="30" t="s">
        <v>737</v>
      </c>
      <c r="E6" s="30" t="s">
        <v>736</v>
      </c>
      <c r="F6" s="30" t="s">
        <v>104</v>
      </c>
      <c r="H6" s="31" t="s">
        <v>735</v>
      </c>
    </row>
    <row r="7" spans="1:25" s="38" customFormat="1" x14ac:dyDescent="0.25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x14ac:dyDescent="0.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738</v>
      </c>
      <c r="I8" s="3"/>
      <c r="J8" s="3"/>
      <c r="K8" s="3"/>
      <c r="L8" s="3"/>
      <c r="M8" s="3"/>
      <c r="N8" s="3"/>
      <c r="P8" s="40"/>
      <c r="Q8" s="2"/>
    </row>
    <row r="9" spans="1:25" x14ac:dyDescent="0.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x14ac:dyDescent="0.25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x14ac:dyDescent="0.25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x14ac:dyDescent="0.25">
      <c r="A13" s="38" t="b">
        <v>1</v>
      </c>
      <c r="B13" s="38" t="s">
        <v>740</v>
      </c>
      <c r="C13" s="38" t="s">
        <v>739</v>
      </c>
      <c r="D13" s="38" t="s">
        <v>739</v>
      </c>
      <c r="E13" s="38" t="s">
        <v>68</v>
      </c>
      <c r="G13" s="39"/>
      <c r="H13" s="39"/>
    </row>
    <row r="14" spans="1:25" s="30" customFormat="1" x14ac:dyDescent="0.25">
      <c r="B14" s="30" t="s">
        <v>21</v>
      </c>
      <c r="D14" s="30" t="s">
        <v>662</v>
      </c>
      <c r="E14" s="30" t="s">
        <v>198</v>
      </c>
      <c r="F14" s="30" t="s">
        <v>64</v>
      </c>
      <c r="G14" s="30" t="s">
        <v>767</v>
      </c>
      <c r="H14" s="30">
        <v>12717</v>
      </c>
    </row>
    <row r="15" spans="1:25" s="30" customFormat="1" x14ac:dyDescent="0.25">
      <c r="B15" s="30" t="s">
        <v>21</v>
      </c>
      <c r="D15" s="30" t="s">
        <v>663</v>
      </c>
      <c r="E15" s="30" t="s">
        <v>200</v>
      </c>
      <c r="F15" s="30" t="s">
        <v>64</v>
      </c>
      <c r="H15" s="30">
        <v>2</v>
      </c>
    </row>
    <row r="16" spans="1:25" s="30" customFormat="1" x14ac:dyDescent="0.25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9" s="30" customFormat="1" x14ac:dyDescent="0.25">
      <c r="B17" s="30" t="s">
        <v>21</v>
      </c>
      <c r="D17" s="30" t="s">
        <v>664</v>
      </c>
      <c r="E17" s="30" t="s">
        <v>204</v>
      </c>
      <c r="F17" s="30" t="s">
        <v>64</v>
      </c>
      <c r="G17" s="30" t="s">
        <v>768</v>
      </c>
      <c r="H17" s="30">
        <v>10</v>
      </c>
    </row>
    <row r="18" spans="1:9" s="30" customFormat="1" x14ac:dyDescent="0.25">
      <c r="B18" s="30" t="s">
        <v>21</v>
      </c>
      <c r="D18" s="30" t="s">
        <v>741</v>
      </c>
      <c r="E18" s="30" t="s">
        <v>742</v>
      </c>
      <c r="F18" s="30" t="s">
        <v>64</v>
      </c>
      <c r="H18" s="42">
        <v>0.28999999999999998</v>
      </c>
    </row>
    <row r="19" spans="1:9" s="30" customFormat="1" x14ac:dyDescent="0.25">
      <c r="B19" s="30" t="s">
        <v>21</v>
      </c>
      <c r="D19" s="30" t="s">
        <v>743</v>
      </c>
      <c r="E19" s="30" t="s">
        <v>744</v>
      </c>
      <c r="F19" s="30" t="s">
        <v>64</v>
      </c>
      <c r="H19" s="42">
        <v>0.15</v>
      </c>
    </row>
    <row r="20" spans="1:9" s="30" customFormat="1" x14ac:dyDescent="0.25">
      <c r="B20" s="30" t="s">
        <v>21</v>
      </c>
      <c r="D20" s="30" t="s">
        <v>745</v>
      </c>
      <c r="E20" s="30" t="s">
        <v>746</v>
      </c>
      <c r="F20" s="30" t="s">
        <v>64</v>
      </c>
      <c r="H20" s="42">
        <v>0.02</v>
      </c>
    </row>
    <row r="21" spans="1:9" s="30" customFormat="1" x14ac:dyDescent="0.25">
      <c r="B21" s="30" t="s">
        <v>21</v>
      </c>
      <c r="D21" s="30" t="s">
        <v>747</v>
      </c>
      <c r="E21" s="30" t="s">
        <v>748</v>
      </c>
      <c r="F21" s="30" t="s">
        <v>64</v>
      </c>
      <c r="H21" s="42">
        <v>0.08</v>
      </c>
    </row>
    <row r="22" spans="1:9" s="30" customFormat="1" x14ac:dyDescent="0.25">
      <c r="B22" s="30" t="s">
        <v>21</v>
      </c>
      <c r="D22" s="30" t="s">
        <v>749</v>
      </c>
      <c r="E22" s="30" t="s">
        <v>750</v>
      </c>
      <c r="F22" s="30" t="s">
        <v>64</v>
      </c>
      <c r="H22" s="42">
        <v>0.12</v>
      </c>
    </row>
    <row r="23" spans="1:9" s="30" customFormat="1" x14ac:dyDescent="0.25">
      <c r="B23" s="30" t="s">
        <v>21</v>
      </c>
      <c r="D23" s="30" t="s">
        <v>751</v>
      </c>
      <c r="E23" s="30" t="s">
        <v>752</v>
      </c>
      <c r="F23" s="30" t="s">
        <v>64</v>
      </c>
      <c r="H23" s="42">
        <v>0.02</v>
      </c>
    </row>
    <row r="24" spans="1:9" s="30" customFormat="1" x14ac:dyDescent="0.25">
      <c r="B24" s="30" t="s">
        <v>21</v>
      </c>
      <c r="D24" s="30" t="s">
        <v>753</v>
      </c>
      <c r="E24" s="30" t="s">
        <v>754</v>
      </c>
      <c r="F24" s="30" t="s">
        <v>64</v>
      </c>
      <c r="H24" s="42">
        <v>5.0000000000000001E-3</v>
      </c>
    </row>
    <row r="25" spans="1:9" s="30" customFormat="1" x14ac:dyDescent="0.25">
      <c r="B25" s="30" t="s">
        <v>21</v>
      </c>
      <c r="D25" s="30" t="s">
        <v>755</v>
      </c>
      <c r="E25" s="30" t="s">
        <v>756</v>
      </c>
      <c r="F25" s="30" t="s">
        <v>64</v>
      </c>
      <c r="H25" s="42">
        <v>0.06</v>
      </c>
    </row>
    <row r="26" spans="1:9" s="30" customFormat="1" x14ac:dyDescent="0.25">
      <c r="B26" s="30" t="s">
        <v>21</v>
      </c>
      <c r="D26" s="30" t="s">
        <v>757</v>
      </c>
      <c r="E26" s="30" t="s">
        <v>758</v>
      </c>
      <c r="F26" s="30" t="s">
        <v>64</v>
      </c>
      <c r="H26" s="42">
        <v>2.5000000000000001E-2</v>
      </c>
    </row>
    <row r="27" spans="1:9" s="30" customFormat="1" x14ac:dyDescent="0.25">
      <c r="B27" s="30" t="s">
        <v>21</v>
      </c>
      <c r="D27" s="30" t="s">
        <v>759</v>
      </c>
      <c r="E27" s="30" t="s">
        <v>760</v>
      </c>
      <c r="F27" s="30" t="s">
        <v>64</v>
      </c>
      <c r="H27" s="42">
        <v>0.04</v>
      </c>
    </row>
    <row r="28" spans="1:9" s="30" customFormat="1" x14ac:dyDescent="0.25">
      <c r="B28" s="30" t="s">
        <v>21</v>
      </c>
      <c r="D28" s="30" t="s">
        <v>761</v>
      </c>
      <c r="E28" s="30" t="s">
        <v>762</v>
      </c>
      <c r="F28" s="30" t="s">
        <v>64</v>
      </c>
      <c r="H28" s="42">
        <v>0.03</v>
      </c>
    </row>
    <row r="29" spans="1:9" s="30" customFormat="1" x14ac:dyDescent="0.25">
      <c r="B29" s="30" t="s">
        <v>21</v>
      </c>
      <c r="D29" s="30" t="s">
        <v>763</v>
      </c>
      <c r="E29" s="30" t="s">
        <v>764</v>
      </c>
      <c r="F29" s="30" t="s">
        <v>64</v>
      </c>
      <c r="H29" s="42">
        <v>0.14000000000000001</v>
      </c>
    </row>
    <row r="30" spans="1:9" s="30" customFormat="1" x14ac:dyDescent="0.25">
      <c r="B30" s="30" t="s">
        <v>21</v>
      </c>
      <c r="D30" s="30" t="s">
        <v>765</v>
      </c>
      <c r="E30" s="30" t="s">
        <v>766</v>
      </c>
      <c r="F30" s="30" t="s">
        <v>64</v>
      </c>
      <c r="H30" s="42">
        <v>0.02</v>
      </c>
    </row>
    <row r="31" spans="1:9" s="38" customFormat="1" x14ac:dyDescent="0.25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9" x14ac:dyDescent="0.25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x14ac:dyDescent="0.25">
      <c r="A33" s="38" t="b">
        <v>1</v>
      </c>
      <c r="B33" s="38" t="s">
        <v>788</v>
      </c>
      <c r="C33" s="38" t="s">
        <v>789</v>
      </c>
      <c r="D33" s="38" t="s">
        <v>789</v>
      </c>
      <c r="E33" s="38" t="s">
        <v>68</v>
      </c>
    </row>
    <row r="34" spans="1:17" s="30" customFormat="1" x14ac:dyDescent="0.25">
      <c r="B34" s="30" t="s">
        <v>21</v>
      </c>
      <c r="D34" s="30" t="s">
        <v>790</v>
      </c>
      <c r="E34" s="30" t="s">
        <v>791</v>
      </c>
      <c r="F34" s="30" t="s">
        <v>64</v>
      </c>
      <c r="H34" s="30">
        <v>0.8</v>
      </c>
    </row>
    <row r="35" spans="1:17" s="30" customFormat="1" x14ac:dyDescent="0.25">
      <c r="B35" s="30" t="s">
        <v>21</v>
      </c>
      <c r="D35" s="30" t="s">
        <v>792</v>
      </c>
      <c r="E35" s="30" t="s">
        <v>793</v>
      </c>
      <c r="F35" s="30" t="s">
        <v>62</v>
      </c>
      <c r="H35" s="30" t="s">
        <v>794</v>
      </c>
      <c r="I35" s="30" t="s">
        <v>795</v>
      </c>
    </row>
    <row r="36" spans="1:17" s="30" customFormat="1" x14ac:dyDescent="0.25">
      <c r="B36" s="30" t="s">
        <v>21</v>
      </c>
      <c r="D36" s="30" t="s">
        <v>796</v>
      </c>
      <c r="E36" s="30" t="s">
        <v>797</v>
      </c>
      <c r="F36" s="30" t="s">
        <v>64</v>
      </c>
      <c r="H36" s="30">
        <v>3</v>
      </c>
    </row>
    <row r="37" spans="1:17" s="38" customFormat="1" x14ac:dyDescent="0.25">
      <c r="A37" s="38" t="b">
        <v>1</v>
      </c>
      <c r="B37" s="38" t="s">
        <v>680</v>
      </c>
      <c r="C37" s="38" t="s">
        <v>76</v>
      </c>
      <c r="D37" s="38" t="s">
        <v>76</v>
      </c>
      <c r="E37" s="38" t="s">
        <v>68</v>
      </c>
      <c r="G37" s="39"/>
      <c r="H37" s="39"/>
    </row>
    <row r="38" spans="1:17" x14ac:dyDescent="0.25">
      <c r="B38" s="31" t="s">
        <v>21</v>
      </c>
      <c r="D38" s="31" t="s">
        <v>683</v>
      </c>
      <c r="E38" s="31" t="s">
        <v>77</v>
      </c>
      <c r="F38" s="31" t="s">
        <v>619</v>
      </c>
      <c r="H38" s="31">
        <v>0.4</v>
      </c>
      <c r="I38" s="3"/>
      <c r="J38" s="3"/>
      <c r="K38" s="3"/>
      <c r="L38" s="3"/>
      <c r="M38" s="3"/>
      <c r="N38" s="3"/>
      <c r="P38" s="40"/>
      <c r="Q38" s="2"/>
    </row>
    <row r="39" spans="1:17" x14ac:dyDescent="0.25">
      <c r="B39" s="31" t="s">
        <v>21</v>
      </c>
      <c r="D39" s="31" t="s">
        <v>667</v>
      </c>
      <c r="E39" s="31" t="s">
        <v>79</v>
      </c>
      <c r="F39" s="31" t="s">
        <v>619</v>
      </c>
      <c r="G39" s="31" t="s">
        <v>668</v>
      </c>
      <c r="H39" s="31">
        <v>30</v>
      </c>
      <c r="I39" s="3"/>
      <c r="J39" s="3"/>
      <c r="K39" s="3"/>
      <c r="L39" s="3"/>
      <c r="M39" s="3"/>
      <c r="N39" s="3"/>
      <c r="P39" s="40"/>
      <c r="Q39" s="2"/>
    </row>
    <row r="40" spans="1:17" x14ac:dyDescent="0.25">
      <c r="B40" s="31" t="s">
        <v>21</v>
      </c>
      <c r="D40" s="31" t="s">
        <v>672</v>
      </c>
      <c r="E40" s="31" t="s">
        <v>81</v>
      </c>
      <c r="F40" s="31" t="s">
        <v>618</v>
      </c>
      <c r="G40" s="31" t="s">
        <v>668</v>
      </c>
      <c r="H40" s="31" t="s">
        <v>669</v>
      </c>
      <c r="I40" s="3"/>
      <c r="J40" s="3"/>
      <c r="K40" s="3"/>
      <c r="L40" s="3"/>
      <c r="M40" s="3"/>
      <c r="N40" s="3"/>
      <c r="P40" s="40"/>
      <c r="Q40" s="2"/>
    </row>
    <row r="41" spans="1:17" s="38" customFormat="1" x14ac:dyDescent="0.25">
      <c r="A41" s="38" t="b">
        <v>1</v>
      </c>
      <c r="B41" s="38" t="s">
        <v>687</v>
      </c>
      <c r="C41" s="38" t="s">
        <v>76</v>
      </c>
      <c r="D41" s="38" t="s">
        <v>76</v>
      </c>
      <c r="E41" s="38" t="s">
        <v>68</v>
      </c>
      <c r="G41" s="39"/>
      <c r="H41" s="39"/>
    </row>
    <row r="42" spans="1:17" x14ac:dyDescent="0.25">
      <c r="B42" s="31" t="s">
        <v>21</v>
      </c>
      <c r="D42" s="31" t="s">
        <v>684</v>
      </c>
      <c r="E42" s="31" t="s">
        <v>77</v>
      </c>
      <c r="F42" s="31" t="s">
        <v>619</v>
      </c>
      <c r="H42" s="31">
        <v>0.4</v>
      </c>
      <c r="I42" s="3"/>
      <c r="J42" s="3"/>
      <c r="K42" s="3"/>
      <c r="L42" s="3"/>
      <c r="M42" s="3"/>
      <c r="N42" s="3"/>
      <c r="P42" s="40"/>
      <c r="Q42" s="2"/>
    </row>
    <row r="43" spans="1:17" x14ac:dyDescent="0.25">
      <c r="B43" s="31" t="s">
        <v>21</v>
      </c>
      <c r="D43" s="31" t="s">
        <v>667</v>
      </c>
      <c r="E43" s="31" t="s">
        <v>79</v>
      </c>
      <c r="F43" s="31" t="s">
        <v>619</v>
      </c>
      <c r="G43" s="31" t="s">
        <v>668</v>
      </c>
      <c r="H43" s="31">
        <v>30</v>
      </c>
      <c r="I43" s="3"/>
      <c r="J43" s="3"/>
      <c r="K43" s="3"/>
      <c r="L43" s="3"/>
      <c r="M43" s="3"/>
      <c r="N43" s="3"/>
      <c r="P43" s="40"/>
      <c r="Q43" s="2"/>
    </row>
    <row r="44" spans="1:17" x14ac:dyDescent="0.25">
      <c r="B44" s="31" t="s">
        <v>21</v>
      </c>
      <c r="D44" s="31" t="s">
        <v>673</v>
      </c>
      <c r="E44" s="31" t="s">
        <v>81</v>
      </c>
      <c r="F44" s="31" t="s">
        <v>618</v>
      </c>
      <c r="G44" s="31" t="s">
        <v>668</v>
      </c>
      <c r="H44" s="31" t="s">
        <v>82</v>
      </c>
      <c r="I44" s="3"/>
      <c r="J44" s="3"/>
      <c r="K44" s="3"/>
      <c r="L44" s="3"/>
      <c r="M44" s="3"/>
      <c r="N44" s="3"/>
      <c r="P44" s="40"/>
      <c r="Q44" s="2"/>
    </row>
    <row r="45" spans="1:17" s="38" customFormat="1" x14ac:dyDescent="0.25">
      <c r="A45" s="38" t="b">
        <v>1</v>
      </c>
      <c r="B45" s="38" t="s">
        <v>688</v>
      </c>
      <c r="C45" s="38" t="s">
        <v>76</v>
      </c>
      <c r="D45" s="38" t="s">
        <v>76</v>
      </c>
      <c r="E45" s="38" t="s">
        <v>68</v>
      </c>
      <c r="G45" s="39"/>
      <c r="H45" s="39"/>
    </row>
    <row r="46" spans="1:17" x14ac:dyDescent="0.25">
      <c r="B46" s="31" t="s">
        <v>21</v>
      </c>
      <c r="D46" s="31" t="s">
        <v>685</v>
      </c>
      <c r="E46" s="31" t="s">
        <v>77</v>
      </c>
      <c r="F46" s="31" t="s">
        <v>619</v>
      </c>
      <c r="H46" s="31">
        <v>0.4</v>
      </c>
      <c r="I46" s="3"/>
      <c r="J46" s="3"/>
      <c r="K46" s="3"/>
      <c r="L46" s="3"/>
      <c r="M46" s="3"/>
      <c r="N46" s="3"/>
      <c r="P46" s="40"/>
      <c r="Q46" s="2"/>
    </row>
    <row r="47" spans="1:17" x14ac:dyDescent="0.25">
      <c r="B47" s="31" t="s">
        <v>21</v>
      </c>
      <c r="D47" s="31" t="s">
        <v>667</v>
      </c>
      <c r="E47" s="31" t="s">
        <v>79</v>
      </c>
      <c r="F47" s="31" t="s">
        <v>619</v>
      </c>
      <c r="G47" s="31" t="s">
        <v>668</v>
      </c>
      <c r="H47" s="31">
        <v>30</v>
      </c>
      <c r="I47" s="3"/>
      <c r="J47" s="3"/>
      <c r="K47" s="3"/>
      <c r="L47" s="3"/>
      <c r="M47" s="3"/>
      <c r="N47" s="3"/>
      <c r="P47" s="40"/>
      <c r="Q47" s="2"/>
    </row>
    <row r="48" spans="1:17" x14ac:dyDescent="0.25">
      <c r="B48" s="31" t="s">
        <v>21</v>
      </c>
      <c r="D48" s="31" t="s">
        <v>674</v>
      </c>
      <c r="E48" s="31" t="s">
        <v>81</v>
      </c>
      <c r="F48" s="31" t="s">
        <v>618</v>
      </c>
      <c r="G48" s="31" t="s">
        <v>668</v>
      </c>
      <c r="H48" s="31" t="s">
        <v>670</v>
      </c>
      <c r="I48" s="3"/>
      <c r="J48" s="3"/>
      <c r="K48" s="3"/>
      <c r="L48" s="3"/>
      <c r="M48" s="3"/>
      <c r="N48" s="3"/>
      <c r="P48" s="40"/>
      <c r="Q48" s="2"/>
    </row>
    <row r="49" spans="1:17" s="38" customFormat="1" x14ac:dyDescent="0.25">
      <c r="A49" s="38" t="b">
        <v>1</v>
      </c>
      <c r="B49" s="38" t="s">
        <v>681</v>
      </c>
      <c r="C49" s="38" t="s">
        <v>76</v>
      </c>
      <c r="D49" s="38" t="s">
        <v>76</v>
      </c>
      <c r="E49" s="38" t="s">
        <v>68</v>
      </c>
      <c r="G49" s="39"/>
      <c r="H49" s="39"/>
    </row>
    <row r="50" spans="1:17" x14ac:dyDescent="0.25">
      <c r="B50" s="31" t="s">
        <v>21</v>
      </c>
      <c r="D50" s="31" t="s">
        <v>686</v>
      </c>
      <c r="E50" s="31" t="s">
        <v>77</v>
      </c>
      <c r="F50" s="31" t="s">
        <v>619</v>
      </c>
      <c r="H50" s="31">
        <v>0.4</v>
      </c>
      <c r="I50" s="3"/>
      <c r="J50" s="3"/>
      <c r="K50" s="3"/>
      <c r="L50" s="3"/>
      <c r="M50" s="3"/>
      <c r="N50" s="3"/>
      <c r="P50" s="40"/>
      <c r="Q50" s="2"/>
    </row>
    <row r="51" spans="1:17" x14ac:dyDescent="0.25">
      <c r="B51" s="31" t="s">
        <v>21</v>
      </c>
      <c r="D51" s="31" t="s">
        <v>667</v>
      </c>
      <c r="E51" s="31" t="s">
        <v>79</v>
      </c>
      <c r="F51" s="31" t="s">
        <v>619</v>
      </c>
      <c r="G51" s="31" t="s">
        <v>668</v>
      </c>
      <c r="H51" s="31">
        <v>30</v>
      </c>
      <c r="I51" s="3"/>
      <c r="J51" s="3"/>
      <c r="K51" s="3"/>
      <c r="L51" s="3"/>
      <c r="M51" s="3"/>
      <c r="N51" s="3"/>
      <c r="P51" s="40"/>
      <c r="Q51" s="2"/>
    </row>
    <row r="52" spans="1:17" x14ac:dyDescent="0.25">
      <c r="B52" s="31" t="s">
        <v>21</v>
      </c>
      <c r="D52" s="31" t="s">
        <v>675</v>
      </c>
      <c r="E52" s="31" t="s">
        <v>81</v>
      </c>
      <c r="F52" s="31" t="s">
        <v>618</v>
      </c>
      <c r="G52" s="31" t="s">
        <v>668</v>
      </c>
      <c r="H52" s="31" t="s">
        <v>671</v>
      </c>
      <c r="I52" s="3"/>
      <c r="J52" s="3"/>
      <c r="K52" s="3"/>
      <c r="L52" s="3"/>
      <c r="M52" s="3"/>
      <c r="N52" s="3"/>
      <c r="P52" s="40"/>
      <c r="Q52" s="2"/>
    </row>
    <row r="53" spans="1:17" s="38" customFormat="1" x14ac:dyDescent="0.25">
      <c r="A53" s="38" t="b">
        <v>1</v>
      </c>
      <c r="B53" s="38" t="s">
        <v>691</v>
      </c>
      <c r="C53" s="38" t="s">
        <v>690</v>
      </c>
      <c r="D53" s="38" t="s">
        <v>690</v>
      </c>
      <c r="E53" s="38" t="s">
        <v>68</v>
      </c>
      <c r="G53" s="39"/>
      <c r="H53" s="39"/>
    </row>
    <row r="54" spans="1:17" x14ac:dyDescent="0.25">
      <c r="B54" s="31" t="s">
        <v>21</v>
      </c>
      <c r="D54" s="31" t="s">
        <v>693</v>
      </c>
      <c r="E54" s="31" t="s">
        <v>692</v>
      </c>
      <c r="F54" s="31" t="s">
        <v>618</v>
      </c>
      <c r="H54" s="31" t="s">
        <v>702</v>
      </c>
      <c r="I54" s="31"/>
    </row>
    <row r="55" spans="1:17" x14ac:dyDescent="0.25">
      <c r="B55" s="31" t="s">
        <v>21</v>
      </c>
      <c r="D55" s="31" t="s">
        <v>695</v>
      </c>
      <c r="E55" s="31" t="s">
        <v>694</v>
      </c>
      <c r="F55" s="31" t="s">
        <v>618</v>
      </c>
      <c r="H55" s="31" t="s">
        <v>703</v>
      </c>
      <c r="I55" s="31"/>
    </row>
    <row r="56" spans="1:17" x14ac:dyDescent="0.25">
      <c r="B56" s="31" t="s">
        <v>21</v>
      </c>
      <c r="D56" s="31" t="s">
        <v>698</v>
      </c>
      <c r="E56" s="31" t="s">
        <v>696</v>
      </c>
      <c r="F56" s="31" t="s">
        <v>618</v>
      </c>
      <c r="H56" s="41" t="s">
        <v>701</v>
      </c>
      <c r="I56" s="31"/>
    </row>
    <row r="57" spans="1:17" x14ac:dyDescent="0.25">
      <c r="B57" s="31" t="s">
        <v>21</v>
      </c>
      <c r="D57" s="31" t="s">
        <v>699</v>
      </c>
      <c r="E57" s="31" t="s">
        <v>697</v>
      </c>
      <c r="F57" s="31" t="s">
        <v>618</v>
      </c>
      <c r="H57" s="41" t="s">
        <v>700</v>
      </c>
      <c r="I57" s="31"/>
    </row>
    <row r="58" spans="1:17" s="38" customFormat="1" x14ac:dyDescent="0.25">
      <c r="A58" s="38" t="b">
        <v>1</v>
      </c>
      <c r="B58" s="38" t="s">
        <v>705</v>
      </c>
      <c r="C58" s="38" t="s">
        <v>704</v>
      </c>
      <c r="D58" s="38" t="s">
        <v>704</v>
      </c>
      <c r="E58" s="38" t="s">
        <v>233</v>
      </c>
      <c r="G58" s="39"/>
      <c r="H58" s="39"/>
    </row>
    <row r="59" spans="1:17" s="38" customFormat="1" x14ac:dyDescent="0.25">
      <c r="A59" s="38" t="b">
        <v>1</v>
      </c>
      <c r="B59" s="38" t="s">
        <v>775</v>
      </c>
      <c r="C59" s="38" t="s">
        <v>76</v>
      </c>
      <c r="D59" s="38" t="s">
        <v>76</v>
      </c>
      <c r="E59" s="38" t="s">
        <v>68</v>
      </c>
      <c r="G59" s="39"/>
      <c r="H59" s="39"/>
    </row>
    <row r="60" spans="1:17" s="43" customFormat="1" x14ac:dyDescent="0.25">
      <c r="B60" s="43" t="s">
        <v>21</v>
      </c>
      <c r="D60" s="43" t="s">
        <v>776</v>
      </c>
      <c r="E60" s="43" t="s">
        <v>77</v>
      </c>
      <c r="F60" s="43" t="s">
        <v>64</v>
      </c>
      <c r="H60" s="43">
        <v>0.44400000000000001</v>
      </c>
      <c r="J60" s="43">
        <v>0.3</v>
      </c>
      <c r="K60" s="43">
        <v>0.5</v>
      </c>
      <c r="L60" s="43">
        <v>0.4</v>
      </c>
      <c r="M60" s="43">
        <f>(K60+J60)/6</f>
        <v>0.13333333333333333</v>
      </c>
      <c r="N60" s="43">
        <v>0.01</v>
      </c>
      <c r="Q60" s="43" t="s">
        <v>777</v>
      </c>
    </row>
    <row r="61" spans="1:17" s="30" customFormat="1" x14ac:dyDescent="0.25">
      <c r="B61" s="30" t="s">
        <v>21</v>
      </c>
      <c r="D61" s="30" t="s">
        <v>78</v>
      </c>
      <c r="E61" s="30" t="s">
        <v>79</v>
      </c>
      <c r="F61" s="30" t="s">
        <v>64</v>
      </c>
      <c r="H61" s="30">
        <v>30</v>
      </c>
    </row>
    <row r="62" spans="1:17" s="30" customFormat="1" x14ac:dyDescent="0.25">
      <c r="B62" s="30" t="s">
        <v>21</v>
      </c>
      <c r="D62" s="30" t="s">
        <v>80</v>
      </c>
      <c r="E62" s="30" t="s">
        <v>81</v>
      </c>
      <c r="F62" s="30" t="s">
        <v>62</v>
      </c>
      <c r="H62" s="30" t="s">
        <v>82</v>
      </c>
      <c r="I62" s="30" t="s">
        <v>84</v>
      </c>
    </row>
    <row r="63" spans="1:17" s="38" customFormat="1" x14ac:dyDescent="0.25">
      <c r="A63" s="38" t="b">
        <v>1</v>
      </c>
      <c r="B63" s="38" t="s">
        <v>778</v>
      </c>
      <c r="C63" s="38" t="s">
        <v>76</v>
      </c>
      <c r="D63" s="38" t="s">
        <v>76</v>
      </c>
      <c r="E63" s="38" t="s">
        <v>68</v>
      </c>
      <c r="G63" s="39"/>
      <c r="H63" s="39"/>
    </row>
    <row r="64" spans="1:17" s="43" customFormat="1" x14ac:dyDescent="0.25">
      <c r="B64" s="43" t="s">
        <v>21</v>
      </c>
      <c r="D64" s="43" t="s">
        <v>779</v>
      </c>
      <c r="E64" s="43" t="s">
        <v>77</v>
      </c>
      <c r="F64" s="43" t="s">
        <v>64</v>
      </c>
      <c r="H64" s="43">
        <v>0.2</v>
      </c>
      <c r="J64" s="43">
        <v>0.3</v>
      </c>
      <c r="K64" s="43">
        <v>0.5</v>
      </c>
      <c r="L64" s="43">
        <v>0.4</v>
      </c>
      <c r="M64" s="43">
        <f>(K64+J64)/6</f>
        <v>0.13333333333333333</v>
      </c>
      <c r="N64" s="43">
        <v>0.01</v>
      </c>
      <c r="Q64" s="43" t="s">
        <v>777</v>
      </c>
    </row>
    <row r="65" spans="1:17" s="30" customFormat="1" x14ac:dyDescent="0.25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 x14ac:dyDescent="0.25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670</v>
      </c>
      <c r="I66" s="30" t="s">
        <v>84</v>
      </c>
    </row>
    <row r="67" spans="1:17" s="38" customFormat="1" x14ac:dyDescent="0.25">
      <c r="A67" s="38" t="b">
        <v>1</v>
      </c>
      <c r="B67" s="38" t="s">
        <v>780</v>
      </c>
      <c r="C67" s="38" t="s">
        <v>76</v>
      </c>
      <c r="D67" s="38" t="s">
        <v>76</v>
      </c>
      <c r="E67" s="38" t="s">
        <v>68</v>
      </c>
      <c r="G67" s="39"/>
      <c r="H67" s="39"/>
    </row>
    <row r="68" spans="1:17" s="43" customFormat="1" x14ac:dyDescent="0.25">
      <c r="B68" s="43" t="s">
        <v>21</v>
      </c>
      <c r="D68" s="43" t="s">
        <v>781</v>
      </c>
      <c r="E68" s="43" t="s">
        <v>77</v>
      </c>
      <c r="F68" s="43" t="s">
        <v>64</v>
      </c>
      <c r="H68" s="43">
        <v>0.3</v>
      </c>
      <c r="J68" s="43">
        <v>0.3</v>
      </c>
      <c r="K68" s="43">
        <v>0.5</v>
      </c>
      <c r="L68" s="43">
        <v>0.4</v>
      </c>
      <c r="M68" s="43">
        <f>(K68+J68)/6</f>
        <v>0.13333333333333333</v>
      </c>
      <c r="N68" s="43">
        <v>0.01</v>
      </c>
      <c r="Q68" s="43" t="s">
        <v>777</v>
      </c>
    </row>
    <row r="69" spans="1:17" s="30" customFormat="1" x14ac:dyDescent="0.25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 x14ac:dyDescent="0.25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671</v>
      </c>
      <c r="I70" s="30" t="s">
        <v>84</v>
      </c>
    </row>
    <row r="71" spans="1:17" s="38" customFormat="1" x14ac:dyDescent="0.25">
      <c r="A71" s="38" t="b">
        <v>1</v>
      </c>
      <c r="B71" s="38" t="s">
        <v>69</v>
      </c>
      <c r="C71" s="38" t="s">
        <v>69</v>
      </c>
      <c r="D71" s="38" t="s">
        <v>69</v>
      </c>
      <c r="E71" s="38" t="s">
        <v>68</v>
      </c>
      <c r="G71" s="39"/>
      <c r="H71" s="39"/>
    </row>
    <row r="72" spans="1:17" s="30" customFormat="1" x14ac:dyDescent="0.25">
      <c r="B72" s="30" t="s">
        <v>21</v>
      </c>
      <c r="D72" s="30" t="s">
        <v>44</v>
      </c>
      <c r="E72" s="30" t="s">
        <v>45</v>
      </c>
      <c r="F72" s="30" t="s">
        <v>62</v>
      </c>
      <c r="H72" s="30" t="s">
        <v>66</v>
      </c>
      <c r="I72" s="30" t="s">
        <v>83</v>
      </c>
      <c r="O72" s="31"/>
    </row>
    <row r="73" spans="1:17" s="43" customFormat="1" x14ac:dyDescent="0.25">
      <c r="B73" s="43" t="s">
        <v>21</v>
      </c>
      <c r="D73" s="44" t="s">
        <v>782</v>
      </c>
      <c r="E73" s="43" t="s">
        <v>70</v>
      </c>
      <c r="F73" s="43" t="s">
        <v>64</v>
      </c>
      <c r="H73" s="43">
        <v>-20</v>
      </c>
      <c r="J73" s="45">
        <v>-100</v>
      </c>
      <c r="K73" s="45">
        <v>100</v>
      </c>
      <c r="L73" s="45">
        <v>0</v>
      </c>
      <c r="M73" s="45">
        <f>(K73-J73)/6</f>
        <v>33.333333333333336</v>
      </c>
      <c r="N73" s="45">
        <v>2.5</v>
      </c>
      <c r="Q73" s="43" t="s">
        <v>777</v>
      </c>
    </row>
    <row r="74" spans="1:17" s="30" customFormat="1" x14ac:dyDescent="0.25">
      <c r="B74" s="30" t="s">
        <v>21</v>
      </c>
      <c r="D74" s="30" t="s">
        <v>71</v>
      </c>
      <c r="E74" s="30" t="s">
        <v>48</v>
      </c>
      <c r="F74" s="30" t="s">
        <v>64</v>
      </c>
      <c r="H74" s="30">
        <v>0</v>
      </c>
      <c r="O74" s="31"/>
    </row>
    <row r="75" spans="1:17" s="30" customFormat="1" x14ac:dyDescent="0.25">
      <c r="B75" s="30" t="s">
        <v>21</v>
      </c>
      <c r="D75" s="30" t="s">
        <v>72</v>
      </c>
      <c r="E75" s="30" t="s">
        <v>58</v>
      </c>
      <c r="F75" s="30" t="s">
        <v>64</v>
      </c>
      <c r="H75" s="30">
        <v>0</v>
      </c>
      <c r="O75" s="31"/>
    </row>
    <row r="76" spans="1:17" s="30" customFormat="1" x14ac:dyDescent="0.25">
      <c r="B76" s="30" t="s">
        <v>21</v>
      </c>
      <c r="D76" s="30" t="s">
        <v>59</v>
      </c>
      <c r="E76" s="30" t="s">
        <v>60</v>
      </c>
      <c r="F76" s="30" t="s">
        <v>65</v>
      </c>
      <c r="H76" s="30">
        <v>1</v>
      </c>
      <c r="O76" s="31"/>
    </row>
    <row r="77" spans="1:17" s="38" customFormat="1" x14ac:dyDescent="0.25">
      <c r="A77" s="38" t="b">
        <v>1</v>
      </c>
      <c r="B77" s="38" t="s">
        <v>67</v>
      </c>
      <c r="C77" s="38" t="s">
        <v>43</v>
      </c>
      <c r="D77" s="38" t="s">
        <v>43</v>
      </c>
      <c r="E77" s="38" t="s">
        <v>68</v>
      </c>
      <c r="G77" s="39"/>
      <c r="H77" s="39"/>
    </row>
    <row r="78" spans="1:17" x14ac:dyDescent="0.25">
      <c r="A78" s="30"/>
      <c r="B78" s="30" t="s">
        <v>21</v>
      </c>
      <c r="C78" s="30"/>
      <c r="D78" s="30" t="s">
        <v>44</v>
      </c>
      <c r="E78" s="30" t="s">
        <v>45</v>
      </c>
      <c r="F78" s="30" t="s">
        <v>62</v>
      </c>
      <c r="G78" s="30"/>
      <c r="H78" s="30" t="s">
        <v>66</v>
      </c>
      <c r="I78" s="30" t="s">
        <v>83</v>
      </c>
      <c r="J78" s="3"/>
      <c r="K78" s="3"/>
      <c r="L78" s="3"/>
      <c r="M78" s="3"/>
      <c r="N78" s="3"/>
      <c r="P78" s="40"/>
    </row>
    <row r="79" spans="1:17" s="43" customFormat="1" x14ac:dyDescent="0.25">
      <c r="B79" s="43" t="s">
        <v>21</v>
      </c>
      <c r="D79" s="43" t="s">
        <v>783</v>
      </c>
      <c r="E79" s="43" t="s">
        <v>46</v>
      </c>
      <c r="F79" s="43" t="s">
        <v>64</v>
      </c>
      <c r="H79" s="43">
        <v>30</v>
      </c>
      <c r="I79" s="46"/>
      <c r="J79" s="45">
        <v>-40</v>
      </c>
      <c r="K79" s="45">
        <v>40</v>
      </c>
      <c r="L79" s="45">
        <v>-1</v>
      </c>
      <c r="M79" s="45">
        <f>(K79-J79)/6</f>
        <v>13.333333333333334</v>
      </c>
      <c r="N79" s="45">
        <v>2.5</v>
      </c>
      <c r="P79" s="47"/>
      <c r="Q79" s="43" t="s">
        <v>24</v>
      </c>
    </row>
    <row r="80" spans="1:17" x14ac:dyDescent="0.25">
      <c r="A80" s="30"/>
      <c r="B80" s="30" t="s">
        <v>21</v>
      </c>
      <c r="C80" s="30"/>
      <c r="D80" s="48" t="s">
        <v>47</v>
      </c>
      <c r="E80" s="30" t="s">
        <v>48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7" x14ac:dyDescent="0.25">
      <c r="A81" s="30"/>
      <c r="B81" s="30" t="s">
        <v>21</v>
      </c>
      <c r="C81" s="30"/>
      <c r="D81" s="30" t="s">
        <v>49</v>
      </c>
      <c r="E81" s="30" t="s">
        <v>50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 x14ac:dyDescent="0.25">
      <c r="A82" s="30"/>
      <c r="B82" s="30" t="s">
        <v>21</v>
      </c>
      <c r="C82" s="30"/>
      <c r="D82" s="30" t="s">
        <v>51</v>
      </c>
      <c r="E82" s="30" t="s">
        <v>52</v>
      </c>
      <c r="F82" s="30" t="s">
        <v>65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 x14ac:dyDescent="0.25">
      <c r="A83" s="30"/>
      <c r="B83" s="30" t="s">
        <v>21</v>
      </c>
      <c r="C83" s="30"/>
      <c r="D83" s="30" t="s">
        <v>53</v>
      </c>
      <c r="E83" s="30" t="s">
        <v>54</v>
      </c>
      <c r="F83" s="30" t="s">
        <v>63</v>
      </c>
      <c r="G83" s="30"/>
      <c r="H83" s="30" t="b">
        <v>1</v>
      </c>
      <c r="J83" s="3"/>
      <c r="K83" s="3"/>
      <c r="L83" s="3"/>
      <c r="M83" s="3"/>
      <c r="N83" s="3"/>
      <c r="P83" s="40"/>
    </row>
    <row r="84" spans="1:17" x14ac:dyDescent="0.25">
      <c r="A84" s="30"/>
      <c r="B84" s="30" t="s">
        <v>21</v>
      </c>
      <c r="C84" s="30"/>
      <c r="D84" s="30" t="s">
        <v>55</v>
      </c>
      <c r="E84" s="30" t="s">
        <v>56</v>
      </c>
      <c r="F84" s="30" t="s">
        <v>65</v>
      </c>
      <c r="G84" s="30"/>
      <c r="H84" s="30">
        <v>15</v>
      </c>
      <c r="J84" s="3"/>
      <c r="K84" s="3"/>
      <c r="L84" s="3"/>
      <c r="M84" s="3"/>
      <c r="N84" s="3"/>
      <c r="P84" s="40"/>
    </row>
    <row r="85" spans="1:17" x14ac:dyDescent="0.25">
      <c r="A85" s="30"/>
      <c r="B85" s="30" t="s">
        <v>21</v>
      </c>
      <c r="C85" s="30"/>
      <c r="D85" s="30" t="s">
        <v>57</v>
      </c>
      <c r="E85" s="30" t="s">
        <v>58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7" x14ac:dyDescent="0.25">
      <c r="A86" s="30"/>
      <c r="B86" s="30" t="s">
        <v>21</v>
      </c>
      <c r="C86" s="30"/>
      <c r="D86" s="30" t="s">
        <v>59</v>
      </c>
      <c r="E86" s="30" t="s">
        <v>60</v>
      </c>
      <c r="F86" s="30" t="s">
        <v>65</v>
      </c>
      <c r="G86" s="30"/>
      <c r="H86" s="30">
        <v>1</v>
      </c>
      <c r="J86" s="3"/>
      <c r="K86" s="3"/>
      <c r="L86" s="3"/>
      <c r="M86" s="3"/>
      <c r="N86" s="3"/>
      <c r="P86" s="40"/>
    </row>
    <row r="87" spans="1:17" s="49" customFormat="1" x14ac:dyDescent="0.25">
      <c r="A87" s="49" t="b">
        <v>1</v>
      </c>
      <c r="B87" s="49" t="s">
        <v>810</v>
      </c>
      <c r="C87" s="49" t="s">
        <v>809</v>
      </c>
      <c r="D87" s="49" t="s">
        <v>809</v>
      </c>
      <c r="E87" s="49" t="s">
        <v>68</v>
      </c>
      <c r="J87" s="50"/>
      <c r="K87" s="51"/>
      <c r="L87" s="51"/>
      <c r="M87" s="51"/>
      <c r="N87" s="51"/>
      <c r="O87" s="51"/>
      <c r="Q87" s="52"/>
    </row>
    <row r="88" spans="1:17" s="49" customFormat="1" x14ac:dyDescent="0.25">
      <c r="A88" s="49" t="b">
        <v>1</v>
      </c>
      <c r="B88" s="49" t="s">
        <v>838</v>
      </c>
      <c r="C88" s="49" t="s">
        <v>837</v>
      </c>
      <c r="D88" s="49" t="s">
        <v>837</v>
      </c>
      <c r="E88" s="49" t="s">
        <v>68</v>
      </c>
      <c r="J88" s="50"/>
      <c r="K88" s="51"/>
      <c r="L88" s="51"/>
      <c r="M88" s="51"/>
      <c r="N88" s="51"/>
      <c r="O88" s="51"/>
      <c r="Q88" s="52"/>
    </row>
    <row r="89" spans="1:17" s="22" customFormat="1" x14ac:dyDescent="0.25">
      <c r="A89" s="22" t="b">
        <v>1</v>
      </c>
      <c r="B89" s="22" t="s">
        <v>807</v>
      </c>
      <c r="C89" s="22" t="s">
        <v>286</v>
      </c>
      <c r="D89" s="22" t="s">
        <v>286</v>
      </c>
      <c r="E89" s="22" t="s">
        <v>68</v>
      </c>
    </row>
    <row r="90" spans="1:17" s="30" customFormat="1" x14ac:dyDescent="0.25">
      <c r="A90" s="18"/>
      <c r="B90" s="30" t="s">
        <v>21</v>
      </c>
      <c r="D90" s="30" t="s">
        <v>373</v>
      </c>
      <c r="E90" s="30" t="s">
        <v>45</v>
      </c>
      <c r="F90" s="30" t="s">
        <v>62</v>
      </c>
      <c r="H90" s="30" t="s">
        <v>66</v>
      </c>
      <c r="I90" s="30" t="s">
        <v>83</v>
      </c>
    </row>
    <row r="91" spans="1:17" s="43" customFormat="1" x14ac:dyDescent="0.25">
      <c r="B91" s="43" t="s">
        <v>22</v>
      </c>
      <c r="D91" s="43" t="s">
        <v>808</v>
      </c>
      <c r="E91" s="43" t="s">
        <v>288</v>
      </c>
      <c r="F91" s="43" t="s">
        <v>64</v>
      </c>
      <c r="G91" s="43" t="s">
        <v>798</v>
      </c>
      <c r="H91" s="43">
        <v>0</v>
      </c>
      <c r="J91" s="43">
        <v>0</v>
      </c>
      <c r="K91" s="43">
        <v>40</v>
      </c>
      <c r="L91" s="43">
        <v>-1</v>
      </c>
      <c r="M91" s="45">
        <f>(K91-J91)/6</f>
        <v>6.666666666666667</v>
      </c>
      <c r="N91" s="45">
        <v>2.5</v>
      </c>
      <c r="Q91" s="43" t="s">
        <v>777</v>
      </c>
    </row>
    <row r="92" spans="1:17" s="30" customFormat="1" x14ac:dyDescent="0.25">
      <c r="B92" s="30" t="s">
        <v>21</v>
      </c>
      <c r="D92" s="30" t="s">
        <v>799</v>
      </c>
      <c r="E92" s="30" t="s">
        <v>48</v>
      </c>
      <c r="F92" s="30" t="s">
        <v>64</v>
      </c>
      <c r="G92" s="30" t="s">
        <v>798</v>
      </c>
      <c r="H92" s="30">
        <v>0</v>
      </c>
    </row>
    <row r="93" spans="1:17" s="30" customFormat="1" x14ac:dyDescent="0.25">
      <c r="B93" s="30" t="s">
        <v>21</v>
      </c>
      <c r="D93" s="30" t="s">
        <v>800</v>
      </c>
      <c r="E93" s="30" t="s">
        <v>50</v>
      </c>
      <c r="F93" s="30" t="s">
        <v>64</v>
      </c>
      <c r="G93" s="30" t="s">
        <v>798</v>
      </c>
      <c r="H93" s="30">
        <v>0</v>
      </c>
    </row>
    <row r="94" spans="1:17" s="30" customFormat="1" x14ac:dyDescent="0.25">
      <c r="B94" s="30" t="s">
        <v>21</v>
      </c>
      <c r="D94" s="30" t="s">
        <v>801</v>
      </c>
      <c r="E94" s="30" t="s">
        <v>52</v>
      </c>
      <c r="F94" s="30" t="s">
        <v>65</v>
      </c>
      <c r="G94" s="30" t="s">
        <v>802</v>
      </c>
      <c r="H94" s="30">
        <v>0</v>
      </c>
    </row>
    <row r="95" spans="1:17" s="30" customFormat="1" x14ac:dyDescent="0.25">
      <c r="B95" s="30" t="s">
        <v>21</v>
      </c>
      <c r="D95" s="30" t="s">
        <v>803</v>
      </c>
      <c r="E95" s="30" t="s">
        <v>54</v>
      </c>
      <c r="F95" s="30" t="s">
        <v>63</v>
      </c>
      <c r="H95" s="30" t="b">
        <v>0</v>
      </c>
    </row>
    <row r="96" spans="1:17" s="30" customFormat="1" x14ac:dyDescent="0.25">
      <c r="B96" s="30" t="s">
        <v>21</v>
      </c>
      <c r="D96" s="30" t="s">
        <v>804</v>
      </c>
      <c r="E96" s="30" t="s">
        <v>56</v>
      </c>
      <c r="F96" s="30" t="s">
        <v>65</v>
      </c>
      <c r="G96" s="30" t="s">
        <v>802</v>
      </c>
      <c r="H96" s="30">
        <v>15</v>
      </c>
    </row>
    <row r="97" spans="2:9" s="30" customFormat="1" x14ac:dyDescent="0.25">
      <c r="B97" s="30" t="s">
        <v>21</v>
      </c>
      <c r="D97" s="30" t="s">
        <v>805</v>
      </c>
      <c r="E97" s="30" t="s">
        <v>58</v>
      </c>
      <c r="F97" s="30" t="s">
        <v>64</v>
      </c>
      <c r="G97" s="30" t="s">
        <v>798</v>
      </c>
      <c r="H97" s="30">
        <v>0</v>
      </c>
    </row>
    <row r="98" spans="2:9" s="30" customFormat="1" x14ac:dyDescent="0.25">
      <c r="B98" s="30" t="s">
        <v>21</v>
      </c>
      <c r="D98" s="30" t="s">
        <v>806</v>
      </c>
      <c r="E98" s="30" t="s">
        <v>60</v>
      </c>
      <c r="F98" s="30" t="s">
        <v>65</v>
      </c>
      <c r="G98" s="30" t="s">
        <v>802</v>
      </c>
      <c r="H98" s="30">
        <v>1</v>
      </c>
    </row>
    <row r="99" spans="2:9" x14ac:dyDescent="0.25">
      <c r="H99" s="31"/>
      <c r="I99" s="31"/>
    </row>
    <row r="100" spans="2:9" x14ac:dyDescent="0.25">
      <c r="H100" s="31"/>
      <c r="I100" s="31"/>
    </row>
    <row r="101" spans="2:9" x14ac:dyDescent="0.25">
      <c r="H101" s="31"/>
      <c r="I101" s="31"/>
    </row>
    <row r="102" spans="2:9" x14ac:dyDescent="0.25">
      <c r="H102" s="31"/>
      <c r="I102" s="31"/>
    </row>
    <row r="103" spans="2:9" x14ac:dyDescent="0.25">
      <c r="H103" s="31"/>
      <c r="I103" s="31"/>
    </row>
    <row r="104" spans="2:9" x14ac:dyDescent="0.25">
      <c r="H104" s="31"/>
      <c r="I104" s="31"/>
    </row>
    <row r="105" spans="2:9" x14ac:dyDescent="0.25">
      <c r="H105" s="31"/>
      <c r="I105" s="31"/>
    </row>
    <row r="106" spans="2:9" x14ac:dyDescent="0.25">
      <c r="H106" s="31"/>
      <c r="I106" s="31"/>
    </row>
    <row r="107" spans="2:9" x14ac:dyDescent="0.25">
      <c r="H107" s="31"/>
      <c r="I107" s="31"/>
    </row>
    <row r="108" spans="2:9" x14ac:dyDescent="0.25">
      <c r="H108" s="31"/>
      <c r="I108" s="31"/>
    </row>
    <row r="109" spans="2:9" x14ac:dyDescent="0.25">
      <c r="H109" s="31"/>
      <c r="I109" s="31"/>
    </row>
    <row r="110" spans="2:9" x14ac:dyDescent="0.25">
      <c r="H110" s="31"/>
      <c r="I110" s="31"/>
    </row>
    <row r="111" spans="2:9" ht="409.6" x14ac:dyDescent="0">
      <c r="H111" s="31"/>
      <c r="I111" s="31"/>
    </row>
    <row r="112" spans="2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  <row r="125" spans="8:9" x14ac:dyDescent="0.25">
      <c r="H125" s="31"/>
      <c r="I125" s="31"/>
    </row>
    <row r="126" spans="8:9" x14ac:dyDescent="0.25">
      <c r="H126" s="31"/>
      <c r="I126" s="31"/>
    </row>
    <row r="127" spans="8:9" x14ac:dyDescent="0.25">
      <c r="H127" s="31"/>
      <c r="I127" s="31"/>
    </row>
    <row r="128" spans="8:9" x14ac:dyDescent="0.25">
      <c r="H128" s="31"/>
      <c r="I128" s="31"/>
    </row>
    <row r="129" spans="8:9" x14ac:dyDescent="0.25">
      <c r="H129" s="31"/>
      <c r="I129" s="31"/>
    </row>
    <row r="130" spans="8:9" x14ac:dyDescent="0.25">
      <c r="H130" s="31"/>
      <c r="I130" s="31"/>
    </row>
    <row r="131" spans="8:9" x14ac:dyDescent="0.25">
      <c r="H131" s="31"/>
      <c r="I131" s="31"/>
    </row>
    <row r="132" spans="8:9" x14ac:dyDescent="0.25">
      <c r="H132" s="31"/>
      <c r="I132" s="31"/>
    </row>
    <row r="133" spans="8:9" x14ac:dyDescent="0.25">
      <c r="H133" s="31"/>
      <c r="I133" s="31"/>
    </row>
    <row r="134" spans="8:9" x14ac:dyDescent="0.25">
      <c r="H134" s="31"/>
      <c r="I134" s="31"/>
    </row>
    <row r="135" spans="8:9" x14ac:dyDescent="0.25">
      <c r="H135" s="31"/>
      <c r="I135" s="31"/>
    </row>
    <row r="136" spans="8:9" x14ac:dyDescent="0.25">
      <c r="H136" s="31"/>
      <c r="I136" s="31"/>
    </row>
    <row r="137" spans="8:9" x14ac:dyDescent="0.25">
      <c r="H137" s="31"/>
      <c r="I137" s="31"/>
    </row>
    <row r="138" spans="8:9" x14ac:dyDescent="0.25">
      <c r="H138" s="31"/>
      <c r="I138" s="31"/>
    </row>
    <row r="139" spans="8:9" x14ac:dyDescent="0.25">
      <c r="H139" s="31"/>
      <c r="I139" s="31"/>
    </row>
    <row r="140" spans="8:9" x14ac:dyDescent="0.25">
      <c r="H140" s="31"/>
      <c r="I140" s="31"/>
    </row>
    <row r="141" spans="8:9" x14ac:dyDescent="0.25">
      <c r="H141" s="31"/>
      <c r="I141" s="31"/>
    </row>
    <row r="142" spans="8:9" x14ac:dyDescent="0.25">
      <c r="H142" s="31"/>
      <c r="I142" s="31"/>
    </row>
    <row r="143" spans="8:9" x14ac:dyDescent="0.25">
      <c r="H143" s="31"/>
      <c r="I143" s="31"/>
    </row>
    <row r="144" spans="8:9" x14ac:dyDescent="0.25">
      <c r="H144" s="31"/>
      <c r="I144" s="31"/>
    </row>
    <row r="145" spans="8:9" x14ac:dyDescent="0.25">
      <c r="H145" s="31"/>
      <c r="I145" s="31"/>
    </row>
    <row r="146" spans="8:9" x14ac:dyDescent="0.25">
      <c r="H146" s="31"/>
      <c r="I146" s="31"/>
    </row>
    <row r="147" spans="8:9" x14ac:dyDescent="0.25">
      <c r="H147" s="31"/>
      <c r="I147" s="31"/>
    </row>
    <row r="148" spans="8:9" x14ac:dyDescent="0.25">
      <c r="H148" s="31"/>
      <c r="I148" s="31"/>
    </row>
    <row r="149" spans="8:9" x14ac:dyDescent="0.25">
      <c r="H149" s="31"/>
      <c r="I149" s="31"/>
    </row>
    <row r="150" spans="8:9" x14ac:dyDescent="0.25">
      <c r="H150" s="31"/>
      <c r="I150" s="31"/>
    </row>
    <row r="151" spans="8:9" x14ac:dyDescent="0.25">
      <c r="H151" s="31"/>
      <c r="I151" s="31"/>
    </row>
    <row r="152" spans="8:9" x14ac:dyDescent="0.25">
      <c r="H152" s="31"/>
      <c r="I152" s="31"/>
    </row>
    <row r="153" spans="8:9" x14ac:dyDescent="0.25">
      <c r="H153" s="31"/>
      <c r="I153" s="31"/>
    </row>
    <row r="154" spans="8:9" x14ac:dyDescent="0.25">
      <c r="H154" s="31"/>
      <c r="I154" s="31"/>
    </row>
    <row r="155" spans="8:9" x14ac:dyDescent="0.25">
      <c r="H155" s="31"/>
      <c r="I155" s="31"/>
    </row>
    <row r="156" spans="8:9" x14ac:dyDescent="0.25">
      <c r="H156" s="31"/>
      <c r="I156" s="31"/>
    </row>
    <row r="157" spans="8:9" x14ac:dyDescent="0.25">
      <c r="H157" s="31"/>
      <c r="I157" s="31"/>
    </row>
    <row r="158" spans="8:9" x14ac:dyDescent="0.25">
      <c r="H158" s="31"/>
      <c r="I158" s="31"/>
    </row>
    <row r="159" spans="8:9" x14ac:dyDescent="0.25">
      <c r="H159" s="31"/>
      <c r="I159" s="31"/>
    </row>
    <row r="160" spans="8:9" x14ac:dyDescent="0.25">
      <c r="H160" s="31"/>
      <c r="I160" s="31"/>
    </row>
    <row r="161" spans="8:9" x14ac:dyDescent="0.25">
      <c r="H161" s="31"/>
      <c r="I161" s="31"/>
    </row>
    <row r="162" spans="8:9" x14ac:dyDescent="0.25">
      <c r="H162" s="31"/>
      <c r="I162" s="31"/>
    </row>
    <row r="163" spans="8:9" x14ac:dyDescent="0.25">
      <c r="H163" s="31"/>
      <c r="I163" s="31"/>
    </row>
    <row r="164" spans="8:9" x14ac:dyDescent="0.25">
      <c r="H164" s="31"/>
      <c r="I164" s="31"/>
    </row>
    <row r="165" spans="8:9" x14ac:dyDescent="0.25">
      <c r="H165" s="31"/>
      <c r="I165" s="31"/>
    </row>
    <row r="166" spans="8:9" x14ac:dyDescent="0.25">
      <c r="H166" s="31"/>
      <c r="I166" s="31"/>
    </row>
    <row r="167" spans="8:9" x14ac:dyDescent="0.25">
      <c r="H167" s="31"/>
      <c r="I167" s="31"/>
    </row>
    <row r="168" spans="8:9" x14ac:dyDescent="0.25">
      <c r="H168" s="31"/>
      <c r="I168" s="31"/>
    </row>
    <row r="169" spans="8:9" x14ac:dyDescent="0.25">
      <c r="H169" s="31"/>
      <c r="I169" s="31"/>
    </row>
    <row r="170" spans="8:9" x14ac:dyDescent="0.25">
      <c r="H170" s="31"/>
      <c r="I170" s="31"/>
    </row>
    <row r="171" spans="8:9" x14ac:dyDescent="0.25">
      <c r="H171" s="31"/>
      <c r="I171" s="31"/>
    </row>
    <row r="172" spans="8:9" x14ac:dyDescent="0.25">
      <c r="H172" s="31"/>
      <c r="I172" s="31"/>
    </row>
    <row r="173" spans="8:9" x14ac:dyDescent="0.25">
      <c r="H173" s="31"/>
      <c r="I173" s="31"/>
    </row>
    <row r="174" spans="8:9" x14ac:dyDescent="0.25">
      <c r="H174" s="31"/>
      <c r="I174" s="31"/>
    </row>
    <row r="175" spans="8:9" x14ac:dyDescent="0.25">
      <c r="H175" s="31"/>
      <c r="I175" s="31"/>
    </row>
    <row r="176" spans="8:9" x14ac:dyDescent="0.25">
      <c r="H176" s="31"/>
      <c r="I176" s="31"/>
    </row>
    <row r="177" spans="8:9" x14ac:dyDescent="0.25">
      <c r="H177" s="31"/>
      <c r="I177" s="31"/>
    </row>
    <row r="178" spans="8:9" x14ac:dyDescent="0.25">
      <c r="H178" s="31"/>
      <c r="I178" s="31"/>
    </row>
    <row r="179" spans="8:9" x14ac:dyDescent="0.25">
      <c r="H179" s="31"/>
      <c r="I179" s="31"/>
    </row>
    <row r="180" spans="8:9" x14ac:dyDescent="0.25">
      <c r="H180" s="31"/>
      <c r="I180" s="31"/>
    </row>
    <row r="181" spans="8:9" x14ac:dyDescent="0.25">
      <c r="H181" s="31"/>
      <c r="I181" s="31"/>
    </row>
    <row r="182" spans="8:9" x14ac:dyDescent="0.25">
      <c r="H182" s="31"/>
      <c r="I182" s="31"/>
    </row>
    <row r="183" spans="8:9" x14ac:dyDescent="0.25">
      <c r="H183" s="31"/>
      <c r="I183" s="31"/>
    </row>
    <row r="184" spans="8:9" x14ac:dyDescent="0.25">
      <c r="H184" s="31"/>
      <c r="I184" s="31"/>
    </row>
    <row r="185" spans="8:9" x14ac:dyDescent="0.25">
      <c r="H185" s="31"/>
      <c r="I185" s="31"/>
    </row>
    <row r="186" spans="8:9" x14ac:dyDescent="0.25">
      <c r="H186" s="31"/>
      <c r="I186" s="31"/>
    </row>
    <row r="187" spans="8:9" x14ac:dyDescent="0.25">
      <c r="H187" s="31"/>
      <c r="I187" s="31"/>
    </row>
    <row r="188" spans="8:9" x14ac:dyDescent="0.25">
      <c r="H188" s="31"/>
      <c r="I188" s="31"/>
    </row>
    <row r="189" spans="8:9" x14ac:dyDescent="0.25">
      <c r="H189" s="31"/>
      <c r="I189" s="31"/>
    </row>
    <row r="190" spans="8:9" x14ac:dyDescent="0.25">
      <c r="H190" s="31"/>
      <c r="I190" s="31"/>
    </row>
    <row r="191" spans="8:9" x14ac:dyDescent="0.25">
      <c r="H191" s="31"/>
      <c r="I191" s="31"/>
    </row>
    <row r="192" spans="8:9" x14ac:dyDescent="0.25">
      <c r="H192" s="31"/>
      <c r="I192" s="31"/>
    </row>
    <row r="193" spans="8:9" x14ac:dyDescent="0.25">
      <c r="H193" s="31"/>
      <c r="I193" s="31"/>
    </row>
    <row r="194" spans="8:9" x14ac:dyDescent="0.25">
      <c r="H194" s="31"/>
      <c r="I194" s="31"/>
    </row>
    <row r="195" spans="8:9" x14ac:dyDescent="0.25">
      <c r="H195" s="31"/>
      <c r="I195" s="31"/>
    </row>
    <row r="196" spans="8:9" x14ac:dyDescent="0.25">
      <c r="H196" s="31"/>
      <c r="I196" s="31"/>
    </row>
    <row r="197" spans="8:9" x14ac:dyDescent="0.25">
      <c r="H197" s="31"/>
      <c r="I197" s="31"/>
    </row>
    <row r="198" spans="8:9" x14ac:dyDescent="0.25">
      <c r="H198" s="31"/>
      <c r="I198" s="31"/>
    </row>
    <row r="199" spans="8:9" x14ac:dyDescent="0.25">
      <c r="H199" s="31"/>
      <c r="I199" s="31"/>
    </row>
  </sheetData>
  <autoFilter ref="A2:Z126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75" x14ac:dyDescent="0.2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7.25" x14ac:dyDescent="0.25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x14ac:dyDescent="0.25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25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25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25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25">
      <c r="A8" s="30" t="s">
        <v>707</v>
      </c>
      <c r="B8" s="30"/>
      <c r="C8" s="30" t="s">
        <v>814</v>
      </c>
      <c r="D8" s="30" t="s">
        <v>708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 x14ac:dyDescent="0.25">
      <c r="A9" s="30" t="s">
        <v>709</v>
      </c>
      <c r="B9" s="30"/>
      <c r="C9" s="30" t="s">
        <v>815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 x14ac:dyDescent="0.25">
      <c r="A10" s="30" t="s">
        <v>711</v>
      </c>
      <c r="B10" s="30"/>
      <c r="C10" s="30" t="s">
        <v>816</v>
      </c>
      <c r="D10" s="30" t="s">
        <v>708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 x14ac:dyDescent="0.25">
      <c r="A11" s="30" t="s">
        <v>712</v>
      </c>
      <c r="B11" s="30"/>
      <c r="C11" s="30" t="s">
        <v>817</v>
      </c>
      <c r="D11" s="30" t="s">
        <v>708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 x14ac:dyDescent="0.25">
      <c r="A12" s="30" t="s">
        <v>713</v>
      </c>
      <c r="B12" s="30"/>
      <c r="C12" s="30" t="s">
        <v>818</v>
      </c>
      <c r="D12" s="30" t="s">
        <v>708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 x14ac:dyDescent="0.25">
      <c r="A13" s="30" t="s">
        <v>714</v>
      </c>
      <c r="B13" s="30"/>
      <c r="C13" s="30" t="s">
        <v>819</v>
      </c>
      <c r="D13" s="30" t="s">
        <v>708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 x14ac:dyDescent="0.25">
      <c r="A14" s="30" t="s">
        <v>715</v>
      </c>
      <c r="B14" s="30"/>
      <c r="C14" s="30" t="s">
        <v>820</v>
      </c>
      <c r="D14" s="30" t="s">
        <v>708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 x14ac:dyDescent="0.25">
      <c r="A15" s="30" t="s">
        <v>716</v>
      </c>
      <c r="B15" s="30"/>
      <c r="C15" s="30" t="s">
        <v>821</v>
      </c>
      <c r="D15" s="30" t="s">
        <v>708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 x14ac:dyDescent="0.25">
      <c r="A16" s="30" t="s">
        <v>717</v>
      </c>
      <c r="B16" s="30"/>
      <c r="C16" s="30" t="s">
        <v>822</v>
      </c>
      <c r="D16" s="30" t="s">
        <v>708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 x14ac:dyDescent="0.25">
      <c r="A17" s="30" t="s">
        <v>718</v>
      </c>
      <c r="B17" s="30"/>
      <c r="C17" s="30" t="s">
        <v>823</v>
      </c>
      <c r="D17" s="30" t="s">
        <v>708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 x14ac:dyDescent="0.25">
      <c r="A18" s="30" t="s">
        <v>719</v>
      </c>
      <c r="B18" s="30"/>
      <c r="C18" s="30" t="s">
        <v>824</v>
      </c>
      <c r="D18" s="30" t="s">
        <v>708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 x14ac:dyDescent="0.25">
      <c r="A19" s="30" t="s">
        <v>720</v>
      </c>
      <c r="B19" s="30"/>
      <c r="C19" s="30" t="s">
        <v>825</v>
      </c>
      <c r="D19" s="30" t="s">
        <v>708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 x14ac:dyDescent="0.25">
      <c r="A20" s="30" t="s">
        <v>721</v>
      </c>
      <c r="B20" s="30"/>
      <c r="C20" s="30" t="s">
        <v>826</v>
      </c>
      <c r="D20" s="30" t="s">
        <v>708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 x14ac:dyDescent="0.25">
      <c r="A21" s="30" t="s">
        <v>723</v>
      </c>
      <c r="B21" s="30"/>
      <c r="C21" s="30" t="s">
        <v>827</v>
      </c>
      <c r="D21" s="30" t="s">
        <v>724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 x14ac:dyDescent="0.25">
      <c r="A22" s="30" t="s">
        <v>722</v>
      </c>
      <c r="B22" s="30"/>
      <c r="C22" s="30" t="s">
        <v>828</v>
      </c>
      <c r="D22" s="30" t="s">
        <v>724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 x14ac:dyDescent="0.25">
      <c r="A23" s="30" t="s">
        <v>725</v>
      </c>
      <c r="B23" s="30"/>
      <c r="C23" s="30" t="s">
        <v>829</v>
      </c>
      <c r="D23" s="30" t="s">
        <v>724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 x14ac:dyDescent="0.25">
      <c r="A24" s="30" t="s">
        <v>726</v>
      </c>
      <c r="B24" s="30"/>
      <c r="C24" s="30" t="s">
        <v>830</v>
      </c>
      <c r="D24" s="30" t="s">
        <v>724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 x14ac:dyDescent="0.25">
      <c r="A25" s="30" t="s">
        <v>727</v>
      </c>
      <c r="B25" s="30"/>
      <c r="C25" s="30" t="s">
        <v>831</v>
      </c>
      <c r="D25" s="30" t="s">
        <v>724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 x14ac:dyDescent="0.25">
      <c r="A26" s="30" t="s">
        <v>728</v>
      </c>
      <c r="B26" s="30"/>
      <c r="C26" s="30" t="s">
        <v>832</v>
      </c>
      <c r="D26" s="30" t="s">
        <v>724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 x14ac:dyDescent="0.25">
      <c r="A27" s="30" t="s">
        <v>729</v>
      </c>
      <c r="B27" s="30"/>
      <c r="C27" s="30" t="s">
        <v>833</v>
      </c>
      <c r="D27" s="30" t="s">
        <v>724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 x14ac:dyDescent="0.25">
      <c r="A28" s="30" t="s">
        <v>730</v>
      </c>
      <c r="B28" s="30"/>
      <c r="C28" s="30" t="s">
        <v>834</v>
      </c>
      <c r="D28" s="30" t="s">
        <v>724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 x14ac:dyDescent="0.25">
      <c r="A29" s="30" t="s">
        <v>731</v>
      </c>
      <c r="B29" s="30"/>
      <c r="C29" s="30" t="s">
        <v>835</v>
      </c>
      <c r="D29" s="30" t="s">
        <v>724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 x14ac:dyDescent="0.25">
      <c r="A30" s="30" t="s">
        <v>732</v>
      </c>
      <c r="B30" s="30"/>
      <c r="C30" s="30" t="s">
        <v>836</v>
      </c>
      <c r="D30" s="30" t="s">
        <v>724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 x14ac:dyDescent="0.25">
      <c r="A31" s="30"/>
      <c r="B31" s="30"/>
      <c r="C31" s="30"/>
      <c r="D31" s="30"/>
    </row>
    <row r="32" spans="1:12" x14ac:dyDescent="0.25">
      <c r="A32" s="30"/>
      <c r="B32" s="30"/>
      <c r="C32" s="30"/>
      <c r="D32" s="30"/>
    </row>
    <row r="33" spans="1:4" x14ac:dyDescent="0.25">
      <c r="A33" s="30"/>
      <c r="B33" s="30"/>
      <c r="C33" s="30"/>
      <c r="D33" s="30"/>
    </row>
    <row r="34" spans="1:4" x14ac:dyDescent="0.25">
      <c r="A34" s="30"/>
      <c r="B34" s="30"/>
      <c r="C34" s="30"/>
      <c r="D34" s="30"/>
    </row>
    <row r="35" spans="1:4" x14ac:dyDescent="0.25">
      <c r="A35" s="30"/>
      <c r="B35" s="30"/>
      <c r="C35" s="30"/>
      <c r="D35" s="30"/>
    </row>
    <row r="36" spans="1:4" x14ac:dyDescent="0.25">
      <c r="A36" s="30"/>
      <c r="B36" s="30"/>
      <c r="C36" s="30"/>
      <c r="D36" s="30"/>
    </row>
    <row r="37" spans="1:4" x14ac:dyDescent="0.25">
      <c r="A37" s="30"/>
      <c r="B37" s="30"/>
      <c r="C37" s="30"/>
      <c r="D37" s="30"/>
    </row>
    <row r="38" spans="1:4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2014-06-22T07:01:08Z</dcterms:modified>
</cp:coreProperties>
</file>