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12060" windowHeight="4560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Outputs!$A$2:$I$11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2" l="1"/>
  <c r="M136" i="2"/>
  <c r="M141" i="2"/>
  <c r="M134" i="2"/>
  <c r="M131" i="2"/>
  <c r="M128" i="2"/>
  <c r="M125" i="2"/>
  <c r="M122" i="2"/>
  <c r="M111" i="2"/>
  <c r="M97" i="2"/>
  <c r="M84" i="2"/>
  <c r="M82" i="2"/>
  <c r="M65" i="2"/>
  <c r="M48" i="2"/>
  <c r="M42" i="2"/>
  <c r="M37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<sst xmlns="http://schemas.openxmlformats.org/spreadsheetml/2006/main" count="2525" uniqueCount="591">
  <si>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</si>
  <si>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</si>
  <si>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</si>
  <si>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</si>
  <si>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</si>
  <si>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</si>
  <si>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</si>
  <si>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</si>
  <si>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</si>
  <si>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</si>
  <si>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</si>
  <si>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</si>
  <si>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</si>
  <si>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</si>
  <si>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</si>
  <si>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</si>
  <si>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</si>
  <si>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</si>
  <si>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</si>
  <si>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</si>
  <si>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</si>
  <si>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</si>
  <si>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</si>
  <si>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</si>
  <si>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</si>
  <si>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</si>
  <si>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</si>
  <si>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</si>
  <si>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</si>
  <si>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</si>
  <si>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</si>
  <si>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</si>
  <si>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</si>
  <si>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</si>
  <si>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</si>
  <si>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</si>
  <si>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</si>
  <si>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</si>
  <si>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</si>
  <si>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</si>
  <si>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</si>
  <si>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</si>
  <si>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</si>
  <si>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</si>
  <si>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</si>
  <si>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</si>
  <si>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</si>
  <si>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</si>
  <si>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</si>
  <si>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</si>
  <si>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</si>
  <si>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</si>
  <si>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</si>
  <si>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</si>
  <si>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</si>
  <si>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</si>
  <si>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</si>
  <si>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</si>
  <si>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</si>
  <si>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</si>
  <si>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</si>
  <si>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</si>
  <si>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</si>
  <si>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</si>
  <si>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</si>
  <si>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</si>
  <si>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</si>
  <si>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</si>
  <si>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</si>
  <si>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</si>
  <si>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</si>
  <si>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</si>
  <si>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</si>
  <si>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</si>
  <si>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</si>
  <si>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</si>
  <si>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</si>
  <si>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</si>
  <si>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</si>
  <si>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</si>
  <si>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</si>
  <si>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</si>
  <si>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</si>
  <si>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</si>
  <si>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</si>
  <si>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</si>
  <si>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</si>
  <si>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</si>
  <si>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</si>
  <si>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</si>
  <si>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</si>
  <si>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</si>
  <si>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</si>
  <si>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</si>
  <si>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</si>
  <si>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</si>
  <si>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</si>
  <si>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</si>
  <si>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</si>
  <si>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</si>
  <si>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</si>
  <si>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</si>
  <si>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</si>
  <si>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</si>
  <si>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</si>
  <si>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</si>
  <si>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</si>
  <si>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</si>
  <si>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</si>
  <si>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</si>
  <si>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</si>
  <si>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</si>
  <si>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</si>
  <si>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</si>
  <si>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</si>
  <si>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</si>
  <si>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</si>
  <si>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</si>
  <si>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</si>
  <si>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</si>
  <si>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</si>
  <si>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</si>
  <si>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</si>
  <si>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</si>
  <si>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</si>
  <si>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</si>
  <si>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</si>
  <si>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</si>
  <si>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</si>
  <si>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</si>
  <si>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</si>
  <si>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</si>
  <si>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</si>
  <si>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</si>
  <si>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</si>
  <si>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</si>
  <si>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</si>
  <si>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</si>
  <si>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</si>
  <si>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</si>
  <si>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</si>
  <si>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</si>
  <si>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</si>
  <si>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</si>
  <si>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</si>
  <si>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</si>
  <si>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</si>
  <si>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</si>
  <si>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</si>
  <si>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</si>
  <si>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</si>
  <si>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</si>
  <si>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</si>
  <si>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</si>
  <si>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</si>
  <si>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</si>
  <si>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</si>
  <si>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</si>
  <si>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</si>
  <si>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</si>
  <si>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</si>
  <si>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</si>
  <si>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</si>
  <si>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</si>
  <si>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</si>
  <si>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</si>
  <si>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</si>
  <si>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</si>
  <si>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</si>
  <si>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</si>
  <si>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</si>
  <si>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</si>
  <si>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</si>
  <si>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</si>
  <si>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</si>
  <si>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</si>
  <si>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</si>
  <si>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</si>
  <si>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</si>
  <si>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</si>
  <si>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</si>
  <si>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</si>
  <si>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</si>
  <si>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</si>
  <si>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</si>
  <si>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</si>
  <si>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</si>
  <si>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</si>
  <si>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</si>
  <si>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</si>
  <si>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</si>
  <si>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</si>
  <si>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</si>
  <si>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</si>
  <si>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</si>
  <si>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</si>
  <si>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</si>
  <si>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</si>
  <si>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</si>
  <si>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</si>
  <si>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</si>
  <si>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</si>
  <si>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</si>
  <si>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</si>
  <si>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</si>
  <si>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</si>
  <si>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</si>
  <si>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</si>
  <si>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</si>
  <si>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</si>
  <si>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</si>
  <si>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</si>
  <si>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</si>
  <si>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</si>
  <si>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</si>
  <si>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</si>
  <si>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</si>
  <si>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</si>
  <si>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</si>
  <si>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</si>
  <si>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</si>
  <si>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</si>
  <si>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</si>
  <si>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</si>
  <si>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</si>
  <si>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</si>
  <si>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</si>
  <si>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</si>
  <si>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</si>
  <si>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</si>
  <si>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</si>
  <si>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</si>
  <si>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</si>
  <si>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</si>
  <si>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</si>
  <si>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</si>
  <si>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</si>
  <si>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</si>
  <si>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</si>
  <si>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</si>
  <si>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</si>
  <si>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</si>
  <si>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</si>
  <si>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</si>
  <si>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</si>
  <si>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</si>
  <si>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</si>
  <si>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</si>
  <si>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</si>
  <si>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</si>
  <si>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</si>
  <si>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</si>
  <si>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</si>
  <si>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</si>
  <si>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</si>
  <si>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</si>
  <si>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</si>
  <si>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</si>
  <si>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</si>
  <si>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</si>
  <si>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</si>
  <si>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</si>
  <si>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</si>
  <si>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</si>
  <si>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</si>
  <si>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</si>
  <si>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</si>
  <si>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</si>
  <si>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</si>
  <si>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</si>
  <si>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</si>
  <si>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</si>
  <si>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</si>
  <si>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</si>
  <si>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</si>
  <si>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</si>
  <si>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</si>
  <si>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</si>
  <si>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</si>
  <si>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</si>
  <si>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</si>
  <si>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</si>
  <si>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</si>
  <si>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</si>
  <si>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</si>
  <si>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</si>
  <si>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</si>
  <si>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</si>
  <si>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</si>
  <si>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</si>
  <si>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</si>
  <si>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</si>
  <si>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</si>
  <si>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</si>
  <si>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</si>
  <si>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</si>
  <si>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</si>
  <si>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</si>
  <si>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</si>
  <si>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</si>
  <si>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</si>
  <si>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</si>
  <si>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</si>
  <si>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</si>
  <si>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</si>
  <si>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</si>
  <si>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</si>
  <si>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</si>
  <si>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</si>
  <si>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</si>
  <si>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</si>
  <si>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</si>
  <si>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</si>
  <si>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</si>
  <si>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</si>
  <si>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</si>
  <si>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</si>
  <si>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</si>
  <si>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</si>
  <si>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</si>
  <si>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</si>
  <si>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</si>
  <si>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</si>
  <si>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</si>
  <si>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</si>
  <si>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</si>
  <si>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</si>
  <si>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</si>
  <si>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</si>
  <si>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</si>
  <si>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</si>
  <si>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</si>
  <si>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</si>
  <si>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</si>
  <si>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</si>
  <si>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</si>
  <si>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</si>
  <si>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</si>
  <si>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</si>
  <si>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</si>
  <si>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</si>
  <si>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</si>
  <si>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</si>
  <si>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</si>
  <si>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</si>
  <si>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</si>
  <si>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</si>
  <si>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</si>
  <si>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</si>
  <si>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</si>
  <si>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</si>
  <si>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</si>
  <si>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</si>
  <si>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</si>
  <si>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</si>
  <si>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</si>
  <si>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</si>
  <si>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</si>
  <si>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</si>
  <si>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</si>
  <si>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</si>
  <si>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</si>
  <si>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</si>
  <si>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</si>
  <si>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</si>
  <si>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</si>
  <si>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</si>
  <si>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</si>
  <si>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</si>
  <si>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</si>
  <si>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</si>
  <si>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</si>
  <si>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</si>
  <si>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</si>
  <si>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</si>
  <si>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</si>
  <si>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</si>
  <si>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</si>
  <si>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</si>
  <si>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</si>
  <si>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</si>
  <si>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</si>
  <si>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</si>
  <si>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</si>
  <si>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</si>
  <si>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</si>
  <si>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</si>
  <si>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</si>
  <si>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</si>
  <si>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</si>
  <si>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</si>
  <si>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</si>
  <si>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</si>
  <si>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</si>
  <si>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</si>
  <si>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</si>
  <si>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</si>
  <si>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</si>
  <si>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</si>
  <si>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</si>
  <si>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</si>
  <si>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</si>
  <si>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</si>
  <si>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</si>
  <si>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</si>
  <si>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</si>
  <si>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</si>
  <si>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</si>
  <si>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</si>
  <si>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</si>
  <si>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</si>
  <si>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</si>
  <si>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</si>
  <si>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</si>
  <si>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</si>
  <si>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</si>
  <si>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</si>
  <si>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</si>
  <si>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</si>
  <si>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</si>
  <si>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</si>
  <si>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</si>
  <si>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</si>
  <si>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</si>
  <si>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</si>
  <si>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</si>
  <si>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</si>
  <si>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</si>
  <si>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</si>
  <si>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</si>
  <si>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</si>
  <si>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</si>
  <si>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</si>
  <si>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</si>
  <si>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</si>
  <si>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</si>
  <si>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</si>
  <si>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</si>
  <si>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</si>
  <si>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</si>
  <si>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</si>
  <si>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</si>
  <si>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</si>
  <si>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</si>
  <si>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</si>
  <si>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</si>
  <si>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</si>
  <si>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</si>
  <si>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</si>
  <si>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</si>
  <si>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</si>
  <si>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</si>
  <si>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</si>
  <si>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</si>
  <si>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</si>
  <si>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</si>
  <si>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</si>
  <si>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</si>
  <si>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</si>
  <si>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</si>
  <si>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</si>
  <si>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</si>
  <si>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</si>
  <si>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</si>
  <si>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</si>
  <si>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</si>
  <si>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</si>
  <si>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</si>
  <si>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</si>
  <si>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</si>
  <si>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</si>
  <si>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</si>
  <si>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</si>
  <si>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</si>
  <si>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</si>
  <si>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</si>
  <si>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</si>
  <si>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</si>
  <si>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</si>
  <si>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</si>
  <si>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</si>
  <si>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</si>
  <si>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</si>
  <si>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</si>
  <si>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</si>
  <si>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</si>
  <si>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</si>
  <si>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</si>
  <si>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</si>
  <si>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</si>
  <si>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</si>
  <si>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</si>
  <si>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</si>
  <si>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</si>
  <si>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</si>
  <si>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</si>
  <si>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</si>
  <si>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</si>
  <si>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</si>
  <si>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</si>
  <si>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</si>
  <si>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</si>
  <si>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</si>
  <si>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</si>
  <si>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</si>
  <si>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</si>
  <si>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</si>
  <si>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</si>
  <si>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</si>
  <si>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</si>
  <si>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</si>
  <si>
    <t>Wall R Value</t>
  </si>
  <si>
    <t>Roof R Value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</si>
  <si>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</si>
  <si>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</si>
  <si>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</si>
  <si>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</si>
  <si>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</si>
  <si>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../seeds/11122_LargeOfficeOSM_AirCooledChiller.osm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</si>
  <si>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</si>
  <si>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</si>
  <si>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</si>
  <si>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</si>
  <si>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</si>
  <si>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</si>
  <si>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</si>
  <si>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</si>
  <si>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</si>
  <si>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</si>
  <si>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</si>
  <si>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</si>
  <si>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</si>
  <si>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</si>
  <si>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</si>
  <si>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</si>
  <si>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</si>
  <si>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</si>
  <si>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</si>
  <si>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</si>
  <si>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</si>
  <si>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</si>
  <si>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</si>
  <si>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</si>
  <si>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</si>
  <si>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</si>
  <si>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</si>
  <si>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</si>
  <si>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</si>
  <si>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</si>
  <si>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</si>
  <si>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</si>
  <si>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</si>
  <si>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</si>
  <si>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</si>
  <si>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</si>
  <si>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</si>
  <si>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</si>
  <si>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</si>
  <si>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</si>
  <si>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</si>
  <si>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</si>
  <si>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</si>
  <si>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</si>
  <si>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</si>
  <si>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</si>
  <si>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</si>
  <si>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</si>
  <si>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</si>
  <si>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</si>
  <si>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</si>
  <si>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</si>
  <si>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</si>
  <si>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</si>
  <si>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</si>
  <si>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Maximum Flow Rate (m^3/s).</t>
  </si>
  <si>
    <t>maximumFlowRate</t>
  </si>
  <si>
    <t>total_electricity</t>
  </si>
  <si>
    <t>total_natural_gas</t>
  </si>
  <si>
    <t>Total Electricity</t>
  </si>
  <si>
    <t>Total Natural Gas</t>
  </si>
  <si>
    <t>optim</t>
  </si>
  <si>
    <t>Scale</t>
  </si>
  <si>
    <t>run_openstudio_workflow.rb</t>
  </si>
  <si>
    <t>epsilonGradient</t>
  </si>
  <si>
    <t>normType</t>
  </si>
  <si>
    <t>minkowski</t>
  </si>
  <si>
    <t>pPower</t>
  </si>
  <si>
    <t>Group</t>
  </si>
  <si>
    <t>pgtol</t>
  </si>
  <si>
    <t>LargeOfficeOSM2a</t>
  </si>
  <si>
    <t>NSGA calibration2a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</si>
</sst>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11" fontId="0" fillId="0" borderId="0" xfId="0" applyNumberFormat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9" zoomScale="80" zoomScaleNormal="80" zoomScalePageLayoutView="125" workbookViewId="0">
      <selection activeCell="A26" sqref="A26:XFD26"/>
    </sheetView>
  </sheetViews>
  <sheetFormatPr defaultColWidth="10.77734375" defaultRowHeight="14.4" x14ac:dyDescent="0.3"/>
  <cols>
    <col min="1" max="1" width="25.77734375" style="1" customWidth="1"/>
    <col min="2" max="2" width="26.777343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445</v>
      </c>
      <c r="B2" s="26"/>
      <c r="C2" s="14"/>
      <c r="D2" s="14"/>
      <c r="E2" s="14"/>
    </row>
    <row r="3" spans="1:5" x14ac:dyDescent="0.3">
      <c r="A3" s="1" t="s">
        <v>446</v>
      </c>
      <c r="B3" s="3" t="s">
        <v>502</v>
      </c>
      <c r="E3" s="1" t="s">
        <v>447</v>
      </c>
    </row>
    <row r="4" spans="1:5" ht="28.8" x14ac:dyDescent="0.3">
      <c r="A4" s="1" t="s">
        <v>479</v>
      </c>
      <c r="B4" s="25" t="s">
        <v>562</v>
      </c>
      <c r="E4" s="2" t="s">
        <v>480</v>
      </c>
    </row>
    <row r="5" spans="1:5" ht="28.8" x14ac:dyDescent="0.3">
      <c r="A5" s="1" t="s">
        <v>497</v>
      </c>
      <c r="B5" s="25" t="s">
        <v>510</v>
      </c>
      <c r="E5" s="2" t="s">
        <v>498</v>
      </c>
    </row>
    <row r="6" spans="1:5" ht="57.6" x14ac:dyDescent="0.3">
      <c r="A6" s="1" t="s">
        <v>499</v>
      </c>
      <c r="B6" s="25" t="s">
        <v>503</v>
      </c>
      <c r="E6" s="2" t="s">
        <v>504</v>
      </c>
    </row>
    <row r="7" spans="1:5" x14ac:dyDescent="0.3">
      <c r="A7" s="1" t="s">
        <v>459</v>
      </c>
      <c r="B7" s="25" t="s">
        <v>448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461</v>
      </c>
    </row>
    <row r="8" spans="1:5" ht="28.8" x14ac:dyDescent="0.3">
      <c r="A8" s="1" t="s">
        <v>460</v>
      </c>
      <c r="B8" s="25" t="s">
        <v>449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462</v>
      </c>
    </row>
    <row r="9" spans="1:5" x14ac:dyDescent="0.3">
      <c r="A9" s="1" t="s">
        <v>481</v>
      </c>
      <c r="B9" s="25">
        <v>1</v>
      </c>
      <c r="C9" s="3"/>
      <c r="D9" s="3"/>
      <c r="E9" s="2" t="s">
        <v>482</v>
      </c>
    </row>
    <row r="11" spans="1:5" s="13" customFormat="1" x14ac:dyDescent="0.3">
      <c r="A11" s="12" t="s">
        <v>33</v>
      </c>
      <c r="B11" s="26"/>
      <c r="C11" s="12"/>
      <c r="D11" s="14"/>
      <c r="E11" s="14"/>
    </row>
    <row r="12" spans="1:5" x14ac:dyDescent="0.3">
      <c r="A12" s="1" t="s">
        <v>46</v>
      </c>
      <c r="B12" s="25" t="s">
        <v>590</v>
      </c>
      <c r="E12" s="1" t="s">
        <v>501</v>
      </c>
    </row>
    <row r="13" spans="1:5" x14ac:dyDescent="0.3">
      <c r="A13" s="1" t="s">
        <v>30</v>
      </c>
      <c r="B13" s="25" t="s">
        <v>472</v>
      </c>
      <c r="E13" s="1" t="s">
        <v>505</v>
      </c>
    </row>
    <row r="14" spans="1:5" x14ac:dyDescent="0.3">
      <c r="A14" s="1" t="s">
        <v>31</v>
      </c>
      <c r="B14" s="25" t="s">
        <v>473</v>
      </c>
    </row>
    <row r="15" spans="1:5" x14ac:dyDescent="0.3">
      <c r="A15" s="1" t="s">
        <v>490</v>
      </c>
      <c r="B15" s="25" t="b">
        <v>1</v>
      </c>
      <c r="E15" s="1" t="s">
        <v>447</v>
      </c>
    </row>
    <row r="16" spans="1:5" x14ac:dyDescent="0.3">
      <c r="A16" s="1" t="s">
        <v>491</v>
      </c>
      <c r="B16" s="28" t="b">
        <v>1</v>
      </c>
      <c r="E16" s="1" t="s">
        <v>500</v>
      </c>
    </row>
    <row r="17" spans="1:5" x14ac:dyDescent="0.3">
      <c r="A17" s="1" t="s">
        <v>492</v>
      </c>
      <c r="B17" s="25" t="s">
        <v>493</v>
      </c>
      <c r="E17" s="1" t="s">
        <v>447</v>
      </c>
    </row>
    <row r="18" spans="1:5" x14ac:dyDescent="0.3">
      <c r="A18" s="1" t="s">
        <v>494</v>
      </c>
      <c r="B18" s="25" t="s">
        <v>582</v>
      </c>
      <c r="E18" s="1" t="s">
        <v>447</v>
      </c>
    </row>
    <row r="19" spans="1:5" x14ac:dyDescent="0.3">
      <c r="B19" s="25"/>
    </row>
    <row r="20" spans="1:5" s="2" customFormat="1" ht="72" x14ac:dyDescent="0.3">
      <c r="A20" s="12" t="s">
        <v>32</v>
      </c>
      <c r="B20" s="26"/>
      <c r="C20" s="12"/>
      <c r="D20" s="12"/>
      <c r="E20" s="14" t="s">
        <v>478</v>
      </c>
    </row>
    <row r="21" spans="1:5" x14ac:dyDescent="0.3">
      <c r="A21" s="1" t="s">
        <v>474</v>
      </c>
      <c r="B21" s="25" t="s">
        <v>580</v>
      </c>
    </row>
    <row r="23" spans="1:5" s="2" customFormat="1" ht="72" x14ac:dyDescent="0.3">
      <c r="A23" s="12" t="s">
        <v>470</v>
      </c>
      <c r="B23" s="26"/>
      <c r="C23" s="12"/>
      <c r="D23" s="12"/>
      <c r="E23" s="14" t="s">
        <v>478</v>
      </c>
    </row>
    <row r="24" spans="1:5" x14ac:dyDescent="0.3">
      <c r="A24" s="1" t="s">
        <v>24</v>
      </c>
      <c r="B24" s="25" t="s">
        <v>475</v>
      </c>
    </row>
    <row r="25" spans="1:5" x14ac:dyDescent="0.3">
      <c r="A25" s="1" t="s">
        <v>4</v>
      </c>
      <c r="B25" s="25">
        <v>50</v>
      </c>
    </row>
    <row r="26" spans="1:5" x14ac:dyDescent="0.3">
      <c r="A26" s="1" t="s">
        <v>588</v>
      </c>
      <c r="B26" s="25">
        <v>0.1</v>
      </c>
    </row>
    <row r="27" spans="1:5" x14ac:dyDescent="0.3">
      <c r="A27" s="1" t="s">
        <v>583</v>
      </c>
      <c r="B27" s="35">
        <v>1E-4</v>
      </c>
    </row>
    <row r="28" spans="1:5" x14ac:dyDescent="0.3">
      <c r="A28" s="1" t="s">
        <v>584</v>
      </c>
      <c r="B28" s="35" t="s">
        <v>585</v>
      </c>
    </row>
    <row r="29" spans="1:5" x14ac:dyDescent="0.3">
      <c r="A29" s="1" t="s">
        <v>586</v>
      </c>
      <c r="B29" s="35">
        <v>1</v>
      </c>
    </row>
    <row r="30" spans="1:5" s="2" customFormat="1" ht="28.8" x14ac:dyDescent="0.3">
      <c r="A30" s="12" t="s">
        <v>38</v>
      </c>
      <c r="B30" s="26" t="s">
        <v>43</v>
      </c>
      <c r="C30" s="12" t="s">
        <v>36</v>
      </c>
      <c r="D30" s="12"/>
      <c r="E30" s="14"/>
    </row>
    <row r="31" spans="1:5" x14ac:dyDescent="0.3">
      <c r="A31" s="1" t="s">
        <v>34</v>
      </c>
      <c r="B31" s="25" t="s">
        <v>471</v>
      </c>
    </row>
    <row r="33" spans="1:5" s="2" customFormat="1" ht="28.8" x14ac:dyDescent="0.3">
      <c r="A33" s="12" t="s">
        <v>35</v>
      </c>
      <c r="B33" s="26" t="s">
        <v>476</v>
      </c>
      <c r="C33" s="12" t="s">
        <v>45</v>
      </c>
      <c r="D33" s="12" t="s">
        <v>43</v>
      </c>
      <c r="E33" s="14" t="s">
        <v>467</v>
      </c>
    </row>
    <row r="34" spans="1:5" ht="43.2" x14ac:dyDescent="0.3">
      <c r="A34" s="1" t="s">
        <v>37</v>
      </c>
      <c r="B34" s="1" t="s">
        <v>589</v>
      </c>
      <c r="C34" s="1" t="s">
        <v>48</v>
      </c>
      <c r="D34" s="24" t="s">
        <v>518</v>
      </c>
      <c r="E34" s="2" t="s">
        <v>468</v>
      </c>
    </row>
    <row r="36" spans="1:5" s="2" customFormat="1" ht="43.2" x14ac:dyDescent="0.3">
      <c r="A36" s="12" t="s">
        <v>40</v>
      </c>
      <c r="B36" s="26" t="s">
        <v>39</v>
      </c>
      <c r="C36" s="12" t="s">
        <v>44</v>
      </c>
      <c r="D36" s="12"/>
      <c r="E3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tabSelected="1" zoomScale="90" zoomScaleNormal="90" zoomScalePageLayoutView="120" workbookViewId="0">
      <pane ySplit="3" topLeftCell="A31" activePane="bottomLeft" state="frozen"/>
      <selection pane="bottomLeft" activeCell="A36" sqref="A36"/>
    </sheetView>
  </sheetViews>
  <sheetFormatPr defaultColWidth="11.44140625" defaultRowHeight="14.4" x14ac:dyDescent="0.3"/>
  <cols>
    <col min="1" max="1" width="7.6640625" style="1" customWidth="1"/>
    <col min="2" max="2" width="30.77734375" style="1" customWidth="1"/>
    <col min="3" max="3" width="39.21875" style="1" customWidth="1"/>
    <col min="4" max="4" width="24.109375" style="1" customWidth="1"/>
    <col min="5" max="5" width="8.44140625" style="1" customWidth="1"/>
    <col min="6" max="6" width="9.6640625" style="1" customWidth="1"/>
    <col min="7" max="7" width="6.6640625" style="1" customWidth="1"/>
    <col min="8" max="8" width="15.5546875" style="5" customWidth="1"/>
    <col min="9" max="9" width="8.77734375" style="5" customWidth="1"/>
    <col min="10" max="10" width="7.109375" style="1" customWidth="1"/>
    <col min="11" max="11" width="8.109375" style="1" customWidth="1"/>
    <col min="12" max="12" width="6.6640625" style="1" customWidth="1"/>
    <col min="13" max="13" width="7.88671875" style="1" customWidth="1"/>
    <col min="14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506</v>
      </c>
      <c r="K1" s="30"/>
      <c r="L1" s="30"/>
      <c r="M1" s="30"/>
      <c r="N1" s="31" t="s">
        <v>507</v>
      </c>
      <c r="O1" s="32"/>
      <c r="P1" s="6"/>
      <c r="Q1" s="6"/>
      <c r="R1" s="6"/>
      <c r="S1" s="36" t="s">
        <v>69</v>
      </c>
      <c r="T1" s="36"/>
      <c r="U1" s="36"/>
      <c r="V1" s="36"/>
      <c r="W1" s="36"/>
      <c r="X1" s="36"/>
    </row>
    <row r="2" spans="1:24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508</v>
      </c>
      <c r="O3" s="18" t="s">
        <v>509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 x14ac:dyDescent="0.3">
      <c r="A4" s="1" t="b">
        <v>0</v>
      </c>
      <c r="B4" s="1" t="s">
        <v>16</v>
      </c>
      <c r="C4" s="1" t="s">
        <v>16</v>
      </c>
    </row>
    <row r="5" spans="1:24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</row>
    <row r="6" spans="1:24" x14ac:dyDescent="0.3">
      <c r="A6" t="b">
        <v>0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O6" s="4"/>
    </row>
    <row r="7" spans="1:24" x14ac:dyDescent="0.3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</row>
    <row r="8" spans="1:24" x14ac:dyDescent="0.3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-10</v>
      </c>
      <c r="K8" s="3">
        <v>20</v>
      </c>
      <c r="L8" s="3">
        <v>0</v>
      </c>
      <c r="M8" s="3">
        <f>(K8-J8)/6</f>
        <v>5</v>
      </c>
      <c r="O8" s="4"/>
      <c r="P8" s="1" t="s">
        <v>28</v>
      </c>
    </row>
    <row r="9" spans="1:24" x14ac:dyDescent="0.3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</row>
    <row r="10" spans="1:24" x14ac:dyDescent="0.3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</row>
    <row r="11" spans="1:24" x14ac:dyDescent="0.3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</row>
    <row r="12" spans="1:24" x14ac:dyDescent="0.3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</row>
    <row r="13" spans="1:24" x14ac:dyDescent="0.3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</row>
    <row r="14" spans="1:24" x14ac:dyDescent="0.3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</row>
    <row r="15" spans="1:24" x14ac:dyDescent="0.3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</row>
    <row r="16" spans="1:24" ht="15.6" x14ac:dyDescent="0.3">
      <c r="A16" s="20" t="b">
        <v>1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O16" s="4"/>
    </row>
    <row r="17" spans="1:16" ht="15.6" x14ac:dyDescent="0.3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O17" s="4"/>
    </row>
    <row r="18" spans="1:16" ht="15.6" x14ac:dyDescent="0.3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-20</v>
      </c>
      <c r="K18" s="3">
        <v>30</v>
      </c>
      <c r="L18" s="3">
        <v>0</v>
      </c>
      <c r="M18" s="3">
        <f>(K18-J18)/6</f>
        <v>8.3333333333333339</v>
      </c>
      <c r="O18" s="4"/>
      <c r="P18" s="1" t="s">
        <v>28</v>
      </c>
    </row>
    <row r="19" spans="1:16" ht="15.6" x14ac:dyDescent="0.3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O19" s="4"/>
    </row>
    <row r="20" spans="1:16" ht="15.6" x14ac:dyDescent="0.3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O20" s="4"/>
    </row>
    <row r="21" spans="1:16" ht="15.6" x14ac:dyDescent="0.3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O21" s="4"/>
    </row>
    <row r="22" spans="1:16" ht="15.6" x14ac:dyDescent="0.3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O22" s="4"/>
    </row>
    <row r="23" spans="1:16" ht="15.6" x14ac:dyDescent="0.3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O23" s="4"/>
    </row>
    <row r="24" spans="1:16" ht="15.6" x14ac:dyDescent="0.3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O24" s="4"/>
    </row>
    <row r="25" spans="1:16" ht="15.6" x14ac:dyDescent="0.3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O25" s="4"/>
    </row>
    <row r="26" spans="1:16" customFormat="1" x14ac:dyDescent="0.3">
      <c r="A26" t="b">
        <v>0</v>
      </c>
      <c r="B26" t="s">
        <v>77</v>
      </c>
      <c r="C26" t="s">
        <v>77</v>
      </c>
      <c r="D26" t="s">
        <v>76</v>
      </c>
      <c r="N26" s="1"/>
    </row>
    <row r="27" spans="1:16" customFormat="1" x14ac:dyDescent="0.3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N27" s="1"/>
    </row>
    <row r="28" spans="1:16" customFormat="1" x14ac:dyDescent="0.3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-100</v>
      </c>
      <c r="K28" s="3">
        <v>50</v>
      </c>
      <c r="L28" s="3">
        <f>(J28+K28)/2</f>
        <v>-25</v>
      </c>
      <c r="M28" s="3">
        <f>(K28-J28)/6</f>
        <v>25</v>
      </c>
      <c r="N28" s="1"/>
      <c r="P28" s="1" t="s">
        <v>29</v>
      </c>
    </row>
    <row r="29" spans="1:16" customFormat="1" x14ac:dyDescent="0.3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N29" s="1"/>
    </row>
    <row r="30" spans="1:16" customFormat="1" x14ac:dyDescent="0.3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N30" s="1"/>
    </row>
    <row r="31" spans="1:16" customFormat="1" x14ac:dyDescent="0.3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N31" s="1"/>
    </row>
    <row r="32" spans="1:16" customFormat="1" ht="15.6" x14ac:dyDescent="0.3">
      <c r="A32" s="20" t="b">
        <v>0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P32" s="1"/>
    </row>
    <row r="33" spans="1:16" customFormat="1" ht="15.6" x14ac:dyDescent="0.3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-4</v>
      </c>
      <c r="K33" s="3">
        <v>4</v>
      </c>
      <c r="L33" s="3">
        <v>0</v>
      </c>
      <c r="M33" s="3">
        <f>(K33-J33)/6</f>
        <v>1.3333333333333333</v>
      </c>
      <c r="N33" s="1"/>
      <c r="P33" s="1" t="s">
        <v>29</v>
      </c>
    </row>
    <row r="34" spans="1:16" customFormat="1" ht="15.6" x14ac:dyDescent="0.3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-4</v>
      </c>
      <c r="K34" s="3">
        <v>4</v>
      </c>
      <c r="L34" s="3">
        <v>0</v>
      </c>
      <c r="M34" s="3">
        <f>(K34-J34)/6</f>
        <v>1.3333333333333333</v>
      </c>
      <c r="N34" s="1"/>
      <c r="P34" s="1" t="s">
        <v>29</v>
      </c>
    </row>
    <row r="35" spans="1:16" customFormat="1" ht="15.6" x14ac:dyDescent="0.3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N35" s="1"/>
    </row>
    <row r="36" spans="1:16" customFormat="1" ht="15.6" x14ac:dyDescent="0.3">
      <c r="A36" s="20" t="b">
        <v>1</v>
      </c>
      <c r="B36" s="20" t="s">
        <v>265</v>
      </c>
      <c r="C36" s="20" t="s">
        <v>266</v>
      </c>
      <c r="D36" s="20" t="s">
        <v>76</v>
      </c>
      <c r="E36" s="20"/>
      <c r="F36" s="20"/>
      <c r="G36" s="20"/>
      <c r="H36" s="20"/>
      <c r="I36" s="20"/>
      <c r="N36" s="1"/>
    </row>
    <row r="37" spans="1:16" customFormat="1" ht="15.6" x14ac:dyDescent="0.3">
      <c r="A37" s="20"/>
      <c r="B37" s="20" t="s">
        <v>26</v>
      </c>
      <c r="C37" s="20" t="s">
        <v>511</v>
      </c>
      <c r="D37" s="20" t="s">
        <v>268</v>
      </c>
      <c r="E37" s="20" t="s">
        <v>15</v>
      </c>
      <c r="F37" s="20" t="s">
        <v>72</v>
      </c>
      <c r="G37" s="20"/>
      <c r="H37" s="20">
        <v>5</v>
      </c>
      <c r="I37" s="20"/>
      <c r="J37">
        <v>0</v>
      </c>
      <c r="K37">
        <v>5</v>
      </c>
      <c r="L37" s="20">
        <v>2.5</v>
      </c>
      <c r="M37" s="3">
        <f>(K37-J37)/6</f>
        <v>0.83333333333333337</v>
      </c>
      <c r="N37" s="1"/>
      <c r="P37" s="1" t="s">
        <v>28</v>
      </c>
    </row>
    <row r="38" spans="1:16" customFormat="1" ht="15.6" x14ac:dyDescent="0.3">
      <c r="A38" s="20"/>
      <c r="B38" s="20" t="s">
        <v>25</v>
      </c>
      <c r="C38" s="20" t="s">
        <v>269</v>
      </c>
      <c r="D38" s="20" t="s">
        <v>270</v>
      </c>
      <c r="E38" s="20" t="s">
        <v>2</v>
      </c>
      <c r="F38" s="20" t="s">
        <v>72</v>
      </c>
      <c r="G38" s="20"/>
      <c r="H38" s="20">
        <v>0</v>
      </c>
      <c r="I38" s="20"/>
      <c r="N38" s="1"/>
    </row>
    <row r="39" spans="1:16" customFormat="1" ht="15.6" x14ac:dyDescent="0.3">
      <c r="A39" s="20"/>
      <c r="B39" s="20" t="s">
        <v>25</v>
      </c>
      <c r="C39" s="20" t="s">
        <v>271</v>
      </c>
      <c r="D39" s="20" t="s">
        <v>272</v>
      </c>
      <c r="E39" s="20" t="s">
        <v>2</v>
      </c>
      <c r="F39" s="20" t="s">
        <v>72</v>
      </c>
      <c r="G39" s="20"/>
      <c r="H39" s="20">
        <v>0</v>
      </c>
      <c r="I39" s="20"/>
      <c r="N39" s="1"/>
    </row>
    <row r="40" spans="1:16" customFormat="1" ht="15.6" x14ac:dyDescent="0.3">
      <c r="A40" s="20"/>
      <c r="B40" s="20" t="s">
        <v>25</v>
      </c>
      <c r="C40" s="20" t="s">
        <v>273</v>
      </c>
      <c r="D40" s="20" t="s">
        <v>274</v>
      </c>
      <c r="E40" s="20" t="s">
        <v>2</v>
      </c>
      <c r="F40" s="20" t="s">
        <v>73</v>
      </c>
      <c r="G40" s="20"/>
      <c r="H40" s="20">
        <v>0</v>
      </c>
      <c r="I40" s="20"/>
      <c r="N40" s="1"/>
    </row>
    <row r="41" spans="1:16" customFormat="1" ht="15.6" x14ac:dyDescent="0.3">
      <c r="A41" s="20" t="b">
        <v>0</v>
      </c>
      <c r="B41" s="20" t="s">
        <v>275</v>
      </c>
      <c r="C41" s="20" t="s">
        <v>276</v>
      </c>
      <c r="D41" s="20" t="s">
        <v>76</v>
      </c>
      <c r="E41" s="20"/>
      <c r="F41" s="20"/>
      <c r="G41" s="20"/>
      <c r="H41" s="20"/>
      <c r="I41" s="20"/>
      <c r="N41" s="1"/>
    </row>
    <row r="42" spans="1:16" customFormat="1" ht="15.6" x14ac:dyDescent="0.3">
      <c r="A42" s="20"/>
      <c r="B42" s="20" t="s">
        <v>26</v>
      </c>
      <c r="C42" s="20" t="s">
        <v>512</v>
      </c>
      <c r="D42" s="20" t="s">
        <v>268</v>
      </c>
      <c r="E42" s="20" t="s">
        <v>15</v>
      </c>
      <c r="F42" s="20" t="s">
        <v>72</v>
      </c>
      <c r="G42" s="20"/>
      <c r="H42" s="20">
        <v>5</v>
      </c>
      <c r="I42" s="20"/>
      <c r="J42">
        <v>0</v>
      </c>
      <c r="K42">
        <v>5</v>
      </c>
      <c r="L42" s="20">
        <v>2.5</v>
      </c>
      <c r="M42" s="3">
        <f>(K42-J42)/6</f>
        <v>0.83333333333333337</v>
      </c>
      <c r="N42" s="1"/>
      <c r="P42" s="1" t="s">
        <v>28</v>
      </c>
    </row>
    <row r="43" spans="1:16" customFormat="1" ht="15.6" x14ac:dyDescent="0.3">
      <c r="A43" s="20"/>
      <c r="B43" s="20" t="s">
        <v>25</v>
      </c>
      <c r="C43" s="20" t="s">
        <v>269</v>
      </c>
      <c r="D43" s="20" t="s">
        <v>270</v>
      </c>
      <c r="E43" s="20" t="s">
        <v>2</v>
      </c>
      <c r="F43" s="20" t="s">
        <v>72</v>
      </c>
      <c r="G43" s="20"/>
      <c r="H43" s="20">
        <v>0</v>
      </c>
      <c r="I43" s="20"/>
      <c r="N43" s="1"/>
    </row>
    <row r="44" spans="1:16" customFormat="1" ht="15.6" x14ac:dyDescent="0.3">
      <c r="A44" s="20"/>
      <c r="B44" s="20" t="s">
        <v>25</v>
      </c>
      <c r="C44" s="20" t="s">
        <v>271</v>
      </c>
      <c r="D44" s="20" t="s">
        <v>272</v>
      </c>
      <c r="E44" s="20" t="s">
        <v>2</v>
      </c>
      <c r="F44" s="20" t="s">
        <v>72</v>
      </c>
      <c r="G44" s="20"/>
      <c r="H44" s="20">
        <v>0</v>
      </c>
      <c r="I44" s="20"/>
      <c r="N44" s="1"/>
    </row>
    <row r="45" spans="1:16" customFormat="1" ht="15.6" x14ac:dyDescent="0.3">
      <c r="A45" s="20"/>
      <c r="B45" s="20" t="s">
        <v>25</v>
      </c>
      <c r="C45" s="20" t="s">
        <v>273</v>
      </c>
      <c r="D45" s="20" t="s">
        <v>274</v>
      </c>
      <c r="E45" s="20" t="s">
        <v>2</v>
      </c>
      <c r="F45" s="20" t="s">
        <v>73</v>
      </c>
      <c r="G45" s="20"/>
      <c r="H45" s="20">
        <v>0</v>
      </c>
      <c r="I45" s="20"/>
      <c r="N45" s="1"/>
    </row>
    <row r="46" spans="1:16" customFormat="1" ht="15.6" x14ac:dyDescent="0.3">
      <c r="A46" s="20" t="b">
        <v>0</v>
      </c>
      <c r="B46" s="20" t="s">
        <v>303</v>
      </c>
      <c r="C46" s="20" t="s">
        <v>304</v>
      </c>
      <c r="D46" s="20" t="s">
        <v>76</v>
      </c>
      <c r="E46" s="20"/>
      <c r="F46" s="20"/>
      <c r="G46" s="20"/>
      <c r="H46" s="20"/>
      <c r="I46" s="20"/>
      <c r="N46" s="1"/>
    </row>
    <row r="47" spans="1:16" customFormat="1" ht="15.6" x14ac:dyDescent="0.3">
      <c r="A47" s="20"/>
      <c r="B47" s="20" t="s">
        <v>25</v>
      </c>
      <c r="C47" s="20" t="s">
        <v>305</v>
      </c>
      <c r="D47" s="20" t="s">
        <v>306</v>
      </c>
      <c r="E47" s="20" t="s">
        <v>2</v>
      </c>
      <c r="F47" s="20" t="s">
        <v>70</v>
      </c>
      <c r="G47" s="20"/>
      <c r="H47" t="s">
        <v>74</v>
      </c>
      <c r="I47" t="s">
        <v>91</v>
      </c>
      <c r="N47" s="1"/>
    </row>
    <row r="48" spans="1:16" customFormat="1" ht="15.6" x14ac:dyDescent="0.3">
      <c r="A48" s="20"/>
      <c r="B48" s="20" t="s">
        <v>26</v>
      </c>
      <c r="C48" s="20" t="s">
        <v>307</v>
      </c>
      <c r="D48" s="20" t="s">
        <v>308</v>
      </c>
      <c r="E48" s="20" t="s">
        <v>15</v>
      </c>
      <c r="F48" s="20" t="s">
        <v>15</v>
      </c>
      <c r="G48" s="20"/>
      <c r="H48" s="20">
        <v>0.1</v>
      </c>
      <c r="I48" s="20"/>
      <c r="J48">
        <v>0.05</v>
      </c>
      <c r="K48">
        <v>0.5</v>
      </c>
      <c r="L48">
        <v>0.2</v>
      </c>
      <c r="M48" s="3">
        <f>(K48-J48)/6</f>
        <v>7.4999999999999997E-2</v>
      </c>
      <c r="N48" s="1"/>
      <c r="P48" t="s">
        <v>28</v>
      </c>
    </row>
    <row r="49" spans="1:14" customFormat="1" ht="15.6" x14ac:dyDescent="0.3">
      <c r="A49" s="20"/>
      <c r="B49" s="20" t="s">
        <v>25</v>
      </c>
      <c r="C49" s="20" t="s">
        <v>309</v>
      </c>
      <c r="D49" s="20" t="s">
        <v>310</v>
      </c>
      <c r="E49" s="20" t="s">
        <v>2</v>
      </c>
      <c r="F49" s="20" t="s">
        <v>71</v>
      </c>
      <c r="G49" s="20"/>
      <c r="H49" s="20" t="b">
        <v>1</v>
      </c>
      <c r="I49" s="20"/>
      <c r="N49" s="1"/>
    </row>
    <row r="50" spans="1:14" customFormat="1" ht="15.6" x14ac:dyDescent="0.3">
      <c r="A50" s="20"/>
      <c r="B50" s="20" t="s">
        <v>25</v>
      </c>
      <c r="C50" s="20" t="s">
        <v>311</v>
      </c>
      <c r="D50" s="20" t="s">
        <v>312</v>
      </c>
      <c r="E50" s="20" t="s">
        <v>2</v>
      </c>
      <c r="F50" s="20" t="s">
        <v>72</v>
      </c>
      <c r="G50" s="20"/>
      <c r="H50" s="20">
        <v>18</v>
      </c>
      <c r="I50" s="20"/>
      <c r="N50" s="1"/>
    </row>
    <row r="51" spans="1:14" customFormat="1" ht="15.6" x14ac:dyDescent="0.3">
      <c r="A51" s="20"/>
      <c r="B51" s="20" t="s">
        <v>25</v>
      </c>
      <c r="C51" s="20" t="s">
        <v>313</v>
      </c>
      <c r="D51" s="20" t="s">
        <v>314</v>
      </c>
      <c r="E51" s="20" t="s">
        <v>2</v>
      </c>
      <c r="F51" s="20" t="s">
        <v>72</v>
      </c>
      <c r="G51" s="20"/>
      <c r="H51" s="20">
        <v>9</v>
      </c>
      <c r="I51" s="20"/>
      <c r="N51" s="1"/>
    </row>
    <row r="52" spans="1:14" customFormat="1" ht="15.6" x14ac:dyDescent="0.3">
      <c r="A52" s="20"/>
      <c r="B52" s="20" t="s">
        <v>25</v>
      </c>
      <c r="C52" s="20" t="s">
        <v>315</v>
      </c>
      <c r="D52" s="20" t="s">
        <v>316</v>
      </c>
      <c r="E52" s="20" t="s">
        <v>2</v>
      </c>
      <c r="F52" s="20" t="s">
        <v>71</v>
      </c>
      <c r="G52" s="20"/>
      <c r="H52" s="20" t="b">
        <v>1</v>
      </c>
      <c r="I52" s="20"/>
      <c r="N52" s="1"/>
    </row>
    <row r="53" spans="1:14" customFormat="1" ht="15.6" x14ac:dyDescent="0.3">
      <c r="A53" s="20"/>
      <c r="B53" s="20" t="s">
        <v>25</v>
      </c>
      <c r="C53" s="20" t="s">
        <v>317</v>
      </c>
      <c r="D53" s="20" t="s">
        <v>318</v>
      </c>
      <c r="E53" s="20" t="s">
        <v>2</v>
      </c>
      <c r="F53" s="20" t="s">
        <v>72</v>
      </c>
      <c r="G53" s="20"/>
      <c r="H53" s="20">
        <v>18</v>
      </c>
      <c r="I53" s="20"/>
      <c r="N53" s="1"/>
    </row>
    <row r="54" spans="1:14" customFormat="1" ht="15.6" x14ac:dyDescent="0.3">
      <c r="A54" s="20"/>
      <c r="B54" s="20" t="s">
        <v>25</v>
      </c>
      <c r="C54" s="20" t="s">
        <v>319</v>
      </c>
      <c r="D54" s="20" t="s">
        <v>320</v>
      </c>
      <c r="E54" s="20" t="s">
        <v>2</v>
      </c>
      <c r="F54" s="20" t="s">
        <v>72</v>
      </c>
      <c r="G54" s="20"/>
      <c r="H54" s="20">
        <v>9</v>
      </c>
      <c r="I54" s="20"/>
      <c r="N54" s="1"/>
    </row>
    <row r="55" spans="1:14" customFormat="1" ht="15.6" x14ac:dyDescent="0.3">
      <c r="A55" s="20"/>
      <c r="B55" s="20" t="s">
        <v>25</v>
      </c>
      <c r="C55" s="20" t="s">
        <v>321</v>
      </c>
      <c r="D55" s="20" t="s">
        <v>322</v>
      </c>
      <c r="E55" s="20" t="s">
        <v>2</v>
      </c>
      <c r="F55" s="20" t="s">
        <v>71</v>
      </c>
      <c r="G55" s="20"/>
      <c r="H55" s="20" t="b">
        <v>1</v>
      </c>
      <c r="I55" s="20"/>
      <c r="N55" s="1"/>
    </row>
    <row r="56" spans="1:14" customFormat="1" ht="15.6" x14ac:dyDescent="0.3">
      <c r="A56" s="20"/>
      <c r="B56" s="20" t="s">
        <v>25</v>
      </c>
      <c r="C56" s="20" t="s">
        <v>323</v>
      </c>
      <c r="D56" s="20" t="s">
        <v>324</v>
      </c>
      <c r="E56" s="20" t="s">
        <v>2</v>
      </c>
      <c r="F56" s="20" t="s">
        <v>72</v>
      </c>
      <c r="G56" s="20"/>
      <c r="H56" s="20">
        <v>18</v>
      </c>
      <c r="I56" s="20"/>
      <c r="N56" s="1"/>
    </row>
    <row r="57" spans="1:14" customFormat="1" ht="15.6" x14ac:dyDescent="0.3">
      <c r="A57" s="20"/>
      <c r="B57" s="20" t="s">
        <v>25</v>
      </c>
      <c r="C57" s="20" t="s">
        <v>325</v>
      </c>
      <c r="D57" s="20" t="s">
        <v>326</v>
      </c>
      <c r="E57" s="20" t="s">
        <v>2</v>
      </c>
      <c r="F57" s="20" t="s">
        <v>72</v>
      </c>
      <c r="G57" s="20"/>
      <c r="H57" s="20">
        <v>9</v>
      </c>
      <c r="I57" s="20"/>
      <c r="N57" s="1"/>
    </row>
    <row r="58" spans="1:14" customFormat="1" ht="15.6" x14ac:dyDescent="0.3">
      <c r="A58" s="20"/>
      <c r="B58" s="20" t="s">
        <v>25</v>
      </c>
      <c r="C58" s="20" t="s">
        <v>327</v>
      </c>
      <c r="D58" s="20" t="s">
        <v>138</v>
      </c>
      <c r="E58" s="20" t="s">
        <v>2</v>
      </c>
      <c r="F58" s="20" t="s">
        <v>72</v>
      </c>
      <c r="G58" s="20"/>
      <c r="H58" s="20">
        <v>0</v>
      </c>
      <c r="I58" s="20"/>
      <c r="N58" s="1"/>
    </row>
    <row r="59" spans="1:14" customFormat="1" ht="15.6" x14ac:dyDescent="0.3">
      <c r="A59" s="20"/>
      <c r="B59" s="20" t="s">
        <v>25</v>
      </c>
      <c r="C59" s="20" t="s">
        <v>59</v>
      </c>
      <c r="D59" s="20" t="s">
        <v>60</v>
      </c>
      <c r="E59" s="20" t="s">
        <v>2</v>
      </c>
      <c r="F59" s="20" t="s">
        <v>73</v>
      </c>
      <c r="G59" s="20"/>
      <c r="H59" s="20">
        <v>0</v>
      </c>
      <c r="I59" s="20"/>
      <c r="N59" s="1"/>
    </row>
    <row r="60" spans="1:14" customFormat="1" ht="15.6" x14ac:dyDescent="0.3">
      <c r="A60" s="20"/>
      <c r="B60" s="20" t="s">
        <v>25</v>
      </c>
      <c r="C60" s="20" t="s">
        <v>63</v>
      </c>
      <c r="D60" s="20" t="s">
        <v>64</v>
      </c>
      <c r="E60" s="20" t="s">
        <v>2</v>
      </c>
      <c r="F60" s="20" t="s">
        <v>73</v>
      </c>
      <c r="G60" s="20"/>
      <c r="H60" s="20">
        <v>20</v>
      </c>
      <c r="I60" s="20"/>
      <c r="N60" s="1"/>
    </row>
    <row r="61" spans="1:14" customFormat="1" ht="15.6" x14ac:dyDescent="0.3">
      <c r="A61" s="20"/>
      <c r="B61" s="20" t="s">
        <v>25</v>
      </c>
      <c r="C61" s="20" t="s">
        <v>328</v>
      </c>
      <c r="D61" s="20" t="s">
        <v>66</v>
      </c>
      <c r="E61" s="20" t="s">
        <v>2</v>
      </c>
      <c r="F61" s="20" t="s">
        <v>72</v>
      </c>
      <c r="G61" s="20"/>
      <c r="H61" s="20">
        <v>0</v>
      </c>
      <c r="I61" s="20"/>
      <c r="N61" s="1"/>
    </row>
    <row r="62" spans="1:14" customFormat="1" ht="15.6" x14ac:dyDescent="0.3">
      <c r="A62" s="20"/>
      <c r="B62" s="20" t="s">
        <v>25</v>
      </c>
      <c r="C62" s="20" t="s">
        <v>67</v>
      </c>
      <c r="D62" s="20" t="s">
        <v>68</v>
      </c>
      <c r="E62" s="20" t="s">
        <v>2</v>
      </c>
      <c r="F62" s="20" t="s">
        <v>73</v>
      </c>
      <c r="G62" s="20"/>
      <c r="H62" s="20">
        <v>1</v>
      </c>
      <c r="I62" s="20"/>
      <c r="N62" s="1"/>
    </row>
    <row r="63" spans="1:14" customFormat="1" ht="15.6" x14ac:dyDescent="0.3">
      <c r="A63" s="20" t="b">
        <v>0</v>
      </c>
      <c r="B63" s="20" t="s">
        <v>329</v>
      </c>
      <c r="C63" s="20" t="s">
        <v>330</v>
      </c>
      <c r="D63" s="20" t="s">
        <v>76</v>
      </c>
      <c r="E63" s="20"/>
      <c r="F63" s="20"/>
      <c r="G63" s="20"/>
      <c r="H63" s="20"/>
      <c r="I63" s="20"/>
      <c r="N63" s="1"/>
    </row>
    <row r="64" spans="1:14" customFormat="1" ht="15.6" x14ac:dyDescent="0.3">
      <c r="A64" s="20"/>
      <c r="B64" s="20" t="s">
        <v>25</v>
      </c>
      <c r="C64" s="20" t="s">
        <v>331</v>
      </c>
      <c r="D64" s="20" t="s">
        <v>128</v>
      </c>
      <c r="E64" s="20" t="s">
        <v>2</v>
      </c>
      <c r="F64" s="20" t="s">
        <v>70</v>
      </c>
      <c r="G64" s="20"/>
      <c r="H64" t="s">
        <v>74</v>
      </c>
      <c r="I64" t="s">
        <v>91</v>
      </c>
      <c r="N64" s="1"/>
    </row>
    <row r="65" spans="1:16" customFormat="1" ht="15.6" x14ac:dyDescent="0.3">
      <c r="A65" s="20"/>
      <c r="B65" s="20" t="s">
        <v>26</v>
      </c>
      <c r="C65" s="20" t="s">
        <v>332</v>
      </c>
      <c r="D65" s="20" t="s">
        <v>308</v>
      </c>
      <c r="E65" s="20" t="s">
        <v>15</v>
      </c>
      <c r="F65" s="20" t="s">
        <v>72</v>
      </c>
      <c r="G65" s="20"/>
      <c r="H65" s="20">
        <v>0.1</v>
      </c>
      <c r="I65" s="20"/>
      <c r="J65">
        <v>0.05</v>
      </c>
      <c r="K65">
        <v>0.5</v>
      </c>
      <c r="L65">
        <v>0.2</v>
      </c>
      <c r="M65" s="3">
        <f>(K65-J65)/6</f>
        <v>7.4999999999999997E-2</v>
      </c>
      <c r="N65" s="1"/>
      <c r="P65" t="s">
        <v>28</v>
      </c>
    </row>
    <row r="66" spans="1:16" customFormat="1" ht="15.6" x14ac:dyDescent="0.3">
      <c r="A66" s="20"/>
      <c r="B66" s="20" t="s">
        <v>25</v>
      </c>
      <c r="C66" s="20" t="s">
        <v>309</v>
      </c>
      <c r="D66" s="20" t="s">
        <v>310</v>
      </c>
      <c r="E66" s="20" t="s">
        <v>2</v>
      </c>
      <c r="F66" s="20" t="s">
        <v>71</v>
      </c>
      <c r="G66" s="20"/>
      <c r="H66" s="20" t="b">
        <v>1</v>
      </c>
      <c r="I66" s="20"/>
      <c r="N66" s="1"/>
    </row>
    <row r="67" spans="1:16" customFormat="1" ht="15.6" x14ac:dyDescent="0.3">
      <c r="A67" s="20"/>
      <c r="B67" s="20" t="s">
        <v>25</v>
      </c>
      <c r="C67" s="20" t="s">
        <v>311</v>
      </c>
      <c r="D67" s="20" t="s">
        <v>312</v>
      </c>
      <c r="E67" s="20" t="s">
        <v>2</v>
      </c>
      <c r="F67" s="20" t="s">
        <v>72</v>
      </c>
      <c r="G67" s="20"/>
      <c r="H67" s="20">
        <v>18</v>
      </c>
      <c r="I67" s="20"/>
      <c r="N67" s="1"/>
    </row>
    <row r="68" spans="1:16" customFormat="1" ht="15.6" x14ac:dyDescent="0.3">
      <c r="A68" s="20"/>
      <c r="B68" s="20" t="s">
        <v>25</v>
      </c>
      <c r="C68" s="20" t="s">
        <v>313</v>
      </c>
      <c r="D68" s="20" t="s">
        <v>314</v>
      </c>
      <c r="E68" s="20" t="s">
        <v>2</v>
      </c>
      <c r="F68" s="20" t="s">
        <v>72</v>
      </c>
      <c r="G68" s="20"/>
      <c r="H68" s="20">
        <v>9</v>
      </c>
      <c r="I68" s="20"/>
      <c r="N68" s="1"/>
    </row>
    <row r="69" spans="1:16" customFormat="1" ht="15.6" x14ac:dyDescent="0.3">
      <c r="A69" s="20"/>
      <c r="B69" s="20" t="s">
        <v>25</v>
      </c>
      <c r="C69" s="20" t="s">
        <v>333</v>
      </c>
      <c r="D69" s="20" t="s">
        <v>316</v>
      </c>
      <c r="E69" s="20" t="s">
        <v>2</v>
      </c>
      <c r="F69" s="20" t="s">
        <v>71</v>
      </c>
      <c r="G69" s="20"/>
      <c r="H69" s="20" t="b">
        <v>1</v>
      </c>
      <c r="I69" s="20"/>
      <c r="N69" s="1"/>
    </row>
    <row r="70" spans="1:16" customFormat="1" ht="15.6" x14ac:dyDescent="0.3">
      <c r="A70" s="20"/>
      <c r="B70" s="20" t="s">
        <v>25</v>
      </c>
      <c r="C70" s="20" t="s">
        <v>317</v>
      </c>
      <c r="D70" s="20" t="s">
        <v>318</v>
      </c>
      <c r="E70" s="20" t="s">
        <v>2</v>
      </c>
      <c r="F70" s="20" t="s">
        <v>72</v>
      </c>
      <c r="G70" s="20"/>
      <c r="H70" s="20">
        <v>18</v>
      </c>
      <c r="I70" s="20"/>
      <c r="N70" s="1"/>
    </row>
    <row r="71" spans="1:16" customFormat="1" ht="15.6" x14ac:dyDescent="0.3">
      <c r="A71" s="20"/>
      <c r="B71" s="20" t="s">
        <v>25</v>
      </c>
      <c r="C71" s="20" t="s">
        <v>319</v>
      </c>
      <c r="D71" s="20" t="s">
        <v>320</v>
      </c>
      <c r="E71" s="20" t="s">
        <v>2</v>
      </c>
      <c r="F71" s="20" t="s">
        <v>72</v>
      </c>
      <c r="G71" s="20"/>
      <c r="H71" s="20">
        <v>9</v>
      </c>
      <c r="I71" s="20"/>
      <c r="N71" s="1"/>
    </row>
    <row r="72" spans="1:16" customFormat="1" ht="15.6" x14ac:dyDescent="0.3">
      <c r="A72" s="20"/>
      <c r="B72" s="20" t="s">
        <v>25</v>
      </c>
      <c r="C72" s="20" t="s">
        <v>321</v>
      </c>
      <c r="D72" s="20" t="s">
        <v>322</v>
      </c>
      <c r="E72" s="20" t="s">
        <v>2</v>
      </c>
      <c r="F72" s="20" t="s">
        <v>71</v>
      </c>
      <c r="G72" s="20"/>
      <c r="H72" s="20" t="b">
        <v>1</v>
      </c>
      <c r="I72" s="20"/>
      <c r="N72" s="1"/>
    </row>
    <row r="73" spans="1:16" customFormat="1" ht="15.6" x14ac:dyDescent="0.3">
      <c r="A73" s="20"/>
      <c r="B73" s="20" t="s">
        <v>25</v>
      </c>
      <c r="C73" s="20" t="s">
        <v>323</v>
      </c>
      <c r="D73" s="20" t="s">
        <v>324</v>
      </c>
      <c r="E73" s="20" t="s">
        <v>2</v>
      </c>
      <c r="F73" s="20" t="s">
        <v>72</v>
      </c>
      <c r="G73" s="20"/>
      <c r="H73" s="20">
        <v>18</v>
      </c>
      <c r="I73" s="20"/>
      <c r="N73" s="1"/>
    </row>
    <row r="74" spans="1:16" customFormat="1" ht="15.6" x14ac:dyDescent="0.3">
      <c r="A74" s="20"/>
      <c r="B74" s="20" t="s">
        <v>25</v>
      </c>
      <c r="C74" s="20" t="s">
        <v>325</v>
      </c>
      <c r="D74" s="20" t="s">
        <v>326</v>
      </c>
      <c r="E74" s="20" t="s">
        <v>2</v>
      </c>
      <c r="F74" s="20" t="s">
        <v>72</v>
      </c>
      <c r="G74" s="20"/>
      <c r="H74" s="20">
        <v>9</v>
      </c>
      <c r="I74" s="20"/>
      <c r="N74" s="1"/>
    </row>
    <row r="75" spans="1:16" customFormat="1" ht="15.6" x14ac:dyDescent="0.3">
      <c r="A75" s="20"/>
      <c r="B75" s="20" t="s">
        <v>25</v>
      </c>
      <c r="C75" s="20" t="s">
        <v>334</v>
      </c>
      <c r="D75" s="20" t="s">
        <v>138</v>
      </c>
      <c r="E75" s="20" t="s">
        <v>2</v>
      </c>
      <c r="F75" s="20" t="s">
        <v>72</v>
      </c>
      <c r="G75" s="20"/>
      <c r="H75" s="20">
        <v>0</v>
      </c>
      <c r="I75" s="20"/>
      <c r="N75" s="1"/>
    </row>
    <row r="76" spans="1:16" customFormat="1" ht="15.6" x14ac:dyDescent="0.3">
      <c r="A76" s="20"/>
      <c r="B76" s="20" t="s">
        <v>25</v>
      </c>
      <c r="C76" s="20" t="s">
        <v>59</v>
      </c>
      <c r="D76" s="20" t="s">
        <v>60</v>
      </c>
      <c r="E76" s="20" t="s">
        <v>2</v>
      </c>
      <c r="F76" s="20" t="s">
        <v>73</v>
      </c>
      <c r="G76" s="20"/>
      <c r="H76" s="20">
        <v>0</v>
      </c>
      <c r="I76" s="20"/>
      <c r="N76" s="1"/>
    </row>
    <row r="77" spans="1:16" customFormat="1" ht="15.6" x14ac:dyDescent="0.3">
      <c r="A77" s="20"/>
      <c r="B77" s="20" t="s">
        <v>25</v>
      </c>
      <c r="C77" s="20" t="s">
        <v>63</v>
      </c>
      <c r="D77" s="20" t="s">
        <v>64</v>
      </c>
      <c r="E77" s="20" t="s">
        <v>2</v>
      </c>
      <c r="F77" s="20" t="s">
        <v>73</v>
      </c>
      <c r="G77" s="20"/>
      <c r="H77" s="20">
        <v>20</v>
      </c>
      <c r="I77" s="20"/>
      <c r="N77" s="1"/>
    </row>
    <row r="78" spans="1:16" customFormat="1" ht="15.6" x14ac:dyDescent="0.3">
      <c r="A78" s="20"/>
      <c r="B78" s="20" t="s">
        <v>25</v>
      </c>
      <c r="C78" s="20" t="s">
        <v>335</v>
      </c>
      <c r="D78" s="20" t="s">
        <v>66</v>
      </c>
      <c r="E78" s="20" t="s">
        <v>2</v>
      </c>
      <c r="F78" s="20" t="s">
        <v>72</v>
      </c>
      <c r="G78" s="20"/>
      <c r="H78" s="20">
        <v>0</v>
      </c>
      <c r="I78" s="20"/>
      <c r="N78" s="1"/>
    </row>
    <row r="79" spans="1:16" customFormat="1" ht="15.6" x14ac:dyDescent="0.3">
      <c r="A79" s="20"/>
      <c r="B79" s="20" t="s">
        <v>25</v>
      </c>
      <c r="C79" s="20" t="s">
        <v>67</v>
      </c>
      <c r="D79" s="20" t="s">
        <v>68</v>
      </c>
      <c r="E79" s="20" t="s">
        <v>2</v>
      </c>
      <c r="F79" s="20" t="s">
        <v>73</v>
      </c>
      <c r="G79" s="20"/>
      <c r="H79" s="20">
        <v>1</v>
      </c>
      <c r="I79" s="20"/>
      <c r="N79" s="1"/>
    </row>
    <row r="80" spans="1:16" customFormat="1" ht="15.6" x14ac:dyDescent="0.3">
      <c r="A80" s="20" t="b">
        <v>0</v>
      </c>
      <c r="B80" s="20" t="s">
        <v>337</v>
      </c>
      <c r="C80" s="20" t="s">
        <v>338</v>
      </c>
      <c r="D80" s="20" t="s">
        <v>76</v>
      </c>
      <c r="E80" s="20"/>
      <c r="F80" s="20"/>
      <c r="G80" s="20"/>
      <c r="H80" s="20"/>
      <c r="I80" s="20"/>
      <c r="N80" s="1"/>
    </row>
    <row r="81" spans="1:16" customFormat="1" ht="15.6" x14ac:dyDescent="0.3">
      <c r="A81" s="20"/>
      <c r="B81" s="20" t="s">
        <v>25</v>
      </c>
      <c r="C81" s="20" t="s">
        <v>52</v>
      </c>
      <c r="D81" s="20" t="s">
        <v>53</v>
      </c>
      <c r="E81" s="20" t="s">
        <v>2</v>
      </c>
      <c r="F81" s="20" t="s">
        <v>70</v>
      </c>
      <c r="G81" s="20"/>
      <c r="H81" s="20" t="s">
        <v>74</v>
      </c>
      <c r="I81" s="20" t="s">
        <v>91</v>
      </c>
      <c r="N81" s="1"/>
    </row>
    <row r="82" spans="1:16" customFormat="1" ht="15.6" x14ac:dyDescent="0.3">
      <c r="A82" s="20"/>
      <c r="B82" s="20" t="s">
        <v>26</v>
      </c>
      <c r="C82" s="20" t="s">
        <v>339</v>
      </c>
      <c r="D82" s="20" t="s">
        <v>340</v>
      </c>
      <c r="E82" s="20" t="s">
        <v>15</v>
      </c>
      <c r="F82" s="20" t="s">
        <v>72</v>
      </c>
      <c r="G82" s="20"/>
      <c r="H82" s="20">
        <v>0</v>
      </c>
      <c r="I82" s="20"/>
      <c r="J82">
        <v>-90</v>
      </c>
      <c r="K82">
        <v>90</v>
      </c>
      <c r="L82" s="20">
        <v>0</v>
      </c>
      <c r="M82" s="3">
        <f>(K82-J82)/6</f>
        <v>30</v>
      </c>
      <c r="N82" s="1"/>
      <c r="P82" s="1" t="s">
        <v>28</v>
      </c>
    </row>
    <row r="83" spans="1:16" customFormat="1" ht="15.6" x14ac:dyDescent="0.3">
      <c r="A83" s="20" t="b">
        <v>0</v>
      </c>
      <c r="B83" s="20" t="s">
        <v>157</v>
      </c>
      <c r="C83" s="20" t="s">
        <v>158</v>
      </c>
      <c r="D83" s="20" t="s">
        <v>76</v>
      </c>
      <c r="E83" s="20"/>
      <c r="F83" s="20"/>
      <c r="G83" s="20"/>
      <c r="H83" s="20"/>
      <c r="I83" s="20"/>
      <c r="N83" s="1"/>
    </row>
    <row r="84" spans="1:16" customFormat="1" ht="15.6" x14ac:dyDescent="0.3">
      <c r="A84" s="20"/>
      <c r="B84" s="20" t="s">
        <v>26</v>
      </c>
      <c r="C84" s="20" t="s">
        <v>159</v>
      </c>
      <c r="D84" s="20" t="s">
        <v>160</v>
      </c>
      <c r="E84" s="20" t="s">
        <v>15</v>
      </c>
      <c r="F84" s="20" t="s">
        <v>72</v>
      </c>
      <c r="G84" s="20"/>
      <c r="H84" s="20">
        <v>15000</v>
      </c>
      <c r="I84" s="20"/>
      <c r="J84">
        <v>10000</v>
      </c>
      <c r="K84">
        <v>20000</v>
      </c>
      <c r="L84" s="20">
        <v>15000</v>
      </c>
      <c r="M84" s="3">
        <f>(K84-J84)/6</f>
        <v>1666.6666666666667</v>
      </c>
      <c r="N84" s="1"/>
      <c r="P84" s="1" t="s">
        <v>29</v>
      </c>
    </row>
    <row r="85" spans="1:16" customFormat="1" ht="15.6" x14ac:dyDescent="0.3">
      <c r="A85" s="20"/>
      <c r="B85" s="20" t="s">
        <v>25</v>
      </c>
      <c r="C85" s="20" t="s">
        <v>161</v>
      </c>
      <c r="D85" s="20" t="s">
        <v>162</v>
      </c>
      <c r="E85" s="20" t="s">
        <v>2</v>
      </c>
      <c r="F85" s="20" t="s">
        <v>114</v>
      </c>
      <c r="G85" s="20"/>
      <c r="H85" s="20" t="s">
        <v>420</v>
      </c>
      <c r="I85" s="20"/>
      <c r="N85" s="1"/>
    </row>
    <row r="86" spans="1:16" customFormat="1" ht="15.6" x14ac:dyDescent="0.3">
      <c r="A86" s="20"/>
      <c r="B86" s="20" t="s">
        <v>25</v>
      </c>
      <c r="C86" s="20" t="s">
        <v>163</v>
      </c>
      <c r="D86" s="20" t="s">
        <v>164</v>
      </c>
      <c r="E86" s="20" t="s">
        <v>2</v>
      </c>
      <c r="F86" s="20" t="s">
        <v>71</v>
      </c>
      <c r="G86" s="20"/>
      <c r="H86" s="20" t="b">
        <v>1</v>
      </c>
      <c r="I86" s="20"/>
      <c r="N86" s="1"/>
    </row>
    <row r="87" spans="1:16" customFormat="1" ht="15.6" x14ac:dyDescent="0.3">
      <c r="A87" s="20"/>
      <c r="B87" s="20" t="s">
        <v>25</v>
      </c>
      <c r="C87" s="20" t="s">
        <v>165</v>
      </c>
      <c r="D87" s="20" t="s">
        <v>138</v>
      </c>
      <c r="E87" s="20" t="s">
        <v>2</v>
      </c>
      <c r="F87" s="20" t="s">
        <v>72</v>
      </c>
      <c r="G87" s="20"/>
      <c r="H87" s="20">
        <v>0</v>
      </c>
      <c r="I87" s="20"/>
      <c r="N87" s="1"/>
    </row>
    <row r="88" spans="1:16" customFormat="1" ht="15.6" x14ac:dyDescent="0.3">
      <c r="A88" s="20"/>
      <c r="B88" s="20" t="s">
        <v>25</v>
      </c>
      <c r="C88" s="20" t="s">
        <v>166</v>
      </c>
      <c r="D88" s="20" t="s">
        <v>58</v>
      </c>
      <c r="E88" s="20" t="s">
        <v>2</v>
      </c>
      <c r="F88" s="20" t="s">
        <v>72</v>
      </c>
      <c r="G88" s="20"/>
      <c r="H88" s="20">
        <v>0</v>
      </c>
      <c r="I88" s="20"/>
      <c r="N88" s="1"/>
    </row>
    <row r="89" spans="1:16" customFormat="1" ht="15.6" x14ac:dyDescent="0.3">
      <c r="A89" s="20"/>
      <c r="B89" s="20" t="s">
        <v>25</v>
      </c>
      <c r="C89" s="20" t="s">
        <v>59</v>
      </c>
      <c r="D89" s="20" t="s">
        <v>60</v>
      </c>
      <c r="E89" s="20" t="s">
        <v>2</v>
      </c>
      <c r="F89" s="20" t="s">
        <v>73</v>
      </c>
      <c r="G89" s="20"/>
      <c r="H89" s="20">
        <v>0</v>
      </c>
      <c r="I89" s="20"/>
      <c r="N89" s="1"/>
    </row>
    <row r="90" spans="1:16" customFormat="1" ht="15.6" x14ac:dyDescent="0.3">
      <c r="A90" s="20"/>
      <c r="B90" s="20" t="s">
        <v>25</v>
      </c>
      <c r="C90" s="20" t="s">
        <v>61</v>
      </c>
      <c r="D90" s="20" t="s">
        <v>62</v>
      </c>
      <c r="E90" s="20" t="s">
        <v>2</v>
      </c>
      <c r="F90" s="20" t="s">
        <v>71</v>
      </c>
      <c r="G90" s="20"/>
      <c r="H90" s="20" t="b">
        <v>0</v>
      </c>
      <c r="I90" s="20"/>
      <c r="N90" s="1"/>
    </row>
    <row r="91" spans="1:16" customFormat="1" ht="15.6" x14ac:dyDescent="0.3">
      <c r="A91" s="20"/>
      <c r="B91" s="20" t="s">
        <v>25</v>
      </c>
      <c r="C91" s="20" t="s">
        <v>63</v>
      </c>
      <c r="D91" s="20" t="s">
        <v>64</v>
      </c>
      <c r="E91" s="20" t="s">
        <v>2</v>
      </c>
      <c r="F91" s="20" t="s">
        <v>73</v>
      </c>
      <c r="G91" s="20"/>
      <c r="H91" s="20">
        <v>20</v>
      </c>
      <c r="I91" s="20"/>
      <c r="N91" s="1"/>
    </row>
    <row r="92" spans="1:16" customFormat="1" ht="15.6" x14ac:dyDescent="0.3">
      <c r="A92" s="20"/>
      <c r="B92" s="20" t="s">
        <v>25</v>
      </c>
      <c r="C92" s="20" t="s">
        <v>167</v>
      </c>
      <c r="D92" s="20" t="s">
        <v>66</v>
      </c>
      <c r="E92" s="20" t="s">
        <v>2</v>
      </c>
      <c r="F92" s="20" t="s">
        <v>72</v>
      </c>
      <c r="G92" s="20"/>
      <c r="H92" s="20">
        <v>0</v>
      </c>
      <c r="I92" s="20"/>
      <c r="N92" s="1"/>
    </row>
    <row r="93" spans="1:16" customFormat="1" ht="15.6" x14ac:dyDescent="0.3">
      <c r="A93" s="20"/>
      <c r="B93" s="20" t="s">
        <v>25</v>
      </c>
      <c r="C93" s="20" t="s">
        <v>67</v>
      </c>
      <c r="D93" s="20" t="s">
        <v>68</v>
      </c>
      <c r="E93" s="20" t="s">
        <v>2</v>
      </c>
      <c r="F93" s="20" t="s">
        <v>73</v>
      </c>
      <c r="G93" s="20"/>
      <c r="H93" s="20">
        <v>1</v>
      </c>
      <c r="I93" s="20"/>
      <c r="N93" s="1"/>
    </row>
    <row r="94" spans="1:16" customFormat="1" ht="15.6" x14ac:dyDescent="0.3">
      <c r="A94" s="20" t="b">
        <v>0</v>
      </c>
      <c r="B94" s="20" t="s">
        <v>226</v>
      </c>
      <c r="C94" s="20" t="s">
        <v>227</v>
      </c>
      <c r="D94" s="20" t="s">
        <v>76</v>
      </c>
      <c r="E94" s="20"/>
      <c r="F94" s="20"/>
      <c r="G94" s="20"/>
      <c r="H94" s="20"/>
      <c r="I94" s="20"/>
      <c r="N94" s="1"/>
    </row>
    <row r="95" spans="1:16" customFormat="1" ht="15.6" x14ac:dyDescent="0.3">
      <c r="A95" s="20"/>
      <c r="B95" s="20" t="s">
        <v>25</v>
      </c>
      <c r="C95" s="20" t="s">
        <v>221</v>
      </c>
      <c r="D95" s="20" t="s">
        <v>136</v>
      </c>
      <c r="E95" s="20" t="s">
        <v>2</v>
      </c>
      <c r="F95" s="20" t="s">
        <v>70</v>
      </c>
      <c r="G95" s="20"/>
      <c r="H95" s="20" t="s">
        <v>427</v>
      </c>
      <c r="I95" s="20" t="s">
        <v>428</v>
      </c>
      <c r="N95" s="1"/>
    </row>
    <row r="96" spans="1:16" customFormat="1" ht="15.6" x14ac:dyDescent="0.3">
      <c r="A96" s="20"/>
      <c r="B96" s="20" t="s">
        <v>25</v>
      </c>
      <c r="C96" s="20" t="s">
        <v>228</v>
      </c>
      <c r="D96" s="20" t="s">
        <v>229</v>
      </c>
      <c r="E96" s="20" t="s">
        <v>2</v>
      </c>
      <c r="F96" s="20" t="s">
        <v>70</v>
      </c>
      <c r="G96" s="20"/>
      <c r="H96" s="20" t="s">
        <v>563</v>
      </c>
      <c r="I96" s="20" t="s">
        <v>564</v>
      </c>
      <c r="N96" s="1"/>
    </row>
    <row r="97" spans="1:16" customFormat="1" ht="15.6" x14ac:dyDescent="0.3">
      <c r="A97" s="20"/>
      <c r="B97" s="20" t="s">
        <v>26</v>
      </c>
      <c r="C97" s="20" t="s">
        <v>230</v>
      </c>
      <c r="D97" s="20" t="s">
        <v>231</v>
      </c>
      <c r="E97" s="20" t="s">
        <v>15</v>
      </c>
      <c r="F97" s="20" t="s">
        <v>72</v>
      </c>
      <c r="G97" s="20"/>
      <c r="H97" s="20">
        <v>69</v>
      </c>
      <c r="I97" s="20"/>
      <c r="J97">
        <v>50</v>
      </c>
      <c r="K97">
        <v>100</v>
      </c>
      <c r="L97" s="20">
        <v>69</v>
      </c>
      <c r="M97" s="3">
        <f>(K97-J97)/6</f>
        <v>8.3333333333333339</v>
      </c>
      <c r="N97" s="1"/>
      <c r="P97" s="1" t="s">
        <v>28</v>
      </c>
    </row>
    <row r="98" spans="1:16" customFormat="1" ht="15.6" x14ac:dyDescent="0.3">
      <c r="A98" s="20"/>
      <c r="B98" s="20" t="s">
        <v>25</v>
      </c>
      <c r="C98" s="20" t="s">
        <v>232</v>
      </c>
      <c r="D98" s="20" t="s">
        <v>233</v>
      </c>
      <c r="E98" s="20" t="s">
        <v>2</v>
      </c>
      <c r="F98" s="20" t="s">
        <v>72</v>
      </c>
      <c r="G98" s="20"/>
      <c r="H98" s="20">
        <v>28</v>
      </c>
      <c r="I98" s="20"/>
      <c r="N98" s="1"/>
    </row>
    <row r="99" spans="1:16" customFormat="1" ht="15.6" x14ac:dyDescent="0.3">
      <c r="A99" s="20"/>
      <c r="B99" s="20" t="s">
        <v>25</v>
      </c>
      <c r="C99" s="20" t="s">
        <v>234</v>
      </c>
      <c r="D99" s="20" t="s">
        <v>235</v>
      </c>
      <c r="E99" s="20" t="s">
        <v>2</v>
      </c>
      <c r="F99" s="20" t="s">
        <v>72</v>
      </c>
      <c r="G99" s="20"/>
      <c r="H99" s="20">
        <v>55</v>
      </c>
      <c r="I99" s="20"/>
      <c r="N99" s="1"/>
    </row>
    <row r="100" spans="1:16" customFormat="1" ht="15.6" x14ac:dyDescent="0.3">
      <c r="A100" s="20"/>
      <c r="B100" s="20" t="s">
        <v>25</v>
      </c>
      <c r="C100" s="20" t="s">
        <v>236</v>
      </c>
      <c r="D100" s="20" t="s">
        <v>237</v>
      </c>
      <c r="E100" s="20" t="s">
        <v>2</v>
      </c>
      <c r="F100" s="20" t="s">
        <v>72</v>
      </c>
      <c r="G100" s="20"/>
      <c r="H100" s="20">
        <v>-148</v>
      </c>
      <c r="I100" s="20"/>
      <c r="N100" s="1"/>
    </row>
    <row r="101" spans="1:16" customFormat="1" ht="15.6" x14ac:dyDescent="0.3">
      <c r="A101" s="20"/>
      <c r="B101" s="20" t="s">
        <v>25</v>
      </c>
      <c r="C101" s="20" t="s">
        <v>222</v>
      </c>
      <c r="D101" s="20" t="s">
        <v>101</v>
      </c>
      <c r="E101" s="20" t="s">
        <v>2</v>
      </c>
      <c r="F101" s="20" t="s">
        <v>71</v>
      </c>
      <c r="G101" s="20"/>
      <c r="H101" s="20" t="b">
        <v>0</v>
      </c>
      <c r="I101" s="20"/>
      <c r="N101" s="1"/>
    </row>
    <row r="102" spans="1:16" customFormat="1" ht="15.6" x14ac:dyDescent="0.3">
      <c r="A102" s="20"/>
      <c r="B102" s="20" t="s">
        <v>25</v>
      </c>
      <c r="C102" s="20" t="s">
        <v>238</v>
      </c>
      <c r="D102" s="20" t="s">
        <v>138</v>
      </c>
      <c r="E102" s="20" t="s">
        <v>2</v>
      </c>
      <c r="F102" s="20" t="s">
        <v>72</v>
      </c>
      <c r="G102" s="20"/>
      <c r="H102" s="20">
        <v>0</v>
      </c>
      <c r="I102" s="20"/>
      <c r="N102" s="1"/>
    </row>
    <row r="103" spans="1:16" customFormat="1" ht="15.6" x14ac:dyDescent="0.3">
      <c r="A103" s="20"/>
      <c r="B103" s="20" t="s">
        <v>25</v>
      </c>
      <c r="C103" s="20" t="s">
        <v>239</v>
      </c>
      <c r="D103" s="20" t="s">
        <v>58</v>
      </c>
      <c r="E103" s="20" t="s">
        <v>2</v>
      </c>
      <c r="F103" s="20" t="s">
        <v>72</v>
      </c>
      <c r="G103" s="20"/>
      <c r="H103" s="20">
        <v>0</v>
      </c>
      <c r="I103" s="20"/>
      <c r="N103" s="1"/>
    </row>
    <row r="104" spans="1:16" customFormat="1" ht="15.6" x14ac:dyDescent="0.3">
      <c r="A104" s="20"/>
      <c r="B104" s="20" t="s">
        <v>25</v>
      </c>
      <c r="C104" s="20" t="s">
        <v>59</v>
      </c>
      <c r="D104" s="20" t="s">
        <v>60</v>
      </c>
      <c r="E104" s="20" t="s">
        <v>2</v>
      </c>
      <c r="F104" s="20" t="s">
        <v>73</v>
      </c>
      <c r="G104" s="20"/>
      <c r="H104" s="20">
        <v>0</v>
      </c>
      <c r="I104" s="20"/>
      <c r="N104" s="1"/>
    </row>
    <row r="105" spans="1:16" customFormat="1" ht="15.6" x14ac:dyDescent="0.3">
      <c r="A105" s="20"/>
      <c r="B105" s="20" t="s">
        <v>25</v>
      </c>
      <c r="C105" s="20" t="s">
        <v>61</v>
      </c>
      <c r="D105" s="20" t="s">
        <v>62</v>
      </c>
      <c r="E105" s="20" t="s">
        <v>2</v>
      </c>
      <c r="F105" s="20" t="s">
        <v>71</v>
      </c>
      <c r="G105" s="20"/>
      <c r="H105" s="20" t="b">
        <v>0</v>
      </c>
      <c r="I105" s="20"/>
      <c r="N105" s="1"/>
    </row>
    <row r="106" spans="1:16" customFormat="1" ht="15.6" x14ac:dyDescent="0.3">
      <c r="A106" s="20"/>
      <c r="B106" s="20" t="s">
        <v>25</v>
      </c>
      <c r="C106" s="20" t="s">
        <v>63</v>
      </c>
      <c r="D106" s="20" t="s">
        <v>64</v>
      </c>
      <c r="E106" s="20" t="s">
        <v>2</v>
      </c>
      <c r="F106" s="20" t="s">
        <v>73</v>
      </c>
      <c r="G106" s="20"/>
      <c r="H106" s="20">
        <v>20</v>
      </c>
      <c r="I106" s="20"/>
      <c r="N106" s="1"/>
    </row>
    <row r="107" spans="1:16" customFormat="1" ht="15.6" x14ac:dyDescent="0.3">
      <c r="A107" s="20"/>
      <c r="B107" s="20" t="s">
        <v>25</v>
      </c>
      <c r="C107" s="20" t="s">
        <v>240</v>
      </c>
      <c r="D107" s="20" t="s">
        <v>66</v>
      </c>
      <c r="E107" s="20" t="s">
        <v>2</v>
      </c>
      <c r="F107" s="20" t="s">
        <v>72</v>
      </c>
      <c r="G107" s="20"/>
      <c r="H107" s="20">
        <v>0</v>
      </c>
      <c r="I107" s="20"/>
      <c r="N107" s="1"/>
    </row>
    <row r="108" spans="1:16" customFormat="1" ht="15.6" x14ac:dyDescent="0.3">
      <c r="A108" s="20"/>
      <c r="B108" s="20" t="s">
        <v>25</v>
      </c>
      <c r="C108" s="20" t="s">
        <v>67</v>
      </c>
      <c r="D108" s="20" t="s">
        <v>68</v>
      </c>
      <c r="E108" s="20" t="s">
        <v>2</v>
      </c>
      <c r="F108" s="20" t="s">
        <v>73</v>
      </c>
      <c r="G108" s="20"/>
      <c r="H108" s="20">
        <v>1</v>
      </c>
      <c r="I108" s="20"/>
      <c r="N108" s="1"/>
    </row>
    <row r="109" spans="1:16" customFormat="1" ht="15.6" x14ac:dyDescent="0.3">
      <c r="A109" s="20" t="b">
        <v>0</v>
      </c>
      <c r="B109" s="20" t="s">
        <v>260</v>
      </c>
      <c r="C109" s="20" t="s">
        <v>261</v>
      </c>
      <c r="D109" s="20" t="s">
        <v>76</v>
      </c>
      <c r="E109" s="20"/>
      <c r="F109" s="20"/>
      <c r="G109" s="20"/>
      <c r="H109" s="20"/>
      <c r="I109" s="20"/>
      <c r="N109" s="1"/>
    </row>
    <row r="110" spans="1:16" customFormat="1" ht="15.6" x14ac:dyDescent="0.3">
      <c r="A110" s="20"/>
      <c r="B110" s="20" t="s">
        <v>25</v>
      </c>
      <c r="C110" s="20" t="s">
        <v>262</v>
      </c>
      <c r="D110" s="20" t="s">
        <v>136</v>
      </c>
      <c r="E110" s="20" t="s">
        <v>2</v>
      </c>
      <c r="F110" s="20" t="s">
        <v>70</v>
      </c>
      <c r="G110" s="20"/>
      <c r="H110" s="20" t="s">
        <v>431</v>
      </c>
      <c r="I110" s="20" t="s">
        <v>432</v>
      </c>
      <c r="N110" s="1"/>
    </row>
    <row r="111" spans="1:16" customFormat="1" ht="15.6" x14ac:dyDescent="0.3">
      <c r="A111" s="20"/>
      <c r="B111" s="20" t="s">
        <v>26</v>
      </c>
      <c r="C111" s="20" t="s">
        <v>263</v>
      </c>
      <c r="D111" s="20" t="s">
        <v>255</v>
      </c>
      <c r="E111" s="20" t="s">
        <v>15</v>
      </c>
      <c r="F111" s="20" t="s">
        <v>72</v>
      </c>
      <c r="G111" s="20"/>
      <c r="H111" s="20">
        <v>93</v>
      </c>
      <c r="I111" s="20"/>
      <c r="J111">
        <v>85</v>
      </c>
      <c r="K111">
        <v>95</v>
      </c>
      <c r="L111" s="20">
        <v>93</v>
      </c>
      <c r="M111" s="3">
        <f>(K111-J111)/6</f>
        <v>1.6666666666666667</v>
      </c>
      <c r="N111" s="1"/>
      <c r="P111" s="1" t="s">
        <v>28</v>
      </c>
    </row>
    <row r="112" spans="1:16" customFormat="1" ht="15.6" x14ac:dyDescent="0.3">
      <c r="A112" s="20"/>
      <c r="B112" s="20" t="s">
        <v>25</v>
      </c>
      <c r="C112" s="20" t="s">
        <v>264</v>
      </c>
      <c r="D112" s="20" t="s">
        <v>101</v>
      </c>
      <c r="E112" s="20" t="s">
        <v>2</v>
      </c>
      <c r="F112" s="20" t="s">
        <v>71</v>
      </c>
      <c r="G112" s="20"/>
      <c r="H112" s="20" t="b">
        <v>0</v>
      </c>
      <c r="I112" s="20"/>
      <c r="N112" s="1"/>
    </row>
    <row r="113" spans="1:22" customFormat="1" ht="15.6" x14ac:dyDescent="0.3">
      <c r="A113" s="20"/>
      <c r="B113" s="20" t="s">
        <v>25</v>
      </c>
      <c r="C113" s="20" t="s">
        <v>257</v>
      </c>
      <c r="D113" s="20" t="s">
        <v>138</v>
      </c>
      <c r="E113" s="20" t="s">
        <v>2</v>
      </c>
      <c r="F113" s="20" t="s">
        <v>72</v>
      </c>
      <c r="G113" s="20"/>
      <c r="H113" s="20">
        <v>0</v>
      </c>
      <c r="I113" s="20"/>
      <c r="N113" s="1"/>
    </row>
    <row r="114" spans="1:22" customFormat="1" ht="15.6" x14ac:dyDescent="0.3">
      <c r="A114" s="20"/>
      <c r="B114" s="20" t="s">
        <v>25</v>
      </c>
      <c r="C114" s="20" t="s">
        <v>258</v>
      </c>
      <c r="D114" s="20" t="s">
        <v>58</v>
      </c>
      <c r="E114" s="20" t="s">
        <v>2</v>
      </c>
      <c r="F114" s="20" t="s">
        <v>72</v>
      </c>
      <c r="G114" s="20"/>
      <c r="H114" s="20">
        <v>0</v>
      </c>
      <c r="I114" s="20"/>
      <c r="N114" s="1"/>
    </row>
    <row r="115" spans="1:22" customFormat="1" ht="15.6" x14ac:dyDescent="0.3">
      <c r="A115" s="20"/>
      <c r="B115" s="20" t="s">
        <v>25</v>
      </c>
      <c r="C115" s="20" t="s">
        <v>59</v>
      </c>
      <c r="D115" s="20" t="s">
        <v>60</v>
      </c>
      <c r="E115" s="20" t="s">
        <v>2</v>
      </c>
      <c r="F115" s="20" t="s">
        <v>73</v>
      </c>
      <c r="G115" s="20"/>
      <c r="H115" s="20">
        <v>0</v>
      </c>
      <c r="I115" s="20"/>
      <c r="N115" s="1"/>
    </row>
    <row r="116" spans="1:22" customFormat="1" ht="15.6" x14ac:dyDescent="0.3">
      <c r="A116" s="20"/>
      <c r="B116" s="20" t="s">
        <v>25</v>
      </c>
      <c r="C116" s="20" t="s">
        <v>61</v>
      </c>
      <c r="D116" s="20" t="s">
        <v>62</v>
      </c>
      <c r="E116" s="20" t="s">
        <v>2</v>
      </c>
      <c r="F116" s="20" t="s">
        <v>71</v>
      </c>
      <c r="G116" s="20"/>
      <c r="H116" s="20" t="b">
        <v>0</v>
      </c>
      <c r="I116" s="20"/>
      <c r="N116" s="1"/>
    </row>
    <row r="117" spans="1:22" customFormat="1" ht="15.6" x14ac:dyDescent="0.3">
      <c r="A117" s="20"/>
      <c r="B117" s="20" t="s">
        <v>25</v>
      </c>
      <c r="C117" s="20" t="s">
        <v>63</v>
      </c>
      <c r="D117" s="20" t="s">
        <v>64</v>
      </c>
      <c r="E117" s="20" t="s">
        <v>2</v>
      </c>
      <c r="F117" s="20" t="s">
        <v>73</v>
      </c>
      <c r="G117" s="20"/>
      <c r="H117" s="20">
        <v>20</v>
      </c>
      <c r="I117" s="20"/>
      <c r="N117" s="1"/>
    </row>
    <row r="118" spans="1:22" customFormat="1" ht="15.6" x14ac:dyDescent="0.3">
      <c r="A118" s="20"/>
      <c r="B118" s="20" t="s">
        <v>25</v>
      </c>
      <c r="C118" s="20" t="s">
        <v>259</v>
      </c>
      <c r="D118" s="20" t="s">
        <v>66</v>
      </c>
      <c r="E118" s="20" t="s">
        <v>2</v>
      </c>
      <c r="F118" s="20" t="s">
        <v>72</v>
      </c>
      <c r="G118" s="20"/>
      <c r="H118" s="20">
        <v>0</v>
      </c>
      <c r="I118" s="20"/>
      <c r="N118" s="1"/>
    </row>
    <row r="119" spans="1:22" customFormat="1" ht="15.6" x14ac:dyDescent="0.3">
      <c r="A119" s="20"/>
      <c r="B119" s="20" t="s">
        <v>25</v>
      </c>
      <c r="C119" s="20" t="s">
        <v>67</v>
      </c>
      <c r="D119" s="20" t="s">
        <v>68</v>
      </c>
      <c r="E119" s="20" t="s">
        <v>2</v>
      </c>
      <c r="F119" s="20" t="s">
        <v>73</v>
      </c>
      <c r="G119" s="20"/>
      <c r="H119" s="20">
        <v>1</v>
      </c>
      <c r="I119" s="20"/>
      <c r="N119" s="1"/>
    </row>
    <row r="120" spans="1:22" customFormat="1" ht="15.6" x14ac:dyDescent="0.3">
      <c r="A120" s="20" t="b">
        <v>0</v>
      </c>
      <c r="B120" s="20" t="s">
        <v>513</v>
      </c>
      <c r="C120" s="20" t="s">
        <v>396</v>
      </c>
      <c r="D120" s="20" t="s">
        <v>76</v>
      </c>
      <c r="E120" s="20"/>
      <c r="F120" s="20"/>
      <c r="G120" s="20"/>
      <c r="H120" s="20"/>
      <c r="I120" s="20"/>
      <c r="N120" s="1"/>
    </row>
    <row r="121" spans="1:22" customFormat="1" ht="15.6" x14ac:dyDescent="0.3">
      <c r="A121" s="20"/>
      <c r="B121" s="20" t="s">
        <v>25</v>
      </c>
      <c r="C121" s="20" t="s">
        <v>397</v>
      </c>
      <c r="D121" s="20" t="s">
        <v>398</v>
      </c>
      <c r="E121" s="20" t="s">
        <v>2</v>
      </c>
      <c r="F121" s="20" t="s">
        <v>70</v>
      </c>
      <c r="G121" s="20"/>
      <c r="H121" s="20" t="s">
        <v>519</v>
      </c>
      <c r="I121" s="20" t="s">
        <v>440</v>
      </c>
      <c r="N121" s="1"/>
    </row>
    <row r="122" spans="1:22" customFormat="1" ht="15.6" x14ac:dyDescent="0.3">
      <c r="A122" s="20"/>
      <c r="B122" s="20" t="s">
        <v>26</v>
      </c>
      <c r="C122" s="20" t="s">
        <v>565</v>
      </c>
      <c r="D122" s="20" t="s">
        <v>400</v>
      </c>
      <c r="E122" s="20" t="s">
        <v>15</v>
      </c>
      <c r="F122" s="20" t="s">
        <v>72</v>
      </c>
      <c r="G122" s="20"/>
      <c r="H122" s="20">
        <v>1</v>
      </c>
      <c r="I122" s="20"/>
      <c r="J122" s="3">
        <v>-2</v>
      </c>
      <c r="K122" s="3">
        <v>2</v>
      </c>
      <c r="L122" s="3">
        <v>0</v>
      </c>
      <c r="M122" s="3">
        <f>(K122-J122)/6</f>
        <v>0.66666666666666663</v>
      </c>
      <c r="N122" s="1"/>
      <c r="P122" s="1" t="s">
        <v>28</v>
      </c>
    </row>
    <row r="123" spans="1:22" ht="15.6" x14ac:dyDescent="0.3">
      <c r="A123" s="20" t="b">
        <v>0</v>
      </c>
      <c r="B123" s="20" t="s">
        <v>514</v>
      </c>
      <c r="C123" s="20" t="s">
        <v>396</v>
      </c>
      <c r="D123" s="20" t="s">
        <v>76</v>
      </c>
      <c r="E123" s="20"/>
      <c r="F123" s="20"/>
      <c r="G123" s="20"/>
      <c r="H123" s="20"/>
      <c r="I123" s="20"/>
      <c r="J123" s="33"/>
      <c r="K123" s="33"/>
      <c r="L123" s="33"/>
      <c r="M123" s="33"/>
      <c r="O123" s="33"/>
      <c r="P123" s="33"/>
      <c r="Q123" s="33"/>
      <c r="R123" s="33"/>
      <c r="S123" s="33"/>
      <c r="T123" s="33"/>
      <c r="U123" s="33"/>
      <c r="V123" s="33"/>
    </row>
    <row r="124" spans="1:22" ht="15.6" x14ac:dyDescent="0.3">
      <c r="A124" s="20"/>
      <c r="B124" s="20" t="s">
        <v>25</v>
      </c>
      <c r="C124" s="20" t="s">
        <v>397</v>
      </c>
      <c r="D124" s="20" t="s">
        <v>398</v>
      </c>
      <c r="E124" s="20" t="s">
        <v>2</v>
      </c>
      <c r="F124" s="20" t="s">
        <v>70</v>
      </c>
      <c r="G124" s="20"/>
      <c r="H124" s="20" t="s">
        <v>520</v>
      </c>
      <c r="I124" s="20" t="s">
        <v>440</v>
      </c>
      <c r="J124" s="20"/>
      <c r="K124" s="33"/>
      <c r="L124" s="33"/>
      <c r="M124" s="33"/>
      <c r="O124" s="33"/>
      <c r="P124" s="33"/>
      <c r="Q124" s="33"/>
      <c r="R124" s="33"/>
      <c r="S124" s="33"/>
      <c r="T124" s="33"/>
      <c r="U124" s="33"/>
      <c r="V124" s="33"/>
    </row>
    <row r="125" spans="1:22" ht="15.6" x14ac:dyDescent="0.3">
      <c r="A125" s="20"/>
      <c r="B125" s="20" t="s">
        <v>26</v>
      </c>
      <c r="C125" s="20" t="s">
        <v>566</v>
      </c>
      <c r="D125" s="20" t="s">
        <v>400</v>
      </c>
      <c r="E125" s="20" t="s">
        <v>15</v>
      </c>
      <c r="F125" s="20" t="s">
        <v>72</v>
      </c>
      <c r="G125" s="20"/>
      <c r="H125" s="20">
        <v>1</v>
      </c>
      <c r="I125" s="20"/>
      <c r="J125" s="34">
        <v>-2</v>
      </c>
      <c r="K125" s="34">
        <v>2</v>
      </c>
      <c r="L125" s="34">
        <v>0</v>
      </c>
      <c r="M125" s="3">
        <f>(K125-J125)/6</f>
        <v>0.66666666666666663</v>
      </c>
      <c r="O125" s="33"/>
      <c r="P125" s="33" t="s">
        <v>28</v>
      </c>
      <c r="Q125" s="33"/>
      <c r="R125" s="33"/>
      <c r="S125" s="33"/>
      <c r="T125" s="33"/>
      <c r="U125" s="33"/>
      <c r="V125" s="33"/>
    </row>
    <row r="126" spans="1:22" ht="15.6" x14ac:dyDescent="0.3">
      <c r="A126" s="20" t="b">
        <v>0</v>
      </c>
      <c r="B126" s="20" t="s">
        <v>515</v>
      </c>
      <c r="C126" s="20" t="s">
        <v>396</v>
      </c>
      <c r="D126" s="20" t="s">
        <v>76</v>
      </c>
      <c r="E126" s="20"/>
      <c r="F126" s="20"/>
      <c r="G126" s="20"/>
      <c r="H126" s="20"/>
      <c r="I126" s="20"/>
      <c r="J126" s="33"/>
      <c r="K126" s="33"/>
      <c r="L126" s="33"/>
      <c r="M126" s="33"/>
      <c r="O126" s="33"/>
      <c r="P126" s="33"/>
      <c r="Q126" s="33"/>
      <c r="R126" s="33"/>
      <c r="S126" s="33"/>
      <c r="T126" s="33"/>
      <c r="U126" s="33"/>
      <c r="V126" s="33"/>
    </row>
    <row r="127" spans="1:22" ht="15.6" x14ac:dyDescent="0.3">
      <c r="A127" s="20"/>
      <c r="B127" s="20" t="s">
        <v>25</v>
      </c>
      <c r="C127" s="20" t="s">
        <v>397</v>
      </c>
      <c r="D127" s="20" t="s">
        <v>398</v>
      </c>
      <c r="E127" s="20" t="s">
        <v>2</v>
      </c>
      <c r="F127" s="20" t="s">
        <v>70</v>
      </c>
      <c r="G127" s="20"/>
      <c r="H127" s="20" t="s">
        <v>521</v>
      </c>
      <c r="I127" s="20" t="s">
        <v>440</v>
      </c>
      <c r="J127" s="20"/>
      <c r="K127" s="33"/>
      <c r="L127" s="33"/>
      <c r="M127" s="33"/>
      <c r="O127" s="33"/>
      <c r="P127" s="33"/>
      <c r="Q127" s="33"/>
      <c r="R127" s="33"/>
      <c r="S127" s="33"/>
      <c r="T127" s="33"/>
      <c r="U127" s="33"/>
      <c r="V127" s="33"/>
    </row>
    <row r="128" spans="1:22" ht="15.6" x14ac:dyDescent="0.3">
      <c r="A128" s="20"/>
      <c r="B128" s="20" t="s">
        <v>26</v>
      </c>
      <c r="C128" s="20" t="s">
        <v>567</v>
      </c>
      <c r="D128" s="20" t="s">
        <v>400</v>
      </c>
      <c r="E128" s="20" t="s">
        <v>15</v>
      </c>
      <c r="F128" s="20" t="s">
        <v>72</v>
      </c>
      <c r="G128" s="20"/>
      <c r="H128" s="20">
        <v>1</v>
      </c>
      <c r="I128" s="20"/>
      <c r="J128" s="34">
        <v>-2</v>
      </c>
      <c r="K128" s="34">
        <v>2</v>
      </c>
      <c r="L128" s="34">
        <v>0</v>
      </c>
      <c r="M128" s="3">
        <f>(K128-J128)/6</f>
        <v>0.66666666666666663</v>
      </c>
      <c r="O128" s="33"/>
      <c r="P128" s="33" t="s">
        <v>28</v>
      </c>
      <c r="Q128" s="33"/>
      <c r="R128" s="33"/>
      <c r="S128" s="33"/>
      <c r="T128" s="33"/>
      <c r="U128" s="33"/>
      <c r="V128" s="33"/>
    </row>
    <row r="129" spans="1:22" ht="15.6" x14ac:dyDescent="0.3">
      <c r="A129" s="20" t="b">
        <v>0</v>
      </c>
      <c r="B129" s="20" t="s">
        <v>516</v>
      </c>
      <c r="C129" s="20" t="s">
        <v>396</v>
      </c>
      <c r="D129" s="20" t="s">
        <v>76</v>
      </c>
      <c r="E129" s="20"/>
      <c r="F129" s="20"/>
      <c r="G129" s="20"/>
      <c r="H129" s="20"/>
      <c r="I129" s="20"/>
      <c r="J129" s="33"/>
      <c r="K129" s="33"/>
      <c r="L129" s="33"/>
      <c r="M129" s="33"/>
      <c r="O129" s="33"/>
      <c r="P129" s="33"/>
      <c r="Q129" s="33"/>
      <c r="R129" s="33"/>
      <c r="S129" s="33"/>
      <c r="T129" s="33"/>
      <c r="U129" s="33"/>
      <c r="V129" s="33"/>
    </row>
    <row r="130" spans="1:22" ht="15.6" x14ac:dyDescent="0.3">
      <c r="A130" s="20"/>
      <c r="B130" s="20" t="s">
        <v>25</v>
      </c>
      <c r="C130" s="20" t="s">
        <v>397</v>
      </c>
      <c r="D130" s="20" t="s">
        <v>398</v>
      </c>
      <c r="E130" s="20" t="s">
        <v>2</v>
      </c>
      <c r="F130" s="20" t="s">
        <v>70</v>
      </c>
      <c r="G130" s="20"/>
      <c r="H130" s="20" t="s">
        <v>522</v>
      </c>
      <c r="I130" s="20" t="s">
        <v>440</v>
      </c>
      <c r="J130" s="20"/>
      <c r="K130" s="33"/>
      <c r="L130" s="33"/>
      <c r="M130" s="33"/>
      <c r="O130" s="33"/>
      <c r="P130" s="33"/>
      <c r="Q130" s="33"/>
      <c r="R130" s="33"/>
      <c r="S130" s="33"/>
      <c r="T130" s="33"/>
      <c r="U130" s="33"/>
      <c r="V130" s="33"/>
    </row>
    <row r="131" spans="1:22" ht="15.6" x14ac:dyDescent="0.3">
      <c r="A131" s="20"/>
      <c r="B131" s="20" t="s">
        <v>26</v>
      </c>
      <c r="C131" s="20" t="s">
        <v>568</v>
      </c>
      <c r="D131" s="20" t="s">
        <v>400</v>
      </c>
      <c r="E131" s="20" t="s">
        <v>15</v>
      </c>
      <c r="F131" s="20" t="s">
        <v>72</v>
      </c>
      <c r="G131" s="20"/>
      <c r="H131" s="20">
        <v>1</v>
      </c>
      <c r="I131" s="20"/>
      <c r="J131" s="34">
        <v>-2</v>
      </c>
      <c r="K131" s="34">
        <v>2</v>
      </c>
      <c r="L131" s="34">
        <v>0</v>
      </c>
      <c r="M131" s="3">
        <f>(K131-J131)/6</f>
        <v>0.66666666666666663</v>
      </c>
      <c r="O131" s="33"/>
      <c r="P131" s="33" t="s">
        <v>28</v>
      </c>
      <c r="Q131" s="33"/>
      <c r="R131" s="33"/>
      <c r="S131" s="33"/>
      <c r="T131" s="33"/>
      <c r="U131" s="33"/>
      <c r="V131" s="33"/>
    </row>
    <row r="132" spans="1:22" ht="15.6" x14ac:dyDescent="0.3">
      <c r="A132" s="20" t="b">
        <v>0</v>
      </c>
      <c r="B132" s="20" t="s">
        <v>517</v>
      </c>
      <c r="C132" s="20" t="s">
        <v>396</v>
      </c>
      <c r="D132" s="20" t="s">
        <v>76</v>
      </c>
      <c r="E132" s="20"/>
      <c r="F132" s="20"/>
      <c r="G132" s="20"/>
      <c r="H132" s="20"/>
      <c r="I132" s="20"/>
      <c r="J132" s="33"/>
      <c r="K132" s="33"/>
      <c r="L132" s="33"/>
      <c r="M132" s="33"/>
      <c r="O132" s="33"/>
      <c r="P132" s="33"/>
      <c r="Q132" s="33"/>
      <c r="R132" s="33"/>
      <c r="S132" s="33"/>
      <c r="T132" s="33"/>
      <c r="U132" s="33"/>
      <c r="V132" s="33"/>
    </row>
    <row r="133" spans="1:22" ht="15.6" x14ac:dyDescent="0.3">
      <c r="A133" s="20"/>
      <c r="B133" s="20" t="s">
        <v>25</v>
      </c>
      <c r="C133" s="20" t="s">
        <v>397</v>
      </c>
      <c r="D133" s="20" t="s">
        <v>398</v>
      </c>
      <c r="E133" s="20" t="s">
        <v>2</v>
      </c>
      <c r="F133" s="20" t="s">
        <v>70</v>
      </c>
      <c r="G133" s="20"/>
      <c r="H133" s="20" t="s">
        <v>523</v>
      </c>
      <c r="I133" s="20" t="s">
        <v>440</v>
      </c>
      <c r="J133" s="20"/>
      <c r="K133" s="33"/>
      <c r="L133" s="33"/>
      <c r="M133" s="33"/>
      <c r="O133" s="33"/>
      <c r="P133" s="33"/>
      <c r="Q133" s="33"/>
      <c r="R133" s="33"/>
      <c r="S133" s="33"/>
      <c r="T133" s="33"/>
      <c r="U133" s="33"/>
      <c r="V133" s="33"/>
    </row>
    <row r="134" spans="1:22" ht="15.6" x14ac:dyDescent="0.3">
      <c r="A134" s="20"/>
      <c r="B134" s="20" t="s">
        <v>26</v>
      </c>
      <c r="C134" s="20" t="s">
        <v>569</v>
      </c>
      <c r="D134" s="20" t="s">
        <v>400</v>
      </c>
      <c r="E134" s="20" t="s">
        <v>15</v>
      </c>
      <c r="F134" s="20" t="s">
        <v>72</v>
      </c>
      <c r="G134" s="20"/>
      <c r="H134" s="20">
        <v>1</v>
      </c>
      <c r="I134" s="20"/>
      <c r="J134" s="34">
        <v>-2</v>
      </c>
      <c r="K134" s="34">
        <v>2</v>
      </c>
      <c r="L134" s="34">
        <v>0</v>
      </c>
      <c r="M134" s="3">
        <f>(K134-J134)/6</f>
        <v>0.66666666666666663</v>
      </c>
      <c r="O134" s="33"/>
      <c r="P134" s="33" t="s">
        <v>28</v>
      </c>
      <c r="Q134" s="33"/>
      <c r="R134" s="33"/>
      <c r="S134" s="33"/>
      <c r="T134" s="33"/>
      <c r="U134" s="33"/>
      <c r="V134" s="33"/>
    </row>
    <row r="135" spans="1:22" customFormat="1" x14ac:dyDescent="0.3">
      <c r="A135" t="b">
        <v>0</v>
      </c>
      <c r="B135" t="s">
        <v>570</v>
      </c>
      <c r="C135" t="s">
        <v>571</v>
      </c>
      <c r="D135" t="s">
        <v>170</v>
      </c>
    </row>
    <row r="136" spans="1:22" customFormat="1" x14ac:dyDescent="0.3">
      <c r="B136" t="s">
        <v>26</v>
      </c>
      <c r="C136" t="s">
        <v>572</v>
      </c>
      <c r="D136" t="s">
        <v>573</v>
      </c>
      <c r="E136" t="s">
        <v>15</v>
      </c>
      <c r="F136" t="s">
        <v>72</v>
      </c>
      <c r="H136">
        <v>500</v>
      </c>
      <c r="J136">
        <v>400</v>
      </c>
      <c r="K136">
        <v>1000</v>
      </c>
      <c r="L136">
        <v>500</v>
      </c>
      <c r="M136" s="3">
        <f>(K136-J136)/6</f>
        <v>100</v>
      </c>
      <c r="N136" s="1"/>
      <c r="O136" s="33"/>
      <c r="P136" s="33" t="s">
        <v>28</v>
      </c>
    </row>
    <row r="137" spans="1:22" customFormat="1" x14ac:dyDescent="0.3">
      <c r="B137" t="s">
        <v>25</v>
      </c>
      <c r="C137" t="s">
        <v>574</v>
      </c>
      <c r="D137" t="s">
        <v>575</v>
      </c>
      <c r="E137" t="s">
        <v>2</v>
      </c>
      <c r="F137" t="s">
        <v>72</v>
      </c>
      <c r="M137" s="3"/>
      <c r="N137" s="1"/>
      <c r="O137" s="33"/>
      <c r="P137" s="33"/>
    </row>
    <row r="138" spans="1:22" x14ac:dyDescent="0.3">
      <c r="A138" t="b">
        <v>1</v>
      </c>
      <c r="B138" t="s">
        <v>524</v>
      </c>
      <c r="C138" t="s">
        <v>525</v>
      </c>
      <c r="D138" t="s">
        <v>76</v>
      </c>
      <c r="E138"/>
      <c r="F138"/>
      <c r="G138"/>
      <c r="H138"/>
      <c r="I138"/>
      <c r="J138"/>
      <c r="K138"/>
    </row>
    <row r="139" spans="1:22" x14ac:dyDescent="0.3">
      <c r="A139"/>
      <c r="B139" t="s">
        <v>25</v>
      </c>
      <c r="C139" t="s">
        <v>526</v>
      </c>
      <c r="D139" t="s">
        <v>527</v>
      </c>
      <c r="E139" t="s">
        <v>2</v>
      </c>
      <c r="F139" t="s">
        <v>70</v>
      </c>
      <c r="G139"/>
      <c r="H139" t="s">
        <v>546</v>
      </c>
      <c r="I139" t="s">
        <v>529</v>
      </c>
      <c r="J139"/>
      <c r="K139"/>
    </row>
    <row r="140" spans="1:22" x14ac:dyDescent="0.3">
      <c r="A140"/>
      <c r="B140" t="s">
        <v>25</v>
      </c>
      <c r="C140" t="s">
        <v>530</v>
      </c>
      <c r="D140" t="s">
        <v>531</v>
      </c>
      <c r="E140" t="s">
        <v>2</v>
      </c>
      <c r="F140" t="s">
        <v>71</v>
      </c>
      <c r="G140"/>
      <c r="H140" t="b">
        <v>1</v>
      </c>
      <c r="I140"/>
      <c r="J140"/>
      <c r="K140"/>
    </row>
    <row r="141" spans="1:22" x14ac:dyDescent="0.3">
      <c r="A141"/>
      <c r="B141" t="s">
        <v>26</v>
      </c>
      <c r="C141" t="s">
        <v>532</v>
      </c>
      <c r="D141" t="s">
        <v>533</v>
      </c>
      <c r="E141" t="s">
        <v>15</v>
      </c>
      <c r="F141" t="s">
        <v>72</v>
      </c>
      <c r="G141"/>
      <c r="H141">
        <v>0.8</v>
      </c>
      <c r="I141"/>
      <c r="J141">
        <v>0.5</v>
      </c>
      <c r="K141">
        <v>0.9</v>
      </c>
      <c r="L141" s="1">
        <v>0.75</v>
      </c>
      <c r="M141" s="3">
        <f>(K141-J141)/6</f>
        <v>6.6666666666666666E-2</v>
      </c>
      <c r="O141" s="33"/>
      <c r="P141" s="33" t="s">
        <v>28</v>
      </c>
    </row>
    <row r="142" spans="1:22" x14ac:dyDescent="0.3">
      <c r="A142"/>
      <c r="B142" t="s">
        <v>25</v>
      </c>
      <c r="C142" t="s">
        <v>534</v>
      </c>
      <c r="D142" t="s">
        <v>535</v>
      </c>
      <c r="E142" t="s">
        <v>2</v>
      </c>
      <c r="F142" t="s">
        <v>71</v>
      </c>
      <c r="G142"/>
      <c r="H142" t="b">
        <v>0</v>
      </c>
      <c r="I142"/>
      <c r="J142"/>
      <c r="K142"/>
    </row>
    <row r="143" spans="1:22" x14ac:dyDescent="0.3">
      <c r="A143"/>
      <c r="B143" t="s">
        <v>25</v>
      </c>
      <c r="C143" t="s">
        <v>536</v>
      </c>
      <c r="D143" t="s">
        <v>537</v>
      </c>
      <c r="E143" t="s">
        <v>2</v>
      </c>
      <c r="F143" t="s">
        <v>72</v>
      </c>
      <c r="G143"/>
      <c r="H143" t="b">
        <v>0</v>
      </c>
      <c r="I143"/>
      <c r="J143"/>
      <c r="K143"/>
    </row>
    <row r="144" spans="1:22" x14ac:dyDescent="0.3">
      <c r="A144"/>
      <c r="B144" t="s">
        <v>25</v>
      </c>
      <c r="C144" t="s">
        <v>538</v>
      </c>
      <c r="D144" t="s">
        <v>539</v>
      </c>
      <c r="E144" t="s">
        <v>2</v>
      </c>
      <c r="F144" t="s">
        <v>70</v>
      </c>
      <c r="G144"/>
      <c r="H144">
        <v>0</v>
      </c>
      <c r="I144" t="s">
        <v>541</v>
      </c>
      <c r="J144"/>
      <c r="K144"/>
    </row>
    <row r="145" spans="1:11" x14ac:dyDescent="0.3">
      <c r="A145"/>
      <c r="B145" t="s">
        <v>25</v>
      </c>
      <c r="C145" t="s">
        <v>542</v>
      </c>
      <c r="D145" t="s">
        <v>543</v>
      </c>
      <c r="E145" t="s">
        <v>2</v>
      </c>
      <c r="F145" t="s">
        <v>70</v>
      </c>
      <c r="G145"/>
      <c r="H145">
        <v>0</v>
      </c>
      <c r="I145" t="s">
        <v>545</v>
      </c>
      <c r="J145"/>
      <c r="K145"/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90" zoomScaleNormal="90" zoomScalePageLayoutView="90" workbookViewId="0">
      <pane ySplit="3" topLeftCell="A4" activePane="bottomLeft" state="frozen"/>
      <selection pane="bottomLeft" activeCell="H6" sqref="H6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6384" width="11.44140625" style="1"/>
  </cols>
  <sheetData>
    <row r="1" spans="1:9" ht="18" x14ac:dyDescent="0.35">
      <c r="A1" s="6"/>
      <c r="B1" s="6"/>
      <c r="C1" s="8" t="s">
        <v>495</v>
      </c>
      <c r="D1" s="6"/>
      <c r="E1" s="6"/>
      <c r="F1" s="6"/>
      <c r="G1" s="6"/>
      <c r="H1" s="7"/>
      <c r="I1" s="7"/>
    </row>
    <row r="2" spans="1:9" s="9" customFormat="1" ht="15.6" x14ac:dyDescent="0.3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581</v>
      </c>
      <c r="G2" s="9" t="s">
        <v>587</v>
      </c>
      <c r="H2" s="10"/>
      <c r="I2" s="10"/>
    </row>
    <row r="3" spans="1:9" s="16" customFormat="1" ht="15.6" x14ac:dyDescent="0.3">
      <c r="B3" s="11"/>
      <c r="C3" s="11"/>
      <c r="D3" s="11" t="s">
        <v>488</v>
      </c>
      <c r="E3" s="11" t="s">
        <v>489</v>
      </c>
      <c r="F3" s="17"/>
      <c r="G3" s="11"/>
      <c r="H3" s="11"/>
      <c r="I3" s="11"/>
    </row>
    <row r="4" spans="1:9" x14ac:dyDescent="0.3">
      <c r="A4" t="s">
        <v>579</v>
      </c>
      <c r="B4" t="s">
        <v>577</v>
      </c>
      <c r="C4" t="s">
        <v>496</v>
      </c>
      <c r="D4" s="1" t="b">
        <v>1</v>
      </c>
      <c r="E4" s="1">
        <v>175</v>
      </c>
      <c r="F4">
        <v>1</v>
      </c>
      <c r="G4"/>
      <c r="H4"/>
    </row>
    <row r="5" spans="1:9" x14ac:dyDescent="0.3">
      <c r="A5" t="s">
        <v>578</v>
      </c>
      <c r="B5" t="s">
        <v>576</v>
      </c>
      <c r="C5" t="s">
        <v>496</v>
      </c>
      <c r="D5" s="1" t="b">
        <v>1</v>
      </c>
      <c r="E5" s="1">
        <v>0</v>
      </c>
      <c r="F5">
        <v>1</v>
      </c>
      <c r="G5"/>
      <c r="H5"/>
    </row>
    <row r="6" spans="1:9" x14ac:dyDescent="0.3">
      <c r="A6"/>
      <c r="C6"/>
      <c r="D6"/>
      <c r="E6"/>
      <c r="F6"/>
      <c r="G6"/>
      <c r="H6"/>
    </row>
    <row r="7" spans="1:9" x14ac:dyDescent="0.3">
      <c r="A7"/>
      <c r="B7"/>
      <c r="C7"/>
      <c r="D7"/>
      <c r="E7"/>
      <c r="F7"/>
      <c r="G7"/>
      <c r="H7"/>
    </row>
    <row r="8" spans="1:9" x14ac:dyDescent="0.3">
      <c r="A8"/>
      <c r="B8"/>
      <c r="C8"/>
      <c r="D8"/>
      <c r="E8"/>
      <c r="F8"/>
      <c r="G8"/>
      <c r="H8"/>
    </row>
    <row r="9" spans="1:9" x14ac:dyDescent="0.3">
      <c r="A9"/>
      <c r="B9"/>
      <c r="C9"/>
      <c r="D9"/>
      <c r="E9"/>
      <c r="F9"/>
      <c r="G9"/>
      <c r="H9"/>
    </row>
    <row r="10" spans="1:9" x14ac:dyDescent="0.3">
      <c r="A10"/>
      <c r="B10"/>
      <c r="C10"/>
      <c r="D10"/>
      <c r="E10"/>
      <c r="F10"/>
      <c r="G10"/>
      <c r="H10"/>
    </row>
    <row r="11" spans="1:9" x14ac:dyDescent="0.3">
      <c r="A11"/>
      <c r="B11"/>
      <c r="C11"/>
      <c r="D11"/>
      <c r="E11"/>
      <c r="F11"/>
      <c r="G11"/>
      <c r="H11"/>
    </row>
    <row r="12" spans="1:9" customFormat="1" x14ac:dyDescent="0.3"/>
    <row r="13" spans="1:9" customFormat="1" x14ac:dyDescent="0.3"/>
    <row r="14" spans="1:9" customFormat="1" x14ac:dyDescent="0.3">
      <c r="C14" s="19"/>
    </row>
    <row r="15" spans="1:9" customFormat="1" x14ac:dyDescent="0.3"/>
    <row r="16" spans="1:9" customFormat="1" x14ac:dyDescent="0.3"/>
    <row r="17" spans="1:9" customFormat="1" x14ac:dyDescent="0.3"/>
    <row r="18" spans="1:9" x14ac:dyDescent="0.3">
      <c r="A18"/>
      <c r="B18"/>
      <c r="C18"/>
      <c r="D18"/>
      <c r="E18"/>
      <c r="F18"/>
      <c r="G18"/>
      <c r="H18"/>
    </row>
    <row r="19" spans="1:9" x14ac:dyDescent="0.3">
      <c r="A19"/>
      <c r="B19"/>
      <c r="C19"/>
      <c r="D19"/>
      <c r="E19"/>
      <c r="F19"/>
      <c r="G19"/>
      <c r="H19"/>
    </row>
    <row r="20" spans="1:9" x14ac:dyDescent="0.3">
      <c r="A20"/>
      <c r="B20"/>
      <c r="C20"/>
      <c r="D20"/>
      <c r="E20"/>
      <c r="F20"/>
      <c r="G20"/>
      <c r="H20"/>
    </row>
    <row r="21" spans="1:9" x14ac:dyDescent="0.3">
      <c r="A21"/>
      <c r="B21"/>
      <c r="C21"/>
      <c r="D21"/>
      <c r="E21"/>
      <c r="F21"/>
      <c r="G21"/>
      <c r="H21"/>
    </row>
    <row r="22" spans="1:9" x14ac:dyDescent="0.3">
      <c r="A22"/>
      <c r="B22"/>
      <c r="C22"/>
      <c r="D22"/>
      <c r="E22"/>
      <c r="F22"/>
      <c r="G22"/>
      <c r="H22"/>
    </row>
    <row r="23" spans="1:9" x14ac:dyDescent="0.3">
      <c r="A23"/>
      <c r="B23"/>
      <c r="C23"/>
      <c r="D23"/>
      <c r="E23"/>
      <c r="F23"/>
      <c r="G23"/>
      <c r="H23"/>
      <c r="I23"/>
    </row>
    <row r="24" spans="1:9" x14ac:dyDescent="0.3">
      <c r="A24"/>
      <c r="B24"/>
      <c r="C24"/>
      <c r="D24"/>
      <c r="E24"/>
      <c r="F24"/>
      <c r="G24"/>
      <c r="H24"/>
    </row>
    <row r="25" spans="1:9" x14ac:dyDescent="0.3">
      <c r="A25"/>
      <c r="B25"/>
      <c r="C25"/>
      <c r="D25"/>
      <c r="E25"/>
      <c r="F25"/>
      <c r="G25"/>
      <c r="H25"/>
    </row>
    <row r="26" spans="1:9" x14ac:dyDescent="0.3">
      <c r="A26"/>
      <c r="B26"/>
      <c r="C26"/>
      <c r="D26"/>
      <c r="E26"/>
      <c r="F26"/>
      <c r="G26"/>
      <c r="H26"/>
    </row>
    <row r="27" spans="1:9" x14ac:dyDescent="0.3">
      <c r="A27"/>
      <c r="B27"/>
      <c r="C27"/>
      <c r="D27"/>
      <c r="E27"/>
      <c r="F27"/>
      <c r="G27"/>
      <c r="H27"/>
      <c r="I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1"/>
  <sheetViews>
    <sheetView topLeftCell="A311" zoomScale="80" zoomScaleNormal="80" workbookViewId="0">
      <selection activeCell="A334" sqref="A334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 x14ac:dyDescent="0.3">
      <c r="A328" t="b">
        <v>0</v>
      </c>
      <c r="B328" t="s">
        <v>524</v>
      </c>
      <c r="C328" t="s">
        <v>525</v>
      </c>
      <c r="D328" t="s">
        <v>76</v>
      </c>
    </row>
    <row r="329" spans="1:9" x14ac:dyDescent="0.3">
      <c r="B329" t="s">
        <v>25</v>
      </c>
      <c r="C329" t="s">
        <v>526</v>
      </c>
      <c r="D329" t="s">
        <v>527</v>
      </c>
      <c r="E329" t="s">
        <v>2</v>
      </c>
      <c r="F329" t="s">
        <v>70</v>
      </c>
      <c r="H329" t="s">
        <v>528</v>
      </c>
      <c r="I329" t="s">
        <v>529</v>
      </c>
    </row>
    <row r="330" spans="1:9" x14ac:dyDescent="0.3">
      <c r="B330" t="s">
        <v>25</v>
      </c>
      <c r="C330" t="s">
        <v>530</v>
      </c>
      <c r="D330" t="s">
        <v>531</v>
      </c>
      <c r="E330" t="s">
        <v>2</v>
      </c>
      <c r="F330" t="s">
        <v>71</v>
      </c>
      <c r="H330" t="b">
        <v>0</v>
      </c>
    </row>
    <row r="331" spans="1:9" x14ac:dyDescent="0.3">
      <c r="B331" t="s">
        <v>25</v>
      </c>
      <c r="C331" t="s">
        <v>532</v>
      </c>
      <c r="D331" t="s">
        <v>533</v>
      </c>
      <c r="E331" t="s">
        <v>2</v>
      </c>
      <c r="F331" t="s">
        <v>72</v>
      </c>
      <c r="H331">
        <v>0.8</v>
      </c>
    </row>
    <row r="332" spans="1:9" x14ac:dyDescent="0.3">
      <c r="B332" t="s">
        <v>25</v>
      </c>
      <c r="C332" t="s">
        <v>534</v>
      </c>
      <c r="D332" t="s">
        <v>535</v>
      </c>
      <c r="E332" t="s">
        <v>2</v>
      </c>
      <c r="F332" t="s">
        <v>71</v>
      </c>
      <c r="H332" t="b">
        <v>0</v>
      </c>
    </row>
    <row r="333" spans="1:9" x14ac:dyDescent="0.3">
      <c r="B333" t="s">
        <v>25</v>
      </c>
      <c r="C333" t="s">
        <v>536</v>
      </c>
      <c r="D333" t="s">
        <v>537</v>
      </c>
      <c r="E333" t="s">
        <v>2</v>
      </c>
      <c r="F333" t="s">
        <v>72</v>
      </c>
    </row>
    <row r="334" spans="1:9" x14ac:dyDescent="0.3">
      <c r="B334" t="s">
        <v>25</v>
      </c>
      <c r="C334" t="s">
        <v>538</v>
      </c>
      <c r="D334" t="s">
        <v>539</v>
      </c>
      <c r="E334" t="s">
        <v>2</v>
      </c>
      <c r="F334" t="s">
        <v>70</v>
      </c>
      <c r="H334" t="s">
        <v>540</v>
      </c>
      <c r="I334" t="s">
        <v>541</v>
      </c>
    </row>
    <row r="335" spans="1:9" x14ac:dyDescent="0.3">
      <c r="B335" t="s">
        <v>25</v>
      </c>
      <c r="C335" t="s">
        <v>542</v>
      </c>
      <c r="D335" t="s">
        <v>543</v>
      </c>
      <c r="E335" t="s">
        <v>2</v>
      </c>
      <c r="F335" t="s">
        <v>70</v>
      </c>
      <c r="H335" t="s">
        <v>544</v>
      </c>
      <c r="I335" t="s">
        <v>545</v>
      </c>
    </row>
    <row r="336" spans="1:9" x14ac:dyDescent="0.3">
      <c r="A336" t="b">
        <v>0</v>
      </c>
      <c r="B336" t="s">
        <v>547</v>
      </c>
      <c r="C336" t="s">
        <v>548</v>
      </c>
      <c r="D336" t="s">
        <v>76</v>
      </c>
    </row>
    <row r="337" spans="2:9" x14ac:dyDescent="0.3">
      <c r="B337" t="s">
        <v>25</v>
      </c>
      <c r="C337" t="s">
        <v>549</v>
      </c>
      <c r="D337" t="s">
        <v>550</v>
      </c>
      <c r="E337" t="s">
        <v>2</v>
      </c>
      <c r="F337" t="s">
        <v>70</v>
      </c>
      <c r="H337" t="s">
        <v>551</v>
      </c>
      <c r="I337" t="s">
        <v>552</v>
      </c>
    </row>
    <row r="338" spans="2:9" x14ac:dyDescent="0.3">
      <c r="B338" t="s">
        <v>25</v>
      </c>
      <c r="C338" t="s">
        <v>538</v>
      </c>
      <c r="D338" t="s">
        <v>553</v>
      </c>
      <c r="E338" t="s">
        <v>2</v>
      </c>
      <c r="F338" t="s">
        <v>70</v>
      </c>
      <c r="H338" t="s">
        <v>554</v>
      </c>
      <c r="I338" t="s">
        <v>555</v>
      </c>
    </row>
    <row r="339" spans="2:9" x14ac:dyDescent="0.3">
      <c r="B339" t="s">
        <v>25</v>
      </c>
      <c r="C339" t="s">
        <v>556</v>
      </c>
      <c r="D339" t="s">
        <v>557</v>
      </c>
      <c r="E339" t="s">
        <v>2</v>
      </c>
      <c r="F339" t="s">
        <v>72</v>
      </c>
      <c r="H339">
        <v>0.8</v>
      </c>
    </row>
    <row r="340" spans="2:9" x14ac:dyDescent="0.3">
      <c r="B340" t="s">
        <v>25</v>
      </c>
      <c r="C340" t="s">
        <v>558</v>
      </c>
      <c r="D340" t="s">
        <v>559</v>
      </c>
      <c r="E340" t="s">
        <v>2</v>
      </c>
      <c r="F340" t="s">
        <v>72</v>
      </c>
      <c r="H340">
        <v>0</v>
      </c>
    </row>
    <row r="341" spans="2:9" x14ac:dyDescent="0.3">
      <c r="B341" t="s">
        <v>25</v>
      </c>
      <c r="C341" t="s">
        <v>560</v>
      </c>
      <c r="D341" t="s">
        <v>561</v>
      </c>
      <c r="E341" t="s">
        <v>2</v>
      </c>
      <c r="F341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458</v>
      </c>
      <c r="B1" t="s">
        <v>451</v>
      </c>
      <c r="C1" t="s">
        <v>452</v>
      </c>
    </row>
    <row r="2" spans="1:3" x14ac:dyDescent="0.3">
      <c r="A2" t="s">
        <v>448</v>
      </c>
      <c r="B2" s="21" t="s">
        <v>463</v>
      </c>
      <c r="C2" s="21" t="s">
        <v>453</v>
      </c>
    </row>
    <row r="3" spans="1:3" x14ac:dyDescent="0.3">
      <c r="A3" t="s">
        <v>449</v>
      </c>
      <c r="B3" s="21" t="s">
        <v>464</v>
      </c>
      <c r="C3" s="21" t="s">
        <v>454</v>
      </c>
    </row>
    <row r="4" spans="1:3" x14ac:dyDescent="0.3">
      <c r="A4" t="s">
        <v>456</v>
      </c>
      <c r="B4" s="21" t="s">
        <v>465</v>
      </c>
      <c r="C4" s="21" t="s">
        <v>457</v>
      </c>
    </row>
    <row r="5" spans="1:3" x14ac:dyDescent="0.3">
      <c r="A5" t="s">
        <v>450</v>
      </c>
      <c r="B5" s="21" t="s">
        <v>466</v>
      </c>
      <c r="C5" s="21" t="s">
        <v>455</v>
      </c>
    </row>
    <row r="7" spans="1:3" x14ac:dyDescent="0.3">
      <c r="A7" t="s">
        <v>469</v>
      </c>
    </row>
    <row r="8" spans="1:3" x14ac:dyDescent="0.3">
      <c r="A8" t="s">
        <v>477</v>
      </c>
    </row>
    <row r="9" spans="1:3" x14ac:dyDescent="0.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2014-03-14T02:33:01Z</dcterms:modified>
</cp:coreProperties>
</file>