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101" i="2"/>
  <c r="N100" i="2"/>
  <c r="N78" i="2"/>
  <c r="N77" i="2"/>
  <c r="N66" i="2"/>
  <c r="N55" i="2"/>
  <c r="N96" i="2"/>
  <c r="N92" i="2"/>
  <c r="N89" i="2"/>
  <c r="N88" i="2"/>
  <c r="N45" i="2"/>
  <c r="N3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<sst xmlns="http://schemas.openxmlformats.org/spreadsheetml/2006/main" count="2575" uniqueCount="777">
  <si>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</si>
  <si>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</si>
  <si>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</si>
  <si>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</si>
  <si>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</si>
  <si>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</si>
  <si>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</si>
  <si>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</si>
  <si>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</si>
  <si>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</si>
  <si>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</si>
  <si>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</si>
  <si>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</si>
  <si>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</si>
  <si>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</si>
  <si>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</si>
  <si>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</si>
  <si>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</si>
  <si>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</si>
  <si>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</si>
  <si>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</si>
  <si>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</si>
  <si>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</si>
  <si>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</si>
  <si>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</si>
  <si>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</si>
  <si>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</si>
  <si>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</si>
  <si>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</si>
  <si>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</si>
  <si>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</si>
  <si>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</si>
  <si>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</si>
  <si>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</si>
  <si>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</si>
  <si>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</si>
  <si>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</si>
  <si>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</si>
  <si>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</si>
  <si>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</si>
  <si>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</si>
  <si>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</si>
  <si>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</si>
  <si>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</si>
  <si>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</si>
  <si>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</si>
  <si>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</si>
  <si>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</si>
  <si>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</si>
  <si>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</si>
  <si>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</si>
  <si>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</si>
  <si>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</si>
  <si>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</si>
  <si>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</si>
  <si>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</si>
  <si>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</si>
  <si>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</si>
  <si>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</si>
  <si>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</si>
  <si>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</si>
  <si>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</si>
  <si>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</si>
  <si>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</si>
  <si>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</si>
  <si>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</si>
  <si>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</si>
  <si>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</si>
  <si>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</si>
  <si>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</si>
  <si>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</si>
  <si>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</si>
  <si>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</si>
  <si>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</si>
  <si>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</si>
  <si>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</si>
  <si>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</si>
  <si>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</si>
  <si>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</si>
  <si>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</si>
  <si>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</si>
  <si>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</si>
  <si>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</si>
  <si>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</si>
  <si>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</si>
  <si>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</si>
  <si>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</si>
  <si>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</si>
  <si>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</si>
  <si>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</si>
  <si>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</si>
  <si>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</si>
  <si>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</si>
  <si>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</si>
  <si>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</si>
  <si>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</si>
  <si>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</si>
  <si>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</si>
  <si>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</si>
  <si>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</si>
  <si>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</si>
  <si>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</si>
  <si>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</si>
  <si>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</si>
  <si>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</si>
  <si>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</si>
  <si>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</si>
  <si>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</si>
  <si>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</si>
  <si>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</si>
  <si>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</si>
  <si>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</si>
  <si>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</si>
  <si>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</si>
  <si>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</si>
  <si>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</si>
  <si>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</si>
  <si>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</si>
  <si>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</si>
  <si>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</si>
  <si>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</si>
  <si>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</si>
  <si>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</si>
  <si>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</si>
  <si>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</si>
  <si>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</si>
  <si>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</si>
  <si>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</si>
  <si>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</si>
  <si>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</si>
  <si>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</si>
  <si>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</si>
  <si>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</si>
  <si>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</si>
  <si>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</si>
  <si>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</si>
  <si>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</si>
  <si>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</si>
  <si>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</si>
  <si>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</si>
  <si>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</si>
  <si>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</si>
  <si>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</si>
  <si>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</si>
  <si>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</si>
  <si>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</si>
  <si>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</si>
  <si>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</si>
  <si>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</si>
  <si>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</si>
  <si>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</si>
  <si>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</si>
  <si>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</si>
  <si>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</si>
  <si>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</si>
  <si>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</si>
  <si>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</si>
  <si>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</si>
  <si>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</si>
  <si>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</si>
  <si>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</si>
  <si>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</si>
  <si>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</si>
  <si>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</si>
  <si>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</si>
  <si>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</si>
  <si>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</si>
  <si>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</si>
  <si>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</si>
  <si>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</si>
  <si>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</si>
  <si>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</si>
  <si>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</si>
  <si>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</si>
  <si>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</si>
  <si>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</si>
  <si>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</si>
  <si>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</si>
  <si>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</si>
  <si>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</si>
  <si>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</si>
  <si>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</si>
  <si>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</si>
  <si>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</si>
  <si>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</si>
  <si>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</si>
  <si>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</si>
  <si>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</si>
  <si>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</si>
  <si>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</si>
  <si>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</si>
  <si>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</si>
  <si>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</si>
  <si>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</si>
  <si>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</si>
  <si>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</si>
  <si>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</si>
  <si>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</si>
  <si>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</si>
  <si>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</si>
  <si>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</si>
  <si>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</si>
  <si>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</si>
  <si>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</si>
  <si>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</si>
  <si>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</si>
  <si>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</si>
  <si>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</si>
  <si>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</si>
  <si>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</si>
  <si>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</si>
  <si>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</si>
  <si>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</si>
  <si>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</si>
  <si>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</si>
  <si>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</si>
  <si>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</si>
  <si>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</si>
  <si>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</si>
  <si>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</si>
  <si>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</si>
  <si>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</si>
  <si>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</si>
  <si>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</si>
  <si>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</si>
  <si>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</si>
  <si>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</si>
  <si>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</si>
  <si>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</si>
  <si>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</si>
  <si>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</si>
  <si>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</si>
  <si>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</si>
  <si>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</si>
  <si>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</si>
  <si>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</si>
  <si>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</si>
  <si>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</si>
  <si>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</si>
  <si>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</si>
  <si>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</si>
  <si>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</si>
  <si>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</si>
  <si>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</si>
  <si>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</si>
  <si>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</si>
  <si>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</si>
  <si>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</si>
  <si>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</si>
  <si>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</si>
  <si>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</si>
  <si>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</si>
  <si>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</si>
  <si>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</si>
  <si>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</si>
  <si>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</si>
  <si>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</si>
  <si>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</si>
  <si>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</si>
  <si>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</si>
  <si>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</si>
  <si>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</si>
  <si>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</si>
  <si>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</si>
  <si>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</si>
  <si>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</si>
  <si>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</si>
  <si>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</si>
  <si>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</si>
  <si>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</si>
  <si>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</si>
  <si>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</si>
  <si>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</si>
  <si>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</si>
  <si>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</si>
  <si>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</si>
  <si>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</si>
  <si>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</si>
  <si>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</si>
  <si>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</si>
  <si>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</si>
  <si>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</si>
  <si>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</si>
  <si>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</si>
  <si>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</si>
  <si>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</si>
  <si>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</si>
  <si>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</si>
  <si>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</si>
  <si>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</si>
  <si>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</si>
  <si>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</si>
  <si>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</si>
  <si>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</si>
  <si>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</si>
  <si>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</si>
  <si>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</si>
  <si>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</si>
  <si>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</si>
  <si>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</si>
  <si>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</si>
  <si>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</si>
  <si>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</si>
  <si>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</si>
  <si>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</si>
  <si>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</si>
  <si>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</si>
  <si>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</si>
  <si>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</si>
  <si>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</si>
  <si>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</si>
  <si>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</si>
  <si>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</si>
  <si>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</si>
  <si>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</si>
  <si>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</si>
  <si>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</si>
  <si>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</si>
  <si>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</si>
  <si>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</si>
  <si>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</si>
  <si>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</si>
  <si>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</si>
  <si>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</si>
  <si>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</si>
  <si>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</si>
  <si>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</si>
  <si>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</si>
  <si>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</si>
  <si>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</si>
  <si>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</si>
  <si>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</si>
  <si>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</si>
  <si>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</si>
  <si>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</si>
  <si>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</si>
  <si>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</si>
  <si>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</si>
  <si>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</si>
  <si>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</si>
  <si>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</si>
  <si>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</si>
  <si>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</si>
  <si>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</si>
  <si>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</si>
  <si>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</si>
  <si>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</si>
  <si>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</si>
  <si>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</si>
  <si>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</si>
  <si>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</si>
  <si>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</si>
  <si>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</si>
  <si>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</si>
  <si>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</si>
  <si>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</si>
  <si>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</si>
  <si>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</si>
  <si>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</si>
  <si>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</si>
  <si>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</si>
  <si>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</si>
  <si>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</si>
  <si>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</si>
  <si>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</si>
  <si>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</si>
  <si>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</si>
  <si>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</si>
  <si>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</si>
  <si>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</si>
  <si>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</si>
  <si>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</si>
  <si>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</si>
  <si>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</si>
  <si>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</si>
  <si>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</si>
  <si>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</si>
  <si>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</si>
  <si>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</si>
  <si>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</si>
  <si>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</si>
  <si>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</si>
  <si>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</si>
  <si>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</si>
  <si>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</si>
  <si>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</si>
  <si>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</si>
  <si>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</si>
  <si>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</si>
  <si>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</si>
  <si>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</si>
  <si>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</si>
  <si>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</si>
  <si>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</si>
  <si>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</si>
  <si>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</si>
  <si>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</si>
  <si>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</si>
  <si>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</si>
  <si>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</si>
  <si>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</si>
  <si>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</si>
  <si>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</si>
  <si>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</si>
  <si>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</si>
  <si>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</si>
  <si>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</si>
  <si>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</si>
  <si>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</si>
  <si>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</si>
  <si>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</si>
  <si>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</si>
  <si>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</si>
  <si>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</si>
  <si>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</si>
  <si>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</si>
  <si>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</si>
  <si>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</si>
  <si>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</si>
  <si>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</si>
  <si>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</si>
  <si>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</si>
  <si>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</si>
  <si>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</si>
  <si>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</si>
  <si>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</si>
  <si>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</si>
  <si>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</si>
  <si>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</si>
  <si>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</si>
  <si>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</si>
  <si>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</si>
  <si>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</si>
  <si>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</si>
  <si>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</si>
  <si>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</si>
  <si>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</si>
  <si>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</si>
  <si>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</si>
  <si>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</si>
  <si>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</si>
  <si>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</si>
  <si>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</si>
  <si>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</si>
  <si>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</si>
  <si>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</si>
  <si>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</si>
  <si>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</si>
  <si>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</si>
  <si>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</si>
  <si>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</si>
  <si>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</si>
  <si>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</si>
  <si>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</si>
  <si>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</si>
  <si>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</si>
  <si>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</si>
  <si>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</si>
  <si>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</si>
  <si>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</si>
  <si>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</si>
  <si>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</si>
  <si>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</si>
  <si>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</si>
  <si>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</si>
  <si>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</si>
  <si>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</si>
  <si>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</si>
  <si>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</si>
  <si>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</si>
  <si>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</si>
  <si>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</si>
  <si>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</si>
  <si>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</si>
  <si>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</si>
  <si>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</si>
  <si>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</si>
  <si>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</si>
  <si>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</si>
  <si>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</si>
  <si>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</si>
  <si>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</si>
  <si>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</si>
  <si>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</si>
  <si>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</si>
  <si>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</si>
  <si>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</si>
  <si>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</si>
  <si>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</si>
  <si>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</si>
  <si>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</si>
  <si>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</si>
  <si>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</si>
  <si>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</si>
  <si>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</si>
  <si>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</si>
  <si>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</si>
  <si>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</si>
  <si>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</si>
  <si>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</si>
  <si>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</si>
  <si>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</si>
  <si>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</si>
  <si>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</si>
  <si>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</si>
  <si>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</si>
  <si>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</si>
  <si>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</si>
  <si>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</si>
  <si>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</si>
  <si>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</si>
  <si>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</si>
  <si>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</si>
  <si>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</si>
  <si>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</si>
  <si>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</si>
  <si>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</si>
  <si>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</si>
  <si>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</si>
  <si>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</si>
  <si>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</si>
  <si>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</si>
  <si>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</si>
  <si>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</si>
  <si>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</si>
  <si>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</si>
  <si>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</si>
  <si>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</si>
  <si>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</si>
  <si>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</si>
  <si>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</si>
  <si>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</si>
  <si>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</si>
  <si>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</si>
  <si>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</si>
  <si>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</si>
  <si>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</si>
  <si>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</si>
  <si>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</si>
  <si>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</si>
  <si>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</si>
  <si>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</si>
  <si>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</si>
  <si>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</si>
  <si>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</si>
  <si>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</si>
  <si>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</si>
  <si>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</si>
  <si>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</si>
  <si>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</si>
  <si>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</si>
  <si>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</si>
  <si>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</si>
  <si>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</si>
  <si>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</si>
  <si>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</si>
  <si>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</si>
  <si>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</si>
  <si>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</si>
  <si>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</si>
  <si>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</si>
  <si>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</si>
  <si>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</si>
  <si>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</si>
  <si>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</si>
  <si>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</si>
  <si>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</si>
  <si>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</si>
  <si>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</si>
  <si>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</si>
  <si>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</si>
  <si>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</si>
  <si>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</si>
  <si>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</si>
  <si>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</si>
  <si>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</si>
  <si>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</si>
  <si>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</si>
  <si>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</si>
  <si>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</si>
  <si>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</si>
  <si>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</si>
  <si>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</si>
  <si>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</si>
  <si>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</si>
  <si>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</si>
  <si>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</si>
  <si>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</si>
  <si>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</si>
  <si>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</si>
  <si>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</si>
  <si>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</si>
  <si>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</si>
  <si>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</si>
  <si>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</si>
  <si>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</si>
  <si>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</si>
  <si>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</si>
  <si>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</si>
  <si>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</si>
  <si>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</si>
  <si>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</si>
  <si>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</si>
  <si>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</si>
  <si>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</si>
  <si>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</si>
  <si>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</si>
  <si>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</si>
  <si>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</si>
  <si>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</si>
  <si>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</si>
  <si>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</si>
  <si>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</si>
  <si>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</si>
  <si>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</si>
  <si>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</si>
  <si>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</si>
  <si>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</si>
  <si>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</si>
  <si>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</si>
  <si>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</si>
  <si>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</si>
  <si>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</si>
  <si>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</si>
  <si>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</si>
  <si>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</si>
  <si>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</si>
  <si>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</si>
  <si>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</si>
  <si>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</si>
  <si>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</si>
  <si>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</si>
  <si>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</si>
  <si>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</si>
  <si>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</si>
  <si>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</si>
  <si>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</si>
  <si>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</si>
  <si>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</si>
  <si>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</si>
  <si>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</si>
  <si>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</si>
  <si>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</si>
  <si>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</si>
  <si>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</si>
  <si>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</si>
  <si>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</si>
  <si>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</si>
  <si>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</si>
  <si>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</si>
  <si>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</si>
  <si>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</si>
  <si>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</si>
  <si>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</si>
  <si>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</si>
  <si>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</si>
  <si>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</si>
  <si>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</si>
  <si>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</si>
  <si>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</si>
  <si>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</si>
  <si>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</si>
  <si>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</si>
  <si>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</si>
  <si>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</si>
  <si>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</si>
  <si>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</si>
  <si>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</si>
  <si>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</si>
  <si>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</si>
  <si>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</si>
  <si>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</si>
  <si>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</si>
  <si>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</si>
  <si>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</si>
  <si>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</si>
  <si>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</si>
  <si>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</si>
  <si>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</si>
  <si>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</si>
  <si>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</si>
  <si>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</si>
  <si>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</si>
  <si>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</si>
  <si>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</si>
  <si>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</si>
  <si>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</si>
  <si>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</si>
  <si>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</si>
  <si>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</si>
  <si>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</si>
  <si>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</si>
  <si>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</si>
  <si>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</si>
  <si>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</si>
  <si>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</si>
  <si>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</si>
  <si>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</si>
  <si>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</si>
  <si>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</si>
  <si>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</si>
  <si>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</si>
  <si>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</si>
  <si>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</si>
  <si>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</si>
  <si>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</si>
  <si>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</si>
  <si>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</si>
  <si>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</si>
  <si>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</si>
  <si>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</si>
  <si>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</si>
  <si>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</si>
  <si>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</si>
  <si>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</si>
  <si>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</si>
  <si>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</si>
  <si>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</si>
  <si>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</si>
  <si>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</si>
  <si>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</si>
  <si>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</si>
  <si>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</si>
  <si>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</si>
  <si>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</si>
  <si>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</si>
  <si>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</si>
  <si>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</si>
  <si>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</si>
  <si>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</si>
  <si>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</si>
  <si>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</si>
  <si>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</si>
  <si>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</si>
  <si>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</si>
  <si>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</si>
  <si>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</si>
  <si>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</si>
  <si>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</si>
  <si>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</si>
  <si>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</si>
  <si>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</si>
  <si>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</si>
  <si>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</si>
  <si>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</si>
  <si>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</si>
  <si>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</si>
  <si>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</si>
  <si>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</si>
  <si>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</si>
  <si>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</si>
  <si>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</si>
  <si>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</si>
  <si>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</si>
  <si>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</si>
  <si>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</si>
  <si>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</si>
  <si>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</si>
  <si>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</si>
  <si>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</si>
  <si>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</si>
  <si>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</si>
  <si>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</si>
  <si>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</si>
  <si>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</si>
  <si>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</si>
  <si>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</si>
  <si>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</si>
  <si>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>TournamentSize</t>
  </si>
  <si>
    <t>Tournament Size</t>
  </si>
  <si>
    <t>Return Value for F(x) if F fails</t>
  </si>
  <si>
    <t>1 or 0 (True or False)</t>
  </si>
  <si>
    <t>"minkowski", "maximum", "euclidean", "binary", "manhattan"</t>
  </si>
  <si>
    <t>Lp norm power (must be non-negative)</t>
  </si>
  <si>
    <t>max queued jobs</t>
  </si>
  <si>
    <t>exit_on_guideline_14</t>
  </si>
  <si>
    <t>SEB4 baseboard NSGA2 2013 reorder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</si>
</sst>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776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64</v>
      </c>
      <c r="C22" s="29" t="s">
        <v>575</v>
      </c>
      <c r="D22" s="32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2"/>
    </row>
    <row r="24" spans="1:5" s="30" customFormat="1" x14ac:dyDescent="0.3">
      <c r="A24" s="30" t="s">
        <v>768</v>
      </c>
      <c r="B24" s="29">
        <v>2</v>
      </c>
      <c r="C24" s="29" t="s">
        <v>769</v>
      </c>
      <c r="D24" s="32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2"/>
    </row>
    <row r="26" spans="1:5" s="30" customFormat="1" x14ac:dyDescent="0.3">
      <c r="A26" s="30" t="s">
        <v>562</v>
      </c>
      <c r="B26" s="29">
        <v>5</v>
      </c>
      <c r="C26" s="29" t="s">
        <v>582</v>
      </c>
      <c r="D26" s="32"/>
    </row>
    <row r="27" spans="1:5" s="30" customFormat="1" x14ac:dyDescent="0.3">
      <c r="A27" s="30" t="s">
        <v>563</v>
      </c>
      <c r="B27" s="29">
        <v>5</v>
      </c>
      <c r="C27" s="29" t="s">
        <v>583</v>
      </c>
      <c r="D27" s="32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2"/>
    </row>
    <row r="29" spans="1:5" s="30" customFormat="1" x14ac:dyDescent="0.3">
      <c r="A29" s="30" t="s">
        <v>535</v>
      </c>
      <c r="B29" s="30" t="s">
        <v>536</v>
      </c>
      <c r="C29" s="29" t="s">
        <v>772</v>
      </c>
      <c r="D29" s="32"/>
    </row>
    <row r="30" spans="1:5" s="30" customFormat="1" x14ac:dyDescent="0.3">
      <c r="A30" s="30" t="s">
        <v>537</v>
      </c>
      <c r="B30" s="30">
        <v>2</v>
      </c>
      <c r="C30" s="29" t="s">
        <v>773</v>
      </c>
      <c r="D30" s="32"/>
    </row>
    <row r="31" spans="1:5" s="30" customFormat="1" x14ac:dyDescent="0.3">
      <c r="A31" s="30" t="s">
        <v>775</v>
      </c>
      <c r="B31" s="29">
        <v>0</v>
      </c>
      <c r="C31" s="29" t="s">
        <v>771</v>
      </c>
      <c r="D31" s="32"/>
    </row>
    <row r="32" spans="1:5" s="30" customFormat="1" x14ac:dyDescent="0.3">
      <c r="A32" s="30" t="s">
        <v>766</v>
      </c>
      <c r="B32" s="28">
        <v>1E+18</v>
      </c>
      <c r="C32" s="29" t="s">
        <v>770</v>
      </c>
      <c r="D32" s="32"/>
    </row>
    <row r="33" spans="1:5" s="30" customFormat="1" x14ac:dyDescent="0.3">
      <c r="A33" s="30" t="s">
        <v>767</v>
      </c>
      <c r="B33" s="29">
        <v>1</v>
      </c>
      <c r="C33" s="29" t="s">
        <v>771</v>
      </c>
      <c r="D33" s="32"/>
    </row>
    <row r="34" spans="1:5" s="30" customFormat="1" x14ac:dyDescent="0.3">
      <c r="A34" s="30" t="s">
        <v>774</v>
      </c>
      <c r="B34" s="30">
        <v>32</v>
      </c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719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720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721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79" activePane="bottomLeft" state="frozen"/>
      <selection pane="bottomLeft" activeCell="E106" sqref="E10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 x14ac:dyDescent="0.3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42" customFormat="1" x14ac:dyDescent="0.3">
      <c r="A23" s="42" t="b">
        <v>1</v>
      </c>
      <c r="B23" s="42" t="s">
        <v>67</v>
      </c>
      <c r="C23" s="42" t="s">
        <v>67</v>
      </c>
      <c r="D23" s="42" t="s">
        <v>67</v>
      </c>
      <c r="E23" s="42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0"/>
      <c r="G24" s="29" t="s">
        <v>60</v>
      </c>
      <c r="I24" s="29" t="s">
        <v>64</v>
      </c>
      <c r="J24" s="29" t="s">
        <v>81</v>
      </c>
      <c r="P24" s="30"/>
    </row>
    <row r="25" spans="1:18" s="37" customFormat="1" ht="15.6" x14ac:dyDescent="0.3">
      <c r="B25" s="37" t="s">
        <v>22</v>
      </c>
      <c r="D25" s="38" t="s">
        <v>664</v>
      </c>
      <c r="E25" s="37" t="s">
        <v>68</v>
      </c>
      <c r="F25" s="47"/>
      <c r="G25" s="37" t="s">
        <v>62</v>
      </c>
      <c r="I25" s="37">
        <v>0</v>
      </c>
      <c r="K25" s="39">
        <v>0</v>
      </c>
      <c r="L25" s="39">
        <v>100</v>
      </c>
      <c r="M25" s="39">
        <v>15</v>
      </c>
      <c r="N25" s="39">
        <f>(L25-K25)/6</f>
        <v>16.666666666666668</v>
      </c>
      <c r="O25" s="39">
        <v>1</v>
      </c>
      <c r="R25" s="37" t="s">
        <v>751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0"/>
      <c r="G26" s="29" t="s">
        <v>62</v>
      </c>
      <c r="I26" s="29">
        <v>1</v>
      </c>
    </row>
    <row r="27" spans="1:18" s="53" customFormat="1" x14ac:dyDescent="0.3">
      <c r="B27" s="53" t="s">
        <v>21</v>
      </c>
      <c r="D27" s="54" t="s">
        <v>659</v>
      </c>
      <c r="E27" s="53" t="s">
        <v>658</v>
      </c>
      <c r="F27" s="60"/>
      <c r="G27" s="53" t="s">
        <v>62</v>
      </c>
      <c r="I27" s="53">
        <v>0</v>
      </c>
      <c r="K27" s="55">
        <v>0</v>
      </c>
      <c r="L27" s="55">
        <v>0.1</v>
      </c>
      <c r="M27" s="55">
        <v>0.05</v>
      </c>
      <c r="N27" s="55">
        <f>(L27-K27)/6</f>
        <v>1.6666666666666666E-2</v>
      </c>
      <c r="O27" s="55">
        <v>0.01</v>
      </c>
      <c r="R27" s="53" t="s">
        <v>751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0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1"/>
      <c r="G32" s="29" t="s">
        <v>63</v>
      </c>
      <c r="I32" s="29">
        <v>1</v>
      </c>
      <c r="P32" s="30"/>
    </row>
    <row r="33" spans="1:18" s="43" customFormat="1" x14ac:dyDescent="0.3">
      <c r="A33" s="43" t="b">
        <v>1</v>
      </c>
      <c r="B33" s="43" t="s">
        <v>65</v>
      </c>
      <c r="C33" s="43" t="s">
        <v>41</v>
      </c>
      <c r="D33" s="43" t="s">
        <v>41</v>
      </c>
      <c r="E33" s="43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1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6"/>
    </row>
    <row r="35" spans="1:18" s="49" customFormat="1" ht="15.6" x14ac:dyDescent="0.3">
      <c r="B35" s="49" t="s">
        <v>21</v>
      </c>
      <c r="D35" s="49" t="s">
        <v>640</v>
      </c>
      <c r="E35" s="49" t="s">
        <v>44</v>
      </c>
      <c r="F35" s="61"/>
      <c r="G35" s="49" t="s">
        <v>62</v>
      </c>
      <c r="I35" s="49">
        <v>0</v>
      </c>
      <c r="J35" s="50"/>
      <c r="K35" s="51">
        <v>-40</v>
      </c>
      <c r="L35" s="51">
        <v>40</v>
      </c>
      <c r="M35" s="51">
        <v>0</v>
      </c>
      <c r="N35" s="51">
        <f>(L35-K35)/6</f>
        <v>13.333333333333334</v>
      </c>
      <c r="O35" s="51">
        <v>1</v>
      </c>
      <c r="Q35" s="52"/>
      <c r="R35" s="49" t="s">
        <v>751</v>
      </c>
    </row>
    <row r="36" spans="1:18" ht="15.6" x14ac:dyDescent="0.3">
      <c r="A36" s="29"/>
      <c r="B36" s="29" t="s">
        <v>21</v>
      </c>
      <c r="C36" s="29"/>
      <c r="D36" s="41" t="s">
        <v>45</v>
      </c>
      <c r="E36" s="29" t="s">
        <v>46</v>
      </c>
      <c r="F36" s="61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6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1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1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1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1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1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6"/>
    </row>
    <row r="43" spans="1:18" s="43" customFormat="1" x14ac:dyDescent="0.3">
      <c r="A43" s="43" t="b">
        <v>1</v>
      </c>
      <c r="B43" s="43" t="s">
        <v>283</v>
      </c>
      <c r="C43" s="43" t="s">
        <v>284</v>
      </c>
      <c r="D43" s="43" t="s">
        <v>284</v>
      </c>
      <c r="E43" s="43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1"/>
      <c r="G44" s="29" t="s">
        <v>60</v>
      </c>
      <c r="I44" s="29" t="s">
        <v>64</v>
      </c>
      <c r="J44" s="29" t="s">
        <v>81</v>
      </c>
    </row>
    <row r="45" spans="1:18" s="37" customFormat="1" ht="15.6" x14ac:dyDescent="0.3">
      <c r="B45" s="37" t="s">
        <v>22</v>
      </c>
      <c r="D45" s="37" t="s">
        <v>641</v>
      </c>
      <c r="E45" s="37" t="s">
        <v>286</v>
      </c>
      <c r="F45" s="47"/>
      <c r="G45" s="37" t="s">
        <v>62</v>
      </c>
      <c r="H45" s="37" t="s">
        <v>642</v>
      </c>
      <c r="I45" s="37">
        <v>0</v>
      </c>
      <c r="J45" s="40"/>
      <c r="K45" s="39">
        <v>-80</v>
      </c>
      <c r="L45" s="39">
        <v>80</v>
      </c>
      <c r="M45" s="39">
        <v>0</v>
      </c>
      <c r="N45" s="39">
        <f>(L45-K45)/6</f>
        <v>26.666666666666668</v>
      </c>
      <c r="O45" s="39">
        <v>1</v>
      </c>
      <c r="R45" s="37" t="s">
        <v>751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1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0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0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0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0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0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1"/>
      <c r="G52" s="29" t="s">
        <v>63</v>
      </c>
      <c r="H52" s="29" t="s">
        <v>646</v>
      </c>
      <c r="I52" s="29">
        <v>1</v>
      </c>
    </row>
    <row r="53" spans="1:18" s="43" customFormat="1" ht="15" customHeight="1" x14ac:dyDescent="0.3">
      <c r="A53" s="43" t="b">
        <v>1</v>
      </c>
      <c r="B53" s="43" t="s">
        <v>694</v>
      </c>
      <c r="C53" s="43" t="s">
        <v>695</v>
      </c>
      <c r="D53" s="43" t="s">
        <v>695</v>
      </c>
      <c r="E53" s="43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1"/>
      <c r="G54" s="29" t="s">
        <v>60</v>
      </c>
      <c r="I54" s="48" t="s">
        <v>415</v>
      </c>
      <c r="J54" s="29" t="s">
        <v>416</v>
      </c>
    </row>
    <row r="55" spans="1:18" s="37" customFormat="1" ht="15.6" x14ac:dyDescent="0.3">
      <c r="B55" s="29" t="s">
        <v>21</v>
      </c>
      <c r="D55" s="37" t="s">
        <v>696</v>
      </c>
      <c r="E55" s="37" t="s">
        <v>697</v>
      </c>
      <c r="F55" s="47"/>
      <c r="G55" s="37" t="s">
        <v>62</v>
      </c>
      <c r="H55" s="37" t="s">
        <v>642</v>
      </c>
      <c r="I55" s="37">
        <v>0.8</v>
      </c>
      <c r="J55" s="40"/>
      <c r="K55" s="39">
        <v>0.78</v>
      </c>
      <c r="L55" s="39">
        <v>0.98</v>
      </c>
      <c r="M55" s="39">
        <v>0.8</v>
      </c>
      <c r="N55" s="39">
        <f>(L55-K55)/6</f>
        <v>3.3333333333333326E-2</v>
      </c>
      <c r="O55" s="39">
        <v>1</v>
      </c>
      <c r="R55" s="37" t="s">
        <v>751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1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1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1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1"/>
      <c r="G63" s="29" t="s">
        <v>63</v>
      </c>
      <c r="H63" s="29" t="s">
        <v>646</v>
      </c>
      <c r="I63" s="29">
        <v>1</v>
      </c>
    </row>
    <row r="64" spans="1:18" s="43" customFormat="1" ht="15" customHeight="1" x14ac:dyDescent="0.3">
      <c r="A64" s="43" t="b">
        <v>1</v>
      </c>
      <c r="B64" s="43" t="s">
        <v>701</v>
      </c>
      <c r="C64" s="43" t="s">
        <v>700</v>
      </c>
      <c r="D64" s="43" t="s">
        <v>700</v>
      </c>
      <c r="E64" s="43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1"/>
      <c r="G65" s="29" t="s">
        <v>60</v>
      </c>
      <c r="I65" s="48" t="s">
        <v>415</v>
      </c>
      <c r="J65" s="29" t="s">
        <v>416</v>
      </c>
    </row>
    <row r="66" spans="1:18" s="37" customFormat="1" ht="15.6" x14ac:dyDescent="0.3">
      <c r="B66" s="29" t="s">
        <v>21</v>
      </c>
      <c r="D66" s="37" t="s">
        <v>703</v>
      </c>
      <c r="E66" s="37" t="s">
        <v>704</v>
      </c>
      <c r="F66" s="47"/>
      <c r="G66" s="37" t="s">
        <v>62</v>
      </c>
      <c r="H66" s="37" t="s">
        <v>642</v>
      </c>
      <c r="I66" s="37">
        <v>4</v>
      </c>
      <c r="J66" s="40"/>
      <c r="K66" s="39">
        <v>2</v>
      </c>
      <c r="L66" s="39">
        <v>5</v>
      </c>
      <c r="M66" s="39">
        <v>4</v>
      </c>
      <c r="N66" s="39">
        <f>(L66-K66)/6</f>
        <v>0.5</v>
      </c>
      <c r="O66" s="39">
        <v>0.25</v>
      </c>
      <c r="R66" s="37" t="s">
        <v>751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1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1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1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1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1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1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1"/>
      <c r="G74" s="29" t="s">
        <v>63</v>
      </c>
      <c r="H74" s="29" t="s">
        <v>646</v>
      </c>
      <c r="I74" s="29">
        <v>1</v>
      </c>
    </row>
    <row r="75" spans="1:18" s="43" customFormat="1" ht="15" customHeight="1" x14ac:dyDescent="0.3">
      <c r="A75" s="43" t="b">
        <v>1</v>
      </c>
      <c r="B75" s="43" t="s">
        <v>240</v>
      </c>
      <c r="C75" s="43" t="s">
        <v>241</v>
      </c>
      <c r="D75" s="43" t="s">
        <v>241</v>
      </c>
      <c r="E75" s="43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1"/>
      <c r="G76" s="29" t="s">
        <v>60</v>
      </c>
      <c r="I76" s="48" t="s">
        <v>415</v>
      </c>
      <c r="J76" s="29" t="s">
        <v>416</v>
      </c>
    </row>
    <row r="77" spans="1:18" s="37" customFormat="1" ht="15.6" x14ac:dyDescent="0.3">
      <c r="B77" s="29" t="s">
        <v>21</v>
      </c>
      <c r="D77" s="37" t="s">
        <v>705</v>
      </c>
      <c r="E77" s="37" t="s">
        <v>243</v>
      </c>
      <c r="F77" s="47"/>
      <c r="G77" s="37" t="s">
        <v>62</v>
      </c>
      <c r="H77" s="37" t="s">
        <v>642</v>
      </c>
      <c r="I77" s="37">
        <v>0</v>
      </c>
      <c r="J77" s="40"/>
      <c r="K77" s="39">
        <v>-20</v>
      </c>
      <c r="L77" s="39">
        <v>14</v>
      </c>
      <c r="M77" s="39">
        <v>0</v>
      </c>
      <c r="N77" s="39">
        <f>(L77-K77)/6</f>
        <v>5.666666666666667</v>
      </c>
      <c r="O77" s="39">
        <v>1</v>
      </c>
      <c r="R77" s="37" t="s">
        <v>751</v>
      </c>
    </row>
    <row r="78" spans="1:18" s="37" customFormat="1" ht="15.6" x14ac:dyDescent="0.3">
      <c r="B78" s="29" t="s">
        <v>21</v>
      </c>
      <c r="D78" s="37" t="s">
        <v>706</v>
      </c>
      <c r="E78" s="37" t="s">
        <v>707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-25</v>
      </c>
      <c r="L78" s="39">
        <v>30</v>
      </c>
      <c r="M78" s="39">
        <v>0</v>
      </c>
      <c r="N78" s="39">
        <f>(L78-K78)/6</f>
        <v>9.1666666666666661</v>
      </c>
      <c r="O78" s="39">
        <v>1</v>
      </c>
      <c r="R78" s="37" t="s">
        <v>751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1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1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1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0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0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0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0"/>
      <c r="G86" s="29" t="s">
        <v>63</v>
      </c>
      <c r="H86" s="29" t="s">
        <v>646</v>
      </c>
      <c r="I86" s="29">
        <v>1</v>
      </c>
    </row>
    <row r="87" spans="1:20" s="43" customFormat="1" x14ac:dyDescent="0.3">
      <c r="A87" s="43" t="b">
        <v>1</v>
      </c>
      <c r="B87" s="43" t="s">
        <v>185</v>
      </c>
      <c r="C87" s="43" t="s">
        <v>651</v>
      </c>
      <c r="D87" s="43" t="s">
        <v>651</v>
      </c>
      <c r="E87" s="43" t="s">
        <v>66</v>
      </c>
    </row>
    <row r="88" spans="1:20" s="37" customFormat="1" ht="15.6" x14ac:dyDescent="0.3">
      <c r="B88" s="29" t="s">
        <v>21</v>
      </c>
      <c r="D88" s="37" t="s">
        <v>652</v>
      </c>
      <c r="E88" s="37" t="s">
        <v>188</v>
      </c>
      <c r="F88" s="47"/>
      <c r="G88" s="37" t="s">
        <v>62</v>
      </c>
      <c r="H88" s="37" t="s">
        <v>653</v>
      </c>
      <c r="I88" s="37">
        <v>0</v>
      </c>
      <c r="J88" s="40"/>
      <c r="K88" s="39">
        <v>-6</v>
      </c>
      <c r="L88" s="39">
        <v>2</v>
      </c>
      <c r="M88" s="39">
        <v>0</v>
      </c>
      <c r="N88" s="39">
        <f>(L88-K88)/6</f>
        <v>1.3333333333333333</v>
      </c>
      <c r="O88" s="39">
        <v>1</v>
      </c>
      <c r="R88" s="37" t="s">
        <v>751</v>
      </c>
    </row>
    <row r="89" spans="1:20" s="37" customFormat="1" ht="15.6" x14ac:dyDescent="0.3">
      <c r="B89" s="29" t="s">
        <v>21</v>
      </c>
      <c r="D89" s="37" t="s">
        <v>654</v>
      </c>
      <c r="E89" s="37" t="s">
        <v>190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3.9</v>
      </c>
      <c r="M89" s="39">
        <v>0</v>
      </c>
      <c r="N89" s="39">
        <f>(L89-K89)/6</f>
        <v>1.6500000000000001</v>
      </c>
      <c r="O89" s="39">
        <v>1</v>
      </c>
      <c r="R89" s="37" t="s">
        <v>751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0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6" t="b">
        <v>1</v>
      </c>
      <c r="B91" s="46" t="s">
        <v>682</v>
      </c>
      <c r="C91" s="46" t="s">
        <v>683</v>
      </c>
      <c r="D91" s="46" t="s">
        <v>683</v>
      </c>
      <c r="E91" s="43" t="s">
        <v>66</v>
      </c>
      <c r="F91" s="43"/>
      <c r="G91" s="46"/>
      <c r="H91" s="46"/>
      <c r="I91" s="46"/>
      <c r="J91" s="46"/>
      <c r="K91" s="46"/>
      <c r="L91" s="46"/>
      <c r="M91" s="43"/>
      <c r="N91" s="43"/>
      <c r="O91" s="43"/>
      <c r="P91" s="43"/>
      <c r="Q91" s="43"/>
      <c r="R91" s="43"/>
    </row>
    <row r="92" spans="1:20" s="29" customFormat="1" ht="15.6" x14ac:dyDescent="0.3">
      <c r="A92" s="37"/>
      <c r="B92" s="29" t="s">
        <v>21</v>
      </c>
      <c r="C92" s="47"/>
      <c r="D92" s="47" t="s">
        <v>676</v>
      </c>
      <c r="E92" s="47" t="s">
        <v>677</v>
      </c>
      <c r="F92" s="47"/>
      <c r="G92" s="47" t="s">
        <v>62</v>
      </c>
      <c r="H92" s="47"/>
      <c r="I92" s="47">
        <v>1</v>
      </c>
      <c r="J92" s="47"/>
      <c r="K92" s="47">
        <v>0.5</v>
      </c>
      <c r="L92" s="47">
        <v>4.5</v>
      </c>
      <c r="M92" s="39">
        <v>1.75</v>
      </c>
      <c r="N92" s="37">
        <f>1.5/6</f>
        <v>0.25</v>
      </c>
      <c r="O92" s="47">
        <v>0.1</v>
      </c>
      <c r="P92" s="37"/>
      <c r="Q92" s="37"/>
      <c r="R92" s="37" t="s">
        <v>751</v>
      </c>
    </row>
    <row r="93" spans="1:20" s="29" customFormat="1" ht="15.6" x14ac:dyDescent="0.3">
      <c r="A93" s="47"/>
      <c r="B93" s="29" t="s">
        <v>21</v>
      </c>
      <c r="C93" s="47"/>
      <c r="D93" s="47" t="s">
        <v>678</v>
      </c>
      <c r="E93" s="47" t="s">
        <v>679</v>
      </c>
      <c r="F93" s="47"/>
      <c r="G93" s="47" t="s">
        <v>62</v>
      </c>
      <c r="H93" s="47"/>
      <c r="I93" s="47">
        <v>1</v>
      </c>
      <c r="J93" s="47"/>
      <c r="K93" s="47">
        <v>0.1</v>
      </c>
      <c r="L93" s="47">
        <v>4.5</v>
      </c>
      <c r="M93" s="39">
        <v>1.75</v>
      </c>
      <c r="N93" s="47"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29" t="s">
        <v>21</v>
      </c>
      <c r="C94" s="47"/>
      <c r="D94" s="47" t="s">
        <v>680</v>
      </c>
      <c r="E94" s="47" t="s">
        <v>681</v>
      </c>
      <c r="F94" s="47"/>
      <c r="G94" s="47" t="s">
        <v>62</v>
      </c>
      <c r="H94" s="47"/>
      <c r="I94" s="47">
        <v>1</v>
      </c>
      <c r="J94" s="47"/>
      <c r="K94" s="47">
        <v>0.5</v>
      </c>
      <c r="L94" s="47">
        <v>3</v>
      </c>
      <c r="M94" s="39">
        <v>1.75</v>
      </c>
      <c r="N94" s="39">
        <v>0.25</v>
      </c>
      <c r="O94" s="39">
        <v>0.1</v>
      </c>
      <c r="P94" s="39"/>
      <c r="Q94" s="39"/>
      <c r="R94" s="37" t="s">
        <v>751</v>
      </c>
      <c r="T94" s="30"/>
    </row>
    <row r="95" spans="1:20" ht="15.6" x14ac:dyDescent="0.3">
      <c r="A95" s="46" t="b">
        <v>1</v>
      </c>
      <c r="B95" s="46" t="s">
        <v>684</v>
      </c>
      <c r="C95" s="46" t="s">
        <v>685</v>
      </c>
      <c r="D95" s="46" t="s">
        <v>685</v>
      </c>
      <c r="E95" s="43" t="s">
        <v>66</v>
      </c>
      <c r="F95" s="43"/>
      <c r="G95" s="46"/>
      <c r="H95" s="46"/>
      <c r="I95" s="46"/>
      <c r="J95" s="46"/>
      <c r="K95" s="46"/>
      <c r="L95" s="46"/>
      <c r="M95" s="43"/>
      <c r="N95" s="43"/>
      <c r="O95" s="43"/>
      <c r="P95" s="43"/>
      <c r="Q95" s="43"/>
      <c r="R95" s="43"/>
    </row>
    <row r="96" spans="1:20" ht="15.6" x14ac:dyDescent="0.3">
      <c r="A96" s="37"/>
      <c r="B96" s="29" t="s">
        <v>21</v>
      </c>
      <c r="C96" s="47"/>
      <c r="D96" s="47" t="s">
        <v>686</v>
      </c>
      <c r="E96" s="47" t="s">
        <v>677</v>
      </c>
      <c r="F96" s="47"/>
      <c r="G96" s="47" t="s">
        <v>62</v>
      </c>
      <c r="H96" s="47"/>
      <c r="I96" s="47">
        <v>1</v>
      </c>
      <c r="J96" s="47"/>
      <c r="K96" s="47">
        <v>0.5</v>
      </c>
      <c r="L96" s="47">
        <v>4</v>
      </c>
      <c r="M96" s="39">
        <v>1.75</v>
      </c>
      <c r="N96" s="37">
        <f>1.5/6</f>
        <v>0.25</v>
      </c>
      <c r="O96" s="47">
        <v>0.1</v>
      </c>
      <c r="P96" s="37"/>
      <c r="Q96" s="37"/>
      <c r="R96" s="37" t="s">
        <v>751</v>
      </c>
    </row>
    <row r="97" spans="1:18" ht="15.6" x14ac:dyDescent="0.3">
      <c r="A97" s="47"/>
      <c r="B97" s="29" t="s">
        <v>21</v>
      </c>
      <c r="C97" s="47"/>
      <c r="D97" s="47" t="s">
        <v>687</v>
      </c>
      <c r="E97" s="47" t="s">
        <v>679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47"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29" t="s">
        <v>21</v>
      </c>
      <c r="C98" s="47"/>
      <c r="D98" s="47" t="s">
        <v>688</v>
      </c>
      <c r="E98" s="47" t="s">
        <v>681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3</v>
      </c>
      <c r="M98" s="39">
        <v>1.75</v>
      </c>
      <c r="N98" s="39">
        <v>0.25</v>
      </c>
      <c r="O98" s="39">
        <v>0.1</v>
      </c>
      <c r="P98" s="39"/>
      <c r="Q98" s="39"/>
      <c r="R98" s="37" t="s">
        <v>751</v>
      </c>
    </row>
    <row r="99" spans="1:18" s="43" customFormat="1" ht="15" customHeight="1" x14ac:dyDescent="0.3">
      <c r="A99" s="43" t="b">
        <v>1</v>
      </c>
      <c r="B99" s="43" t="s">
        <v>709</v>
      </c>
      <c r="C99" s="43" t="s">
        <v>708</v>
      </c>
      <c r="D99" s="43" t="s">
        <v>708</v>
      </c>
      <c r="E99" s="43" t="s">
        <v>66</v>
      </c>
    </row>
    <row r="100" spans="1:18" s="53" customFormat="1" x14ac:dyDescent="0.3">
      <c r="B100" s="53" t="s">
        <v>21</v>
      </c>
      <c r="D100" s="53" t="s">
        <v>712</v>
      </c>
      <c r="E100" s="53" t="s">
        <v>710</v>
      </c>
      <c r="F100" s="60"/>
      <c r="G100" s="53" t="s">
        <v>62</v>
      </c>
      <c r="H100" s="53" t="s">
        <v>642</v>
      </c>
      <c r="I100" s="53">
        <v>1</v>
      </c>
      <c r="J100" s="56"/>
      <c r="K100" s="55">
        <v>0.9</v>
      </c>
      <c r="L100" s="55">
        <v>1</v>
      </c>
      <c r="M100" s="55">
        <v>0.95</v>
      </c>
      <c r="N100" s="55">
        <f>(L100-K100)/6</f>
        <v>1.6666666666666663E-2</v>
      </c>
      <c r="O100" s="55">
        <v>0.1</v>
      </c>
      <c r="R100" s="37" t="s">
        <v>751</v>
      </c>
    </row>
    <row r="101" spans="1:18" s="37" customFormat="1" ht="15.6" x14ac:dyDescent="0.3">
      <c r="B101" s="29" t="s">
        <v>21</v>
      </c>
      <c r="D101" s="37" t="s">
        <v>713</v>
      </c>
      <c r="E101" s="37" t="s">
        <v>711</v>
      </c>
      <c r="F101" s="47"/>
      <c r="G101" s="37" t="s">
        <v>62</v>
      </c>
      <c r="H101" s="37" t="s">
        <v>642</v>
      </c>
      <c r="I101" s="37">
        <v>1450</v>
      </c>
      <c r="J101" s="40"/>
      <c r="K101" s="39">
        <v>0</v>
      </c>
      <c r="L101" s="39">
        <v>3000</v>
      </c>
      <c r="M101" s="39">
        <v>1450</v>
      </c>
      <c r="N101" s="39">
        <f>(L101-K101)/6</f>
        <v>500</v>
      </c>
      <c r="O101" s="39">
        <v>50</v>
      </c>
      <c r="R101" s="37" t="s">
        <v>751</v>
      </c>
    </row>
    <row r="102" spans="1:18" s="34" customFormat="1" x14ac:dyDescent="0.3">
      <c r="A102" s="34" t="b">
        <v>1</v>
      </c>
      <c r="B102" s="34" t="s">
        <v>750</v>
      </c>
      <c r="C102" s="34" t="s">
        <v>753</v>
      </c>
      <c r="D102" s="34" t="s">
        <v>753</v>
      </c>
      <c r="E102" s="34" t="s">
        <v>231</v>
      </c>
      <c r="H102" s="35"/>
      <c r="I102" s="35"/>
    </row>
    <row r="103" spans="1:18" x14ac:dyDescent="0.3">
      <c r="F103" s="60"/>
      <c r="I103" s="30"/>
      <c r="J103" s="30"/>
    </row>
    <row r="104" spans="1:18" x14ac:dyDescent="0.3">
      <c r="F104" s="44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D19" sqref="D1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2017-04-06T15:56:12Z</dcterms:modified>
</cp:coreProperties>
</file>