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ianabaetscher/Desktop/NOAA_grad/git-repos/rockfish-species-id/data/sample_sheets/"/>
    </mc:Choice>
  </mc:AlternateContent>
  <xr:revisionPtr revIDLastSave="0" documentId="13_ncr:1_{36E601AC-A8B0-534F-9BE4-E2FFA9EA89D6}" xr6:coauthVersionLast="31" xr6:coauthVersionMax="31" xr10:uidLastSave="{00000000-0000-0000-0000-000000000000}"/>
  <bookViews>
    <workbookView xWindow="80" yWindow="460" windowWidth="25520" windowHeight="15540" tabRatio="950" activeTab="1" xr2:uid="{00000000-000D-0000-FFFF-FFFF00000000}"/>
  </bookViews>
  <sheets>
    <sheet name="R375.AP177 _sample_plate_map" sheetId="46" r:id="rId1"/>
    <sheet name="sample_sheet" sheetId="27" r:id="rId2"/>
    <sheet name="R375.AP177_map_w_tags" sheetId="5" r:id="rId3"/>
    <sheet name="combined_plate_maps" sheetId="42" r:id="rId4"/>
    <sheet name="Protocol" sheetId="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box_id">[1]Info!$B$3</definedName>
    <definedName name="boxid" localSheetId="4">[1]Info!$B$3</definedName>
    <definedName name="boxid" localSheetId="0">[1]Info!$B$3</definedName>
    <definedName name="boxid" localSheetId="2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>[4]Info!#REF!</definedName>
    <definedName name="extractdate" localSheetId="0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3">combined_plate_maps!$C$2:$O$35</definedName>
    <definedName name="_xlnm.Print_Area" localSheetId="4">Protocol!$A$1:$N$97</definedName>
    <definedName name="_xlnm.Print_Area" localSheetId="0">'R375.AP177 _sample_plate_map'!$F$1:$S$11</definedName>
    <definedName name="species">[4]Info!$B$6</definedName>
    <definedName name="splist">[4]Info!$M$2:$M$80</definedName>
    <definedName name="waypoints">'[5]adults-validations'!$L:$N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46" l="1"/>
  <c r="E11" i="4"/>
  <c r="D11" i="4"/>
  <c r="E10" i="4"/>
  <c r="D10" i="4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B87" i="42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</calcChain>
</file>

<file path=xl/sharedStrings.xml><?xml version="1.0" encoding="utf-8"?>
<sst xmlns="http://schemas.openxmlformats.org/spreadsheetml/2006/main" count="1635" uniqueCount="825">
  <si>
    <t>5B</t>
  </si>
  <si>
    <t>10A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</si>
  <si>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</si>
  <si>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</si>
  <si>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</si>
  <si>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</si>
  <si>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</si>
  <si>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</si>
  <si>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</si>
  <si>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</si>
  <si>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</si>
  <si>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</si>
  <si>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</si>
  <si>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</si>
  <si>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</si>
  <si>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</si>
  <si>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</si>
  <si>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</si>
  <si>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</si>
  <si>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</si>
  <si>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</si>
  <si>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</si>
  <si>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</si>
  <si>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</si>
  <si>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</si>
  <si>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</si>
  <si>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</si>
  <si>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</si>
  <si>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</si>
  <si>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</si>
  <si>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</si>
  <si>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</si>
  <si>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</si>
  <si>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</si>
  <si>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</si>
  <si>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</si>
  <si>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</si>
  <si>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</si>
  <si>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</si>
  <si>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</si>
  <si>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</si>
  <si>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</si>
  <si>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</si>
  <si>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</si>
  <si>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</si>
  <si>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</si>
  <si>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</si>
  <si>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</si>
  <si>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</si>
  <si>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</si>
  <si>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</si>
  <si>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</si>
  <si>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</si>
  <si>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</si>
  <si>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</si>
  <si>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</si>
  <si>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</si>
  <si>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</si>
  <si>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</si>
  <si>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</si>
  <si>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</si>
  <si>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</si>
  <si>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</si>
  <si>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</si>
  <si>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</si>
  <si>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</si>
  <si>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</si>
  <si>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</si>
  <si>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</si>
  <si>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</si>
  <si>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</si>
  <si>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</si>
  <si>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</si>
  <si>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</si>
  <si>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</si>
  <si>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</si>
  <si>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</si>
  <si>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</si>
  <si>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</si>
  <si>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</si>
  <si>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</si>
  <si>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</si>
  <si>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</si>
  <si>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</si>
  <si>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</si>
  <si>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</si>
  <si>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</si>
  <si>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</si>
  <si>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</si>
  <si>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</si>
  <si>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</si>
  <si>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denatured DNA (10 ul) + HT1 (990 ul) = 1000 ul = 20 pM library</t>
  </si>
  <si>
    <t>C1 * V1 = C2 * V2</t>
  </si>
  <si>
    <t>Total sample + PhiX = 600 ul</t>
  </si>
  <si>
    <t>60 ul = PhiX + HT1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</si>
  <si>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</si>
  <si>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</si>
  <si>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</si>
  <si>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</si>
  <si>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</si>
  <si>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</si>
  <si>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</si>
  <si>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</si>
  <si>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</si>
  <si>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</si>
  <si>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</si>
  <si>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</si>
  <si>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</si>
  <si>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</si>
  <si>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</si>
  <si>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</si>
  <si>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</si>
  <si>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</si>
  <si>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</si>
  <si>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</si>
  <si>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</si>
  <si>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</si>
  <si>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</si>
  <si>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</si>
  <si>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</si>
  <si>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</si>
  <si>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</si>
  <si>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</si>
  <si>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</si>
  <si>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</si>
  <si>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</si>
  <si>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</si>
  <si>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</si>
  <si>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</si>
  <si>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</si>
  <si>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</si>
  <si>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</si>
  <si>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</si>
  <si>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</si>
  <si>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</si>
  <si>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</si>
  <si>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</si>
  <si>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</si>
  <si>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</si>
  <si>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</si>
  <si>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</si>
  <si>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</si>
  <si>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</si>
  <si>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</si>
  <si>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</si>
  <si>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</si>
  <si>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</si>
  <si>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</si>
  <si>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</si>
  <si>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</si>
  <si>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</si>
  <si>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</si>
  <si>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</si>
  <si>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</si>
  <si>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</si>
  <si>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</si>
  <si>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</si>
  <si>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</si>
  <si>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</si>
  <si>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</si>
  <si>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</si>
  <si>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</si>
  <si>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</si>
  <si>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</si>
  <si>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</si>
  <si>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</si>
  <si>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</si>
  <si>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</si>
  <si>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</si>
  <si>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</si>
  <si>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</si>
  <si>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</si>
  <si>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</si>
  <si>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</si>
  <si>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</si>
  <si>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</si>
  <si>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</si>
  <si>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</si>
  <si>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</si>
  <si>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</si>
  <si>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</si>
  <si>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</si>
  <si>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</si>
  <si>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</si>
  <si>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</si>
  <si>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</si>
  <si>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</si>
  <si>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</si>
  <si>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</si>
  <si>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</si>
  <si>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</si>
  <si>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</si>
  <si>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</si>
  <si>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</si>
  <si>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</si>
  <si>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</si>
  <si>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</si>
  <si>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</si>
  <si>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</si>
  <si>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</si>
  <si>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</si>
  <si>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</si>
  <si>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</si>
  <si>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</si>
  <si>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</si>
  <si>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</si>
  <si>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</si>
  <si>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</si>
  <si>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</si>
  <si>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</si>
  <si>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</si>
  <si>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</si>
  <si>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</si>
  <si>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</si>
  <si>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</si>
  <si>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</si>
  <si>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</si>
  <si>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</si>
  <si>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</si>
  <si>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</si>
  <si>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</si>
  <si>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</si>
  <si>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</si>
  <si>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</si>
  <si>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</si>
  <si>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</si>
  <si>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</si>
  <si>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</si>
  <si>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</si>
  <si>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</si>
  <si>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</si>
  <si>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</si>
  <si>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</si>
  <si>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</si>
  <si>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</si>
  <si>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</si>
  <si>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</si>
  <si>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</si>
  <si>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</si>
  <si>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</si>
  <si>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</si>
  <si>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</si>
  <si>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</si>
  <si>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</si>
  <si>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</si>
  <si>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</si>
  <si>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</si>
  <si>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</si>
  <si>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</si>
  <si>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</si>
  <si>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</si>
  <si>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</si>
  <si>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</si>
  <si>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</si>
  <si>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</si>
  <si>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</si>
  <si>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</si>
  <si>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</si>
  <si>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</si>
  <si>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</si>
  <si>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</si>
  <si>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</si>
  <si>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</si>
  <si>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</si>
  <si>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</si>
  <si>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</si>
  <si>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</si>
  <si>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</si>
  <si>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</si>
  <si>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</si>
  <si>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</si>
  <si>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</si>
  <si>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</si>
  <si>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</si>
  <si>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</si>
  <si>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</si>
  <si>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</si>
  <si>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</si>
  <si>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</si>
  <si>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</si>
  <si>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</si>
  <si>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</si>
  <si>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</si>
  <si>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</si>
  <si>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</si>
  <si>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</si>
  <si>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</si>
  <si>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</si>
  <si>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</si>
  <si>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</si>
  <si>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</si>
  <si>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</si>
  <si>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</si>
  <si>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</si>
  <si>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</si>
  <si>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</si>
  <si>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</si>
  <si>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</si>
  <si>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</si>
  <si>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</si>
  <si>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</si>
  <si>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</si>
  <si>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</si>
  <si>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</si>
  <si>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</si>
  <si>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</si>
  <si>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</si>
  <si>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</si>
  <si>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</si>
  <si>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</si>
  <si>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</si>
  <si>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</si>
  <si>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</si>
  <si>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</si>
  <si>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</si>
  <si>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</si>
  <si>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</si>
  <si>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</si>
  <si>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</si>
  <si>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</si>
  <si>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</si>
  <si>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</si>
  <si>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</si>
  <si>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</si>
  <si>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</si>
  <si>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</si>
  <si>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</si>
  <si>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</si>
  <si>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</si>
  <si>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</si>
  <si>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</si>
  <si>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</si>
  <si>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</si>
  <si>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</si>
  <si>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</si>
  <si>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</si>
  <si>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</si>
  <si>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</si>
  <si>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</si>
  <si>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</si>
  <si>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</si>
  <si>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</si>
  <si>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</si>
  <si>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</si>
  <si>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</si>
  <si>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</si>
  <si>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</si>
  <si>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</si>
  <si>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</si>
  <si>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</si>
  <si>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</si>
  <si>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</si>
  <si>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</si>
  <si>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</si>
  <si>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</si>
  <si>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</si>
  <si>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</si>
  <si>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</si>
  <si>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</si>
  <si>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</si>
  <si>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</si>
  <si>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</si>
  <si>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</si>
  <si>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</si>
  <si>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</si>
  <si>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</si>
  <si>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</si>
  <si>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</si>
  <si>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</si>
  <si>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</si>
  <si>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</si>
  <si>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</si>
  <si>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</si>
  <si>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</si>
  <si>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</si>
  <si>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</si>
  <si>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</si>
  <si>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</si>
  <si>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</si>
  <si>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</si>
  <si>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</si>
  <si>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</si>
  <si>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</si>
  <si>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</si>
  <si>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</si>
  <si>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</si>
  <si>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</si>
  <si>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</si>
  <si>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</si>
  <si>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</si>
  <si>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</si>
  <si>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</si>
  <si>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</si>
  <si>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</si>
  <si>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</si>
  <si>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</si>
  <si>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</si>
  <si>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</si>
  <si>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</si>
  <si>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</si>
  <si>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</si>
  <si>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</si>
  <si>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</si>
  <si>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</si>
  <si>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</si>
  <si>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</si>
  <si>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</si>
  <si>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</si>
  <si>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</si>
  <si>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</si>
  <si>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</si>
  <si>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</si>
  <si>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</si>
  <si>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</si>
  <si>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</si>
  <si>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</si>
  <si>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</si>
  <si>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</si>
  <si>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</si>
  <si>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</si>
  <si>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</si>
  <si>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</si>
  <si>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</si>
  <si>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</si>
  <si>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</si>
  <si>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</si>
  <si>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t>202x</t>
  </si>
  <si>
    <t>298x</t>
  </si>
  <si>
    <t>Cassie</t>
  </si>
  <si>
    <t>Template DNA = R361 - R363</t>
  </si>
  <si>
    <t>Target = 18 pM library &amp; 10% PhiX (for low diversity amplicon library)</t>
  </si>
  <si>
    <r>
      <t xml:space="preserve">Prep for PCR 1: </t>
    </r>
    <r>
      <rPr>
        <b/>
        <sz val="12"/>
        <color rgb="FFFF0000"/>
        <rFont val="Calibri"/>
        <family val="2"/>
        <scheme val="minor"/>
      </rPr>
      <t>GtSeq18</t>
    </r>
  </si>
  <si>
    <t>5. After incubating, uncover and dump liquid in sink.</t>
  </si>
  <si>
    <t>6. Tap plates upside down on paper towel to get rest of liquid out.</t>
  </si>
  <si>
    <t>7. Pipette 50ul of SequalPrep Wash Buffer into wells, and with same tips pipette up and down ~4 times, then suck the liquid back up and dispose.</t>
  </si>
  <si>
    <t>8. Tap on upside down on paper towel again to get remaining liquid out.</t>
  </si>
  <si>
    <t>9. Put 20ul of SequalPrep Elution Buffer into wells. Cover with foil, vortex and spin.</t>
  </si>
  <si>
    <t>10. Let plate sit at room temperature for 5 minutes.</t>
  </si>
  <si>
    <t>We diluted the libraries to 6nM, then pooled 5ul of each into a final 6nM pool.</t>
  </si>
  <si>
    <t xml:space="preserve">to dilute to 18 pM: </t>
  </si>
  <si>
    <t>20 pM * V1 = 18 pM * 600 ul</t>
  </si>
  <si>
    <r>
      <t xml:space="preserve">V1 = </t>
    </r>
    <r>
      <rPr>
        <b/>
        <sz val="12"/>
        <color theme="1"/>
        <rFont val="Calibri"/>
        <family val="2"/>
        <scheme val="minor"/>
      </rPr>
      <t>540</t>
    </r>
    <r>
      <rPr>
        <sz val="12"/>
        <color theme="1"/>
        <rFont val="Calibri"/>
        <family val="2"/>
        <scheme val="minor"/>
      </rPr>
      <t xml:space="preserve"> ul of denatured 20 pM library</t>
    </r>
  </si>
  <si>
    <r>
      <t xml:space="preserve">(+ </t>
    </r>
    <r>
      <rPr>
        <b/>
        <sz val="12"/>
        <color theme="1"/>
        <rFont val="Calibri"/>
        <family val="2"/>
        <scheme val="minor"/>
      </rPr>
      <t>60</t>
    </r>
    <r>
      <rPr>
        <sz val="12"/>
        <color theme="1"/>
        <rFont val="Calibri"/>
        <family val="2"/>
        <scheme val="minor"/>
      </rPr>
      <t xml:space="preserve"> ul chilled HT1 = 600 ul 18 pM library)</t>
    </r>
  </si>
  <si>
    <t>540 ul = denatured 18 pM library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</si>
  <si>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</si>
  <si>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</si>
  <si>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</si>
  <si>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</si>
  <si>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</si>
  <si>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</si>
  <si>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</si>
  <si>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</si>
  <si>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</si>
  <si>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</si>
  <si>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</si>
  <si>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GT-seq65 -Rockfish</t>
  </si>
  <si>
    <t>R375</t>
  </si>
  <si>
    <t>R035732</t>
  </si>
  <si>
    <t>1A</t>
  </si>
  <si>
    <t>R035733</t>
  </si>
  <si>
    <t>1B</t>
  </si>
  <si>
    <t>R035734</t>
  </si>
  <si>
    <t>1C</t>
  </si>
  <si>
    <t>R035735</t>
  </si>
  <si>
    <t>1D</t>
  </si>
  <si>
    <t>R035736</t>
  </si>
  <si>
    <t>1E</t>
  </si>
  <si>
    <t>R035737</t>
  </si>
  <si>
    <t>1F</t>
  </si>
  <si>
    <t>R035738</t>
  </si>
  <si>
    <t>1G</t>
  </si>
  <si>
    <t>R035739</t>
  </si>
  <si>
    <t>1H</t>
  </si>
  <si>
    <t>R035740</t>
  </si>
  <si>
    <t>2A</t>
  </si>
  <si>
    <t>R035741</t>
  </si>
  <si>
    <t>2B</t>
  </si>
  <si>
    <t>R035742</t>
  </si>
  <si>
    <t>2C</t>
  </si>
  <si>
    <t>R035743</t>
  </si>
  <si>
    <t>2D</t>
  </si>
  <si>
    <t>R035744</t>
  </si>
  <si>
    <t>2E</t>
  </si>
  <si>
    <t>R035745</t>
  </si>
  <si>
    <t>2F</t>
  </si>
  <si>
    <t>R035746</t>
  </si>
  <si>
    <t>2G</t>
  </si>
  <si>
    <t>R035747</t>
  </si>
  <si>
    <t>2H</t>
  </si>
  <si>
    <t>R035748</t>
  </si>
  <si>
    <t>3A</t>
  </si>
  <si>
    <t>R035749</t>
  </si>
  <si>
    <t>3B</t>
  </si>
  <si>
    <t>R035750</t>
  </si>
  <si>
    <t>3C</t>
  </si>
  <si>
    <t>R035751</t>
  </si>
  <si>
    <t>3D</t>
  </si>
  <si>
    <t>R035752</t>
  </si>
  <si>
    <t>3E</t>
  </si>
  <si>
    <t>R035753</t>
  </si>
  <si>
    <t>3F</t>
  </si>
  <si>
    <t>R035754</t>
  </si>
  <si>
    <t>3G</t>
  </si>
  <si>
    <t>R035755</t>
  </si>
  <si>
    <t>3H</t>
  </si>
  <si>
    <t>R035756</t>
  </si>
  <si>
    <t>4A</t>
  </si>
  <si>
    <t>R035757</t>
  </si>
  <si>
    <t>4B</t>
  </si>
  <si>
    <t>R035758</t>
  </si>
  <si>
    <t>4C</t>
  </si>
  <si>
    <t>R035759</t>
  </si>
  <si>
    <t>4D</t>
  </si>
  <si>
    <t>R035760</t>
  </si>
  <si>
    <t>4E</t>
  </si>
  <si>
    <t>R035761</t>
  </si>
  <si>
    <t>4F</t>
  </si>
  <si>
    <t>R035762</t>
  </si>
  <si>
    <t>4G</t>
  </si>
  <si>
    <t>R035763</t>
  </si>
  <si>
    <t>4H</t>
  </si>
  <si>
    <t>R035764</t>
  </si>
  <si>
    <t>5A</t>
  </si>
  <si>
    <t>R035765</t>
  </si>
  <si>
    <t>R035766</t>
  </si>
  <si>
    <t>5C</t>
  </si>
  <si>
    <t>R035767</t>
  </si>
  <si>
    <t>5D</t>
  </si>
  <si>
    <t>R035768</t>
  </si>
  <si>
    <t>5E</t>
  </si>
  <si>
    <t>R035769</t>
  </si>
  <si>
    <t>5F</t>
  </si>
  <si>
    <t>R035770</t>
  </si>
  <si>
    <t>5G</t>
  </si>
  <si>
    <t>R035771</t>
  </si>
  <si>
    <t>5H</t>
  </si>
  <si>
    <t>R035772</t>
  </si>
  <si>
    <t>6A</t>
  </si>
  <si>
    <t>R035773</t>
  </si>
  <si>
    <t>6B</t>
  </si>
  <si>
    <t>R035774</t>
  </si>
  <si>
    <t>6C</t>
  </si>
  <si>
    <t>R035775</t>
  </si>
  <si>
    <t>6D</t>
  </si>
  <si>
    <t>R035776</t>
  </si>
  <si>
    <t>6E</t>
  </si>
  <si>
    <t>R035777</t>
  </si>
  <si>
    <t>6F</t>
  </si>
  <si>
    <t>R035778</t>
  </si>
  <si>
    <t>6G</t>
  </si>
  <si>
    <t>R035779</t>
  </si>
  <si>
    <t>6H</t>
  </si>
  <si>
    <t>R035780</t>
  </si>
  <si>
    <t>7A</t>
  </si>
  <si>
    <t>R035781</t>
  </si>
  <si>
    <t>7B</t>
  </si>
  <si>
    <t>R035782</t>
  </si>
  <si>
    <t>7C</t>
  </si>
  <si>
    <t>R035783</t>
  </si>
  <si>
    <t>7D</t>
  </si>
  <si>
    <t>R035784</t>
  </si>
  <si>
    <t>7E</t>
  </si>
  <si>
    <t>R035785</t>
  </si>
  <si>
    <t>7F</t>
  </si>
  <si>
    <t>R035786</t>
  </si>
  <si>
    <t>7G</t>
  </si>
  <si>
    <t>R035787</t>
  </si>
  <si>
    <t>7H</t>
  </si>
  <si>
    <t>R035788</t>
  </si>
  <si>
    <t>8A</t>
  </si>
  <si>
    <t>R035789</t>
  </si>
  <si>
    <t>8B</t>
  </si>
  <si>
    <t>R035790</t>
  </si>
  <si>
    <t>8C</t>
  </si>
  <si>
    <t>R035791</t>
  </si>
  <si>
    <t>8D</t>
  </si>
  <si>
    <t>R035792</t>
  </si>
  <si>
    <t>8E</t>
  </si>
  <si>
    <t>R035793</t>
  </si>
  <si>
    <t>8F</t>
  </si>
  <si>
    <t>R035794</t>
  </si>
  <si>
    <t>8G</t>
  </si>
  <si>
    <t>R035795</t>
  </si>
  <si>
    <t>8H</t>
  </si>
  <si>
    <t>R035796</t>
  </si>
  <si>
    <t>9A</t>
  </si>
  <si>
    <t>R035797</t>
  </si>
  <si>
    <t>9B</t>
  </si>
  <si>
    <t>R035798</t>
  </si>
  <si>
    <t>9C</t>
  </si>
  <si>
    <t>R035799</t>
  </si>
  <si>
    <t>9D</t>
  </si>
  <si>
    <t>R035800</t>
  </si>
  <si>
    <t>9E</t>
  </si>
  <si>
    <t>R035801</t>
  </si>
  <si>
    <t>9F</t>
  </si>
  <si>
    <t>R035802</t>
  </si>
  <si>
    <t>9G</t>
  </si>
  <si>
    <t>R035803</t>
  </si>
  <si>
    <t>9H</t>
  </si>
  <si>
    <t>R035804</t>
  </si>
  <si>
    <t>R035805</t>
  </si>
  <si>
    <t>R035806</t>
  </si>
  <si>
    <t>R035807</t>
  </si>
  <si>
    <t>R035808</t>
  </si>
  <si>
    <t>R035809</t>
  </si>
  <si>
    <t>R035810</t>
  </si>
  <si>
    <t>R035811</t>
  </si>
  <si>
    <t>R035812</t>
  </si>
  <si>
    <t>R035813</t>
  </si>
  <si>
    <t>R035814</t>
  </si>
  <si>
    <t>R035815</t>
  </si>
  <si>
    <t>AP016665</t>
  </si>
  <si>
    <t>AP177</t>
  </si>
  <si>
    <t>AP016666</t>
  </si>
  <si>
    <t>AP016667</t>
  </si>
  <si>
    <t>AP016668</t>
  </si>
  <si>
    <t>AP016669</t>
  </si>
  <si>
    <t>AP016670</t>
  </si>
  <si>
    <t>AP016671</t>
  </si>
  <si>
    <t>AP016672</t>
  </si>
  <si>
    <t>AP016673</t>
  </si>
  <si>
    <t>AP016674</t>
  </si>
  <si>
    <t>AP016675</t>
  </si>
  <si>
    <t>AP016676</t>
  </si>
  <si>
    <t>R375/AP177</t>
  </si>
  <si>
    <t>R035732_R375_1A</t>
  </si>
  <si>
    <t>R035740_R375_2A</t>
  </si>
  <si>
    <t>R035748_R375_3A</t>
  </si>
  <si>
    <t>R035756_R375_4A</t>
  </si>
  <si>
    <t>R035764_R375_5A</t>
  </si>
  <si>
    <t>R035772_R375_6A</t>
  </si>
  <si>
    <t>R035780_R375_7A</t>
  </si>
  <si>
    <t>R035788_R375_8A</t>
  </si>
  <si>
    <t>R035796_R375_9A</t>
  </si>
  <si>
    <t>R035804_R375_10A</t>
  </si>
  <si>
    <t>R035812_R375_11A</t>
  </si>
  <si>
    <t>AP016669_AP177_6A</t>
  </si>
  <si>
    <t>R035733_R375_1B</t>
  </si>
  <si>
    <t>R035741_R375_2B</t>
  </si>
  <si>
    <t>R035749_R375_3B</t>
  </si>
  <si>
    <t>R035757_R375_4B</t>
  </si>
  <si>
    <t>R035765_R375_5B</t>
  </si>
  <si>
    <t>R035773_R375_6B</t>
  </si>
  <si>
    <t>R035781_R375_7B</t>
  </si>
  <si>
    <t>R035789_R375_8B</t>
  </si>
  <si>
    <t>R035797_R375_9B</t>
  </si>
  <si>
    <t>R035805_R375_10B</t>
  </si>
  <si>
    <t>R035813_R375_11B</t>
  </si>
  <si>
    <t>AP016670_AP177_6B</t>
  </si>
  <si>
    <t>R035734_R375_1C</t>
  </si>
  <si>
    <t>R035742_R375_2C</t>
  </si>
  <si>
    <t>R035750_R375_3C</t>
  </si>
  <si>
    <t>R035758_R375_4C</t>
  </si>
  <si>
    <t>R035766_R375_5C</t>
  </si>
  <si>
    <t>R035774_R375_6C</t>
  </si>
  <si>
    <t>R035782_R375_7C</t>
  </si>
  <si>
    <t>R035790_R375_8C</t>
  </si>
  <si>
    <t>R035798_R375_9C</t>
  </si>
  <si>
    <t>R035806_R375_10C</t>
  </si>
  <si>
    <t>R035814_R375_11C</t>
  </si>
  <si>
    <t>AP016671_AP177_6C</t>
  </si>
  <si>
    <t>R035735_R375_1D</t>
  </si>
  <si>
    <t>R035743_R375_2D</t>
  </si>
  <si>
    <t>R035751_R375_3D</t>
  </si>
  <si>
    <t>R035759_R375_4D</t>
  </si>
  <si>
    <t>R035767_R375_5D</t>
  </si>
  <si>
    <t>R035775_R375_6D</t>
  </si>
  <si>
    <t>R035783_R375_7D</t>
  </si>
  <si>
    <t>R035791_R375_8D</t>
  </si>
  <si>
    <t>R035799_R375_9D</t>
  </si>
  <si>
    <t>R035807_R375_10D</t>
  </si>
  <si>
    <t>R035815_R375_11D</t>
  </si>
  <si>
    <t>AP016672_AP177_6D</t>
  </si>
  <si>
    <t>R035736_R375_1E</t>
  </si>
  <si>
    <t>R035744_R375_2E</t>
  </si>
  <si>
    <t>R035752_R375_3E</t>
  </si>
  <si>
    <t>R035760_R375_4E</t>
  </si>
  <si>
    <t>R035768_R375_5E</t>
  </si>
  <si>
    <t>R035776_R375_6E</t>
  </si>
  <si>
    <t>R035784_R375_7E</t>
  </si>
  <si>
    <t>R035792_R375_8E</t>
  </si>
  <si>
    <t>R035800_R375_9E</t>
  </si>
  <si>
    <t>R035808_R375_10E</t>
  </si>
  <si>
    <t>AP016665_AP177_5E</t>
  </si>
  <si>
    <t>AP016673_AP177_6E</t>
  </si>
  <si>
    <t>R035737_R375_1F</t>
  </si>
  <si>
    <t>R035745_R375_2F</t>
  </si>
  <si>
    <t>R035753_R375_3F</t>
  </si>
  <si>
    <t>R035761_R375_4F</t>
  </si>
  <si>
    <t>R035769_R375_5F</t>
  </si>
  <si>
    <t>R035777_R375_6F</t>
  </si>
  <si>
    <t>R035785_R375_7F</t>
  </si>
  <si>
    <t>R035793_R375_8F</t>
  </si>
  <si>
    <t>R035801_R375_9F</t>
  </si>
  <si>
    <t>R035809_R375_10F</t>
  </si>
  <si>
    <t>AP016666_AP177_5F</t>
  </si>
  <si>
    <t>AP016674_AP177_6F</t>
  </si>
  <si>
    <t>R035738_R375_1G</t>
  </si>
  <si>
    <t>R035746_R375_2G</t>
  </si>
  <si>
    <t>R035754_R375_3G</t>
  </si>
  <si>
    <t>R035762_R375_4G</t>
  </si>
  <si>
    <t>R035770_R375_5G</t>
  </si>
  <si>
    <t>R035778_R375_6G</t>
  </si>
  <si>
    <t>R035786_R375_7G</t>
  </si>
  <si>
    <t>R035794_R375_8G</t>
  </si>
  <si>
    <t>R035802_R375_9G</t>
  </si>
  <si>
    <t>R035810_R375_10G</t>
  </si>
  <si>
    <t>AP016667_AP177_5G</t>
  </si>
  <si>
    <t>AP016675_AP177_6G</t>
  </si>
  <si>
    <t>R035739_R375_1H</t>
  </si>
  <si>
    <t>R035747_R375_2H</t>
  </si>
  <si>
    <t>R035755_R375_3H</t>
  </si>
  <si>
    <t>R035763_R375_4H</t>
  </si>
  <si>
    <t>R035771_R375_5H</t>
  </si>
  <si>
    <t>R035779_R375_6H</t>
  </si>
  <si>
    <t>R035787_R375_7H</t>
  </si>
  <si>
    <t>R035795_R375_8H</t>
  </si>
  <si>
    <t>R035803_R375_9H</t>
  </si>
  <si>
    <t>R035811_R375_10H</t>
  </si>
  <si>
    <t>AP016668_AP177_5H</t>
  </si>
  <si>
    <t>AP016676_AP177_6H</t>
  </si>
  <si>
    <t>RF_GTseq65</t>
  </si>
  <si>
    <t>GTseq_i7_i21</t>
  </si>
  <si>
    <t>TTCGCC</t>
  </si>
  <si>
    <t>GGCGAA</t>
  </si>
  <si>
    <t>Sebastes_Gtseq65</t>
  </si>
  <si>
    <t>1 partial plate of rockfish spiked in with ale_Gtseq28</t>
  </si>
  <si>
    <t>Ale_117_7314</t>
  </si>
  <si>
    <t>Ale_GTseq28</t>
  </si>
  <si>
    <t>Ale_117_7315</t>
  </si>
  <si>
    <t>Ale_117_7316</t>
  </si>
  <si>
    <t>Ale_117_7317</t>
  </si>
  <si>
    <t>Ale_117_7318</t>
  </si>
  <si>
    <t>Ale_117_7319</t>
  </si>
  <si>
    <t>Ale_117_7320</t>
  </si>
  <si>
    <t>Ale_117_7321</t>
  </si>
  <si>
    <t>Ale_117_7322</t>
  </si>
  <si>
    <t>Ale_117_7323</t>
  </si>
  <si>
    <t>Ale_117_7324</t>
  </si>
  <si>
    <t>Ale_117_7325</t>
  </si>
  <si>
    <t>s_289</t>
  </si>
  <si>
    <t>s_290</t>
  </si>
  <si>
    <t>s_291</t>
  </si>
  <si>
    <t>s_292</t>
  </si>
  <si>
    <t>s_293</t>
  </si>
  <si>
    <t>s_294</t>
  </si>
  <si>
    <t>s_295</t>
  </si>
  <si>
    <t>s_296</t>
  </si>
  <si>
    <t>s_297</t>
  </si>
  <si>
    <t>s_298</t>
  </si>
  <si>
    <t>s_299</t>
  </si>
  <si>
    <t>s_301</t>
  </si>
  <si>
    <t>s_302</t>
  </si>
  <si>
    <t>s_303</t>
  </si>
  <si>
    <t>s_304</t>
  </si>
  <si>
    <t>s_305</t>
  </si>
  <si>
    <t>s_306</t>
  </si>
  <si>
    <t>s_307</t>
  </si>
  <si>
    <t>s_308</t>
  </si>
  <si>
    <t>s_309</t>
  </si>
  <si>
    <t>s_310</t>
  </si>
  <si>
    <t>s_311</t>
  </si>
  <si>
    <t>s_313</t>
  </si>
  <si>
    <t>s_314</t>
  </si>
  <si>
    <t>s_315</t>
  </si>
  <si>
    <t>s_316</t>
  </si>
  <si>
    <t>s_317</t>
  </si>
  <si>
    <t>s_318</t>
  </si>
  <si>
    <t>s_319</t>
  </si>
  <si>
    <t>s_320</t>
  </si>
  <si>
    <t>s_321</t>
  </si>
  <si>
    <t>s_322</t>
  </si>
  <si>
    <t>s_323</t>
  </si>
  <si>
    <t>s_325</t>
  </si>
  <si>
    <t>s_326</t>
  </si>
  <si>
    <t>s_327</t>
  </si>
  <si>
    <t>s_328</t>
  </si>
  <si>
    <t>s_329</t>
  </si>
  <si>
    <t>s_330</t>
  </si>
  <si>
    <t>s_331</t>
  </si>
  <si>
    <t>s_332</t>
  </si>
  <si>
    <t>s_333</t>
  </si>
  <si>
    <t>s_334</t>
  </si>
  <si>
    <t>s_335</t>
  </si>
  <si>
    <t>s_337</t>
  </si>
  <si>
    <t>s_338</t>
  </si>
  <si>
    <t>s_339</t>
  </si>
  <si>
    <t>s_340</t>
  </si>
  <si>
    <t>s_341</t>
  </si>
  <si>
    <t>s_342</t>
  </si>
  <si>
    <t>s_343</t>
  </si>
  <si>
    <t>s_344</t>
  </si>
  <si>
    <t>s_345</t>
  </si>
  <si>
    <t>s_346</t>
  </si>
  <si>
    <t>s_349</t>
  </si>
  <si>
    <t>s_350</t>
  </si>
  <si>
    <t>s_351</t>
  </si>
  <si>
    <t>s_352</t>
  </si>
  <si>
    <t>s_353</t>
  </si>
  <si>
    <t>s_354</t>
  </si>
  <si>
    <t>s_355</t>
  </si>
  <si>
    <t>s_356</t>
  </si>
  <si>
    <t>s_357</t>
  </si>
  <si>
    <t>s_358</t>
  </si>
  <si>
    <t>s_361</t>
  </si>
  <si>
    <t>s_362</t>
  </si>
  <si>
    <t>s_363</t>
  </si>
  <si>
    <t>s_364</t>
  </si>
  <si>
    <t>s_365</t>
  </si>
  <si>
    <t>s_366</t>
  </si>
  <si>
    <t>s_367</t>
  </si>
  <si>
    <t>s_368</t>
  </si>
  <si>
    <t>s_369</t>
  </si>
  <si>
    <t>s_370</t>
  </si>
  <si>
    <t>s_373</t>
  </si>
  <si>
    <t>s_374</t>
  </si>
  <si>
    <t>s_375</t>
  </si>
  <si>
    <t>s_376</t>
  </si>
  <si>
    <t>s_377</t>
  </si>
  <si>
    <t>s_378</t>
  </si>
  <si>
    <t>s_379</t>
  </si>
  <si>
    <t>s_380</t>
  </si>
  <si>
    <t>s_381</t>
  </si>
  <si>
    <t>s_382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</si>
</sst>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0"/>
      <name val="Geneva"/>
      <family val="2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2"/>
      <name val="Calibri"/>
      <family val="2"/>
      <scheme val="minor"/>
    </font>
    <font>
      <b/>
      <sz val="10"/>
      <name val="Verdana"/>
      <family val="2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4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wrapText="1"/>
    </xf>
    <xf numFmtId="0" fontId="0" fillId="0" borderId="3" xfId="0" applyBorder="1" applyAlignment="1">
      <alignment horizontal="center"/>
    </xf>
    <xf numFmtId="0" fontId="0" fillId="2" borderId="0" xfId="0" applyFill="1"/>
    <xf numFmtId="0" fontId="13" fillId="2" borderId="0" xfId="0" applyFont="1" applyFill="1"/>
    <xf numFmtId="0" fontId="0" fillId="0" borderId="0" xfId="0" applyFill="1"/>
    <xf numFmtId="0" fontId="14" fillId="0" borderId="0" xfId="1" applyFont="1"/>
    <xf numFmtId="0" fontId="15" fillId="0" borderId="0" xfId="0" applyFont="1"/>
    <xf numFmtId="0" fontId="15" fillId="0" borderId="0" xfId="0" applyFont="1" applyFill="1"/>
    <xf numFmtId="0" fontId="15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9" fillId="0" borderId="0" xfId="0" applyNumberFormat="1" applyFont="1"/>
    <xf numFmtId="0" fontId="3" fillId="0" borderId="0" xfId="1" applyFill="1"/>
    <xf numFmtId="0" fontId="2" fillId="0" borderId="0" xfId="0" applyFont="1" applyFill="1" applyAlignment="1">
      <alignment horizontal="center"/>
    </xf>
    <xf numFmtId="0" fontId="16" fillId="0" borderId="0" xfId="0" applyFont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17" fillId="0" borderId="0" xfId="0" applyFont="1" applyFill="1" applyBorder="1" applyAlignment="1">
      <alignment horizontal="left"/>
    </xf>
    <xf numFmtId="0" fontId="18" fillId="0" borderId="0" xfId="0" applyFont="1" applyFill="1" applyBorder="1"/>
    <xf numFmtId="0" fontId="2" fillId="0" borderId="0" xfId="0" applyFont="1" applyAlignment="1">
      <alignment horizontal="right"/>
    </xf>
    <xf numFmtId="0" fontId="0" fillId="0" borderId="4" xfId="0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Alignment="1"/>
  </cellXfs>
  <cellStyles count="2147">
    <cellStyle name="Comma0" xfId="49" xr:uid="{00000000-0005-0000-0000-000000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Normal" xfId="0" builtinId="0"/>
    <cellStyle name="Normal 2" xfId="1" xr:uid="{00000000-0005-0000-0000-000060080000}"/>
    <cellStyle name="Normal 3" xfId="48" xr:uid="{00000000-0005-0000-0000-000061080000}"/>
    <cellStyle name="Normal 4" xfId="1772" xr:uid="{00000000-0005-0000-0000-00006208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97"/>
  <sheetViews>
    <sheetView workbookViewId="0">
      <selection activeCell="E25" sqref="E25"/>
    </sheetView>
  </sheetViews>
  <sheetFormatPr baseColWidth="10" defaultRowHeight="16" x14ac:dyDescent="0.2"/>
  <cols>
    <col min="4" max="5" width="8.33203125" customWidth="1"/>
    <col min="6" max="6" width="10.83203125" style="1"/>
    <col min="7" max="7" width="13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 x14ac:dyDescent="0.2">
      <c r="A1" t="s">
        <v>194</v>
      </c>
      <c r="B1" t="s">
        <v>3</v>
      </c>
      <c r="C1" t="s">
        <v>195</v>
      </c>
      <c r="D1" t="s">
        <v>425</v>
      </c>
      <c r="G1" s="28" t="s">
        <v>625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 x14ac:dyDescent="0.2">
      <c r="A2" t="s">
        <v>457</v>
      </c>
      <c r="B2" t="s">
        <v>456</v>
      </c>
      <c r="C2" t="s">
        <v>458</v>
      </c>
      <c r="G2" s="1" t="s">
        <v>4</v>
      </c>
      <c r="H2" s="25" t="str">
        <f t="shared" ref="H2:H9" si="0">CONCATENATE($A2,"_",$B2,"_",$C2)</f>
        <v>R035732_R375_1A</v>
      </c>
      <c r="I2" s="25" t="str">
        <f t="shared" ref="I2:I9" si="1">CONCATENATE($A10,"_",$B10,"_",$C10)</f>
        <v>R035740_R375_2A</v>
      </c>
      <c r="J2" s="25" t="str">
        <f t="shared" ref="J2:J9" si="2">CONCATENATE($A18,"_",$B18,"_",$C18)</f>
        <v>R035748_R375_3A</v>
      </c>
      <c r="K2" s="25" t="str">
        <f t="shared" ref="K2:K9" si="3">CONCATENATE($A26,"_",$B26,"_",$C26)</f>
        <v>R035756_R375_4A</v>
      </c>
      <c r="L2" s="25" t="str">
        <f>CONCATENATE($A34,"_",$B34,"_",$C34)</f>
        <v>R035764_R375_5A</v>
      </c>
      <c r="M2" s="25" t="str">
        <f t="shared" ref="M2:M9" si="4">CONCATENATE($A42,"_",$B42,"_",$C42)</f>
        <v>R035772_R375_6A</v>
      </c>
      <c r="N2" s="25" t="str">
        <f t="shared" ref="N2:N9" si="5">CONCATENATE($A50,"_",$B50,"_",$C50)</f>
        <v>R035780_R375_7A</v>
      </c>
      <c r="O2" s="25" t="str">
        <f t="shared" ref="O2:O9" si="6">CONCATENATE($A58,"_",$B58,"_",$C58)</f>
        <v>R035788_R375_8A</v>
      </c>
      <c r="P2" s="25" t="str">
        <f t="shared" ref="P2:P9" si="7">CONCATENATE($A66,"_",$B66,"_",$C66)</f>
        <v>R035796_R375_9A</v>
      </c>
      <c r="Q2" s="25" t="str">
        <f t="shared" ref="Q2:Q9" si="8">CONCATENATE($A74,"_",$B74,"_",$C74)</f>
        <v>R035804_R375_10A</v>
      </c>
      <c r="R2" s="25" t="str">
        <f t="shared" ref="R2:R9" si="9">CONCATENATE($A82,"_",$B82,"_",$C82)</f>
        <v>R035812_R375_11A</v>
      </c>
      <c r="S2" s="25" t="str">
        <f t="shared" ref="S2:S9" si="10">CONCATENATE($A90,"_",$B90,"_",$C90)</f>
        <v>AP016669_AP177_6A</v>
      </c>
    </row>
    <row r="3" spans="1:21" x14ac:dyDescent="0.2">
      <c r="A3" t="s">
        <v>459</v>
      </c>
      <c r="B3" t="s">
        <v>456</v>
      </c>
      <c r="C3" t="s">
        <v>460</v>
      </c>
      <c r="G3" s="1" t="s">
        <v>5</v>
      </c>
      <c r="H3" s="25" t="str">
        <f t="shared" si="0"/>
        <v>R035733_R375_1B</v>
      </c>
      <c r="I3" s="25" t="str">
        <f t="shared" si="1"/>
        <v>R035741_R375_2B</v>
      </c>
      <c r="J3" s="25" t="str">
        <f t="shared" si="2"/>
        <v>R035749_R375_3B</v>
      </c>
      <c r="K3" s="25" t="str">
        <f t="shared" si="3"/>
        <v>R035757_R375_4B</v>
      </c>
      <c r="L3" s="25" t="str">
        <f t="shared" ref="L3:L9" si="11">CONCATENATE($A35,"_",$B35,"_",$C35)</f>
        <v>R035765_R375_5B</v>
      </c>
      <c r="M3" s="25" t="str">
        <f t="shared" si="4"/>
        <v>R035773_R375_6B</v>
      </c>
      <c r="N3" s="25" t="str">
        <f t="shared" si="5"/>
        <v>R035781_R375_7B</v>
      </c>
      <c r="O3" s="25" t="str">
        <f t="shared" si="6"/>
        <v>R035789_R375_8B</v>
      </c>
      <c r="P3" s="25" t="str">
        <f t="shared" si="7"/>
        <v>R035797_R375_9B</v>
      </c>
      <c r="Q3" s="25" t="str">
        <f t="shared" si="8"/>
        <v>R035805_R375_10B</v>
      </c>
      <c r="R3" s="25" t="str">
        <f t="shared" si="9"/>
        <v>R035813_R375_11B</v>
      </c>
      <c r="S3" s="25" t="str">
        <f t="shared" si="10"/>
        <v>AP016670_AP177_6B</v>
      </c>
    </row>
    <row r="4" spans="1:21" x14ac:dyDescent="0.2">
      <c r="A4" t="s">
        <v>461</v>
      </c>
      <c r="B4" t="s">
        <v>456</v>
      </c>
      <c r="C4" t="s">
        <v>462</v>
      </c>
      <c r="G4" s="1" t="s">
        <v>6</v>
      </c>
      <c r="H4" s="25" t="str">
        <f t="shared" si="0"/>
        <v>R035734_R375_1C</v>
      </c>
      <c r="I4" s="25" t="str">
        <f t="shared" si="1"/>
        <v>R035742_R375_2C</v>
      </c>
      <c r="J4" s="25" t="str">
        <f t="shared" si="2"/>
        <v>R035750_R375_3C</v>
      </c>
      <c r="K4" s="25" t="str">
        <f t="shared" si="3"/>
        <v>R035758_R375_4C</v>
      </c>
      <c r="L4" s="25" t="str">
        <f t="shared" si="11"/>
        <v>R035766_R375_5C</v>
      </c>
      <c r="M4" s="25" t="str">
        <f t="shared" si="4"/>
        <v>R035774_R375_6C</v>
      </c>
      <c r="N4" s="25" t="str">
        <f t="shared" si="5"/>
        <v>R035782_R375_7C</v>
      </c>
      <c r="O4" s="25" t="str">
        <f t="shared" si="6"/>
        <v>R035790_R375_8C</v>
      </c>
      <c r="P4" s="25" t="str">
        <f t="shared" si="7"/>
        <v>R035798_R375_9C</v>
      </c>
      <c r="Q4" s="25" t="str">
        <f t="shared" si="8"/>
        <v>R035806_R375_10C</v>
      </c>
      <c r="R4" s="25" t="str">
        <f t="shared" si="9"/>
        <v>R035814_R375_11C</v>
      </c>
      <c r="S4" s="25" t="str">
        <f t="shared" si="10"/>
        <v>AP016671_AP177_6C</v>
      </c>
    </row>
    <row r="5" spans="1:21" x14ac:dyDescent="0.2">
      <c r="A5" t="s">
        <v>463</v>
      </c>
      <c r="B5" t="s">
        <v>456</v>
      </c>
      <c r="C5" t="s">
        <v>464</v>
      </c>
      <c r="G5" s="1" t="s">
        <v>7</v>
      </c>
      <c r="H5" s="25" t="str">
        <f t="shared" si="0"/>
        <v>R035735_R375_1D</v>
      </c>
      <c r="I5" s="25" t="str">
        <f t="shared" si="1"/>
        <v>R035743_R375_2D</v>
      </c>
      <c r="J5" s="25" t="str">
        <f t="shared" si="2"/>
        <v>R035751_R375_3D</v>
      </c>
      <c r="K5" s="25" t="str">
        <f t="shared" si="3"/>
        <v>R035759_R375_4D</v>
      </c>
      <c r="L5" s="25" t="str">
        <f t="shared" si="11"/>
        <v>R035767_R375_5D</v>
      </c>
      <c r="M5" s="25" t="str">
        <f t="shared" si="4"/>
        <v>R035775_R375_6D</v>
      </c>
      <c r="N5" s="25" t="str">
        <f t="shared" si="5"/>
        <v>R035783_R375_7D</v>
      </c>
      <c r="O5" s="25" t="str">
        <f t="shared" si="6"/>
        <v>R035791_R375_8D</v>
      </c>
      <c r="P5" s="25" t="str">
        <f t="shared" si="7"/>
        <v>R035799_R375_9D</v>
      </c>
      <c r="Q5" s="25" t="str">
        <f t="shared" si="8"/>
        <v>R035807_R375_10D</v>
      </c>
      <c r="R5" s="25" t="str">
        <f t="shared" si="9"/>
        <v>R035815_R375_11D</v>
      </c>
      <c r="S5" s="25" t="str">
        <f t="shared" si="10"/>
        <v>AP016672_AP177_6D</v>
      </c>
    </row>
    <row r="6" spans="1:21" x14ac:dyDescent="0.2">
      <c r="A6" t="s">
        <v>465</v>
      </c>
      <c r="B6" t="s">
        <v>456</v>
      </c>
      <c r="C6" t="s">
        <v>466</v>
      </c>
      <c r="G6" s="1" t="s">
        <v>8</v>
      </c>
      <c r="H6" s="25" t="str">
        <f t="shared" si="0"/>
        <v>R035736_R375_1E</v>
      </c>
      <c r="I6" s="25" t="str">
        <f t="shared" si="1"/>
        <v>R035744_R375_2E</v>
      </c>
      <c r="J6" s="26" t="str">
        <f t="shared" si="2"/>
        <v>R035752_R375_3E</v>
      </c>
      <c r="K6" s="25" t="str">
        <f t="shared" si="3"/>
        <v>R035760_R375_4E</v>
      </c>
      <c r="L6" s="25" t="str">
        <f t="shared" si="11"/>
        <v>R035768_R375_5E</v>
      </c>
      <c r="M6" s="25" t="str">
        <f t="shared" si="4"/>
        <v>R035776_R375_6E</v>
      </c>
      <c r="N6" s="25" t="str">
        <f t="shared" si="5"/>
        <v>R035784_R375_7E</v>
      </c>
      <c r="O6" s="25" t="str">
        <f t="shared" si="6"/>
        <v>R035792_R375_8E</v>
      </c>
      <c r="P6" s="25" t="str">
        <f t="shared" si="7"/>
        <v>R035800_R375_9E</v>
      </c>
      <c r="Q6" s="25" t="str">
        <f t="shared" si="8"/>
        <v>R035808_R375_10E</v>
      </c>
      <c r="R6" s="25" t="str">
        <f t="shared" si="9"/>
        <v>AP016665_AP177_5E</v>
      </c>
      <c r="S6" s="25" t="str">
        <f t="shared" si="10"/>
        <v>AP016673_AP177_6E</v>
      </c>
    </row>
    <row r="7" spans="1:21" x14ac:dyDescent="0.2">
      <c r="A7" t="s">
        <v>467</v>
      </c>
      <c r="B7" t="s">
        <v>456</v>
      </c>
      <c r="C7" t="s">
        <v>468</v>
      </c>
      <c r="G7" s="1" t="s">
        <v>9</v>
      </c>
      <c r="H7" s="25" t="str">
        <f t="shared" si="0"/>
        <v>R035737_R375_1F</v>
      </c>
      <c r="I7" s="25" t="str">
        <f t="shared" si="1"/>
        <v>R035745_R375_2F</v>
      </c>
      <c r="J7" s="25" t="str">
        <f t="shared" si="2"/>
        <v>R035753_R375_3F</v>
      </c>
      <c r="K7" s="25" t="str">
        <f t="shared" si="3"/>
        <v>R035761_R375_4F</v>
      </c>
      <c r="L7" s="25" t="str">
        <f t="shared" si="11"/>
        <v>R035769_R375_5F</v>
      </c>
      <c r="M7" s="25" t="str">
        <f t="shared" si="4"/>
        <v>R035777_R375_6F</v>
      </c>
      <c r="N7" s="25" t="str">
        <f t="shared" si="5"/>
        <v>R035785_R375_7F</v>
      </c>
      <c r="O7" s="25" t="str">
        <f t="shared" si="6"/>
        <v>R035793_R375_8F</v>
      </c>
      <c r="P7" s="25" t="str">
        <f t="shared" si="7"/>
        <v>R035801_R375_9F</v>
      </c>
      <c r="Q7" s="25" t="str">
        <f t="shared" si="8"/>
        <v>R035809_R375_10F</v>
      </c>
      <c r="R7" s="25" t="str">
        <f t="shared" si="9"/>
        <v>AP016666_AP177_5F</v>
      </c>
      <c r="S7" s="25" t="str">
        <f t="shared" si="10"/>
        <v>AP016674_AP177_6F</v>
      </c>
    </row>
    <row r="8" spans="1:21" x14ac:dyDescent="0.2">
      <c r="A8" t="s">
        <v>469</v>
      </c>
      <c r="B8" t="s">
        <v>456</v>
      </c>
      <c r="C8" t="s">
        <v>470</v>
      </c>
      <c r="G8" s="1" t="s">
        <v>10</v>
      </c>
      <c r="H8" s="25" t="str">
        <f t="shared" si="0"/>
        <v>R035738_R375_1G</v>
      </c>
      <c r="I8" s="25" t="str">
        <f t="shared" si="1"/>
        <v>R035746_R375_2G</v>
      </c>
      <c r="J8" s="25" t="str">
        <f t="shared" si="2"/>
        <v>R035754_R375_3G</v>
      </c>
      <c r="K8" s="25" t="str">
        <f t="shared" si="3"/>
        <v>R035762_R375_4G</v>
      </c>
      <c r="L8" s="25" t="str">
        <f t="shared" si="11"/>
        <v>R035770_R375_5G</v>
      </c>
      <c r="M8" s="25" t="str">
        <f t="shared" si="4"/>
        <v>R035778_R375_6G</v>
      </c>
      <c r="N8" s="25" t="str">
        <f t="shared" si="5"/>
        <v>R035786_R375_7G</v>
      </c>
      <c r="O8" s="25" t="str">
        <f t="shared" si="6"/>
        <v>R035794_R375_8G</v>
      </c>
      <c r="P8" s="25" t="str">
        <f t="shared" si="7"/>
        <v>R035802_R375_9G</v>
      </c>
      <c r="Q8" s="25" t="str">
        <f t="shared" si="8"/>
        <v>R035810_R375_10G</v>
      </c>
      <c r="R8" s="25" t="str">
        <f t="shared" si="9"/>
        <v>AP016667_AP177_5G</v>
      </c>
      <c r="S8" s="25" t="str">
        <f t="shared" si="10"/>
        <v>AP016675_AP177_6G</v>
      </c>
    </row>
    <row r="9" spans="1:21" x14ac:dyDescent="0.2">
      <c r="A9" t="s">
        <v>471</v>
      </c>
      <c r="B9" t="s">
        <v>456</v>
      </c>
      <c r="C9" t="s">
        <v>472</v>
      </c>
      <c r="G9" s="1" t="s">
        <v>11</v>
      </c>
      <c r="H9" s="25" t="str">
        <f t="shared" si="0"/>
        <v>R035739_R375_1H</v>
      </c>
      <c r="I9" s="25" t="str">
        <f t="shared" si="1"/>
        <v>R035747_R375_2H</v>
      </c>
      <c r="J9" s="25" t="str">
        <f t="shared" si="2"/>
        <v>R035755_R375_3H</v>
      </c>
      <c r="K9" s="25" t="str">
        <f t="shared" si="3"/>
        <v>R035763_R375_4H</v>
      </c>
      <c r="L9" s="25" t="str">
        <f t="shared" si="11"/>
        <v>R035771_R375_5H</v>
      </c>
      <c r="M9" s="25" t="str">
        <f t="shared" si="4"/>
        <v>R035779_R375_6H</v>
      </c>
      <c r="N9" s="25" t="str">
        <f t="shared" si="5"/>
        <v>R035787_R375_7H</v>
      </c>
      <c r="O9" s="25" t="str">
        <f t="shared" si="6"/>
        <v>R035795_R375_8H</v>
      </c>
      <c r="P9" s="25" t="str">
        <f t="shared" si="7"/>
        <v>R035803_R375_9H</v>
      </c>
      <c r="Q9" s="25" t="str">
        <f t="shared" si="8"/>
        <v>R035811_R375_10H</v>
      </c>
      <c r="R9" s="25" t="str">
        <f t="shared" si="9"/>
        <v>AP016668_AP177_5H</v>
      </c>
      <c r="S9" s="25" t="str">
        <f t="shared" si="10"/>
        <v>AP016676_AP177_6H</v>
      </c>
    </row>
    <row r="10" spans="1:21" x14ac:dyDescent="0.2">
      <c r="A10" t="s">
        <v>473</v>
      </c>
      <c r="B10" t="s">
        <v>456</v>
      </c>
      <c r="C10" t="s">
        <v>474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 x14ac:dyDescent="0.2">
      <c r="A11" t="s">
        <v>475</v>
      </c>
      <c r="B11" t="s">
        <v>456</v>
      </c>
      <c r="C11" t="s">
        <v>476</v>
      </c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1" x14ac:dyDescent="0.2">
      <c r="A12" t="s">
        <v>477</v>
      </c>
      <c r="B12" t="s">
        <v>456</v>
      </c>
      <c r="C12" t="s">
        <v>478</v>
      </c>
    </row>
    <row r="13" spans="1:21" x14ac:dyDescent="0.2">
      <c r="A13" t="s">
        <v>479</v>
      </c>
      <c r="B13" t="s">
        <v>456</v>
      </c>
      <c r="C13" t="s">
        <v>480</v>
      </c>
    </row>
    <row r="14" spans="1:21" x14ac:dyDescent="0.2">
      <c r="A14" t="s">
        <v>481</v>
      </c>
      <c r="B14" t="s">
        <v>456</v>
      </c>
      <c r="C14" t="s">
        <v>482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x14ac:dyDescent="0.2">
      <c r="A15" t="s">
        <v>483</v>
      </c>
      <c r="B15" t="s">
        <v>456</v>
      </c>
      <c r="C15" t="s">
        <v>484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">
      <c r="A16" t="s">
        <v>485</v>
      </c>
      <c r="B16" t="s">
        <v>456</v>
      </c>
      <c r="C16" t="s">
        <v>486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x14ac:dyDescent="0.2">
      <c r="A17" t="s">
        <v>487</v>
      </c>
      <c r="B17" t="s">
        <v>456</v>
      </c>
      <c r="C17" t="s">
        <v>488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x14ac:dyDescent="0.2">
      <c r="A18" t="s">
        <v>489</v>
      </c>
      <c r="B18" t="s">
        <v>456</v>
      </c>
      <c r="C18" t="s">
        <v>490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x14ac:dyDescent="0.2">
      <c r="A19" t="s">
        <v>491</v>
      </c>
      <c r="B19" t="s">
        <v>456</v>
      </c>
      <c r="C19" t="s">
        <v>492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2">
      <c r="A20" t="s">
        <v>493</v>
      </c>
      <c r="B20" t="s">
        <v>456</v>
      </c>
      <c r="C20" t="s">
        <v>494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2">
      <c r="A21" t="s">
        <v>495</v>
      </c>
      <c r="B21" t="s">
        <v>456</v>
      </c>
      <c r="C21" t="s">
        <v>496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2">
      <c r="A22" t="s">
        <v>497</v>
      </c>
      <c r="B22" t="s">
        <v>456</v>
      </c>
      <c r="C22" t="s">
        <v>498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2">
      <c r="A23" t="s">
        <v>499</v>
      </c>
      <c r="B23" t="s">
        <v>456</v>
      </c>
      <c r="C23" t="s">
        <v>500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2">
      <c r="A24" t="s">
        <v>501</v>
      </c>
      <c r="B24" t="s">
        <v>456</v>
      </c>
      <c r="C24" t="s">
        <v>502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 x14ac:dyDescent="0.2">
      <c r="A25" t="s">
        <v>503</v>
      </c>
      <c r="B25" t="s">
        <v>456</v>
      </c>
      <c r="C25" t="s">
        <v>504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 x14ac:dyDescent="0.2">
      <c r="A26" t="s">
        <v>505</v>
      </c>
      <c r="B26" t="s">
        <v>456</v>
      </c>
      <c r="C26" t="s">
        <v>506</v>
      </c>
      <c r="E26" s="40"/>
    </row>
    <row r="27" spans="1:21" x14ac:dyDescent="0.2">
      <c r="A27" t="s">
        <v>507</v>
      </c>
      <c r="B27" t="s">
        <v>456</v>
      </c>
      <c r="C27" t="s">
        <v>508</v>
      </c>
      <c r="E27" s="40"/>
    </row>
    <row r="28" spans="1:21" x14ac:dyDescent="0.2">
      <c r="A28" t="s">
        <v>509</v>
      </c>
      <c r="B28" t="s">
        <v>456</v>
      </c>
      <c r="C28" t="s">
        <v>510</v>
      </c>
      <c r="E28" s="40"/>
    </row>
    <row r="29" spans="1:21" x14ac:dyDescent="0.2">
      <c r="A29" t="s">
        <v>511</v>
      </c>
      <c r="B29" t="s">
        <v>456</v>
      </c>
      <c r="C29" t="s">
        <v>512</v>
      </c>
      <c r="E29" s="40"/>
    </row>
    <row r="30" spans="1:21" x14ac:dyDescent="0.2">
      <c r="A30" s="10" t="s">
        <v>513</v>
      </c>
      <c r="B30" s="10" t="s">
        <v>456</v>
      </c>
      <c r="C30" s="10" t="s">
        <v>514</v>
      </c>
      <c r="E30" s="40"/>
    </row>
    <row r="31" spans="1:21" x14ac:dyDescent="0.2">
      <c r="A31" s="10" t="s">
        <v>515</v>
      </c>
      <c r="B31" s="10" t="s">
        <v>456</v>
      </c>
      <c r="C31" s="10" t="s">
        <v>516</v>
      </c>
      <c r="E31" s="40"/>
    </row>
    <row r="32" spans="1:21" x14ac:dyDescent="0.2">
      <c r="A32" s="10" t="s">
        <v>517</v>
      </c>
      <c r="B32" s="10" t="s">
        <v>456</v>
      </c>
      <c r="C32" s="10" t="s">
        <v>518</v>
      </c>
      <c r="E32" s="40"/>
    </row>
    <row r="33" spans="1:5" x14ac:dyDescent="0.2">
      <c r="A33" s="10" t="s">
        <v>519</v>
      </c>
      <c r="B33" s="10" t="s">
        <v>456</v>
      </c>
      <c r="C33" s="10" t="s">
        <v>520</v>
      </c>
      <c r="E33" s="40"/>
    </row>
    <row r="34" spans="1:5" x14ac:dyDescent="0.2">
      <c r="A34" s="10" t="s">
        <v>521</v>
      </c>
      <c r="B34" s="10" t="s">
        <v>456</v>
      </c>
      <c r="C34" s="10" t="s">
        <v>522</v>
      </c>
      <c r="E34" s="40"/>
    </row>
    <row r="35" spans="1:5" x14ac:dyDescent="0.2">
      <c r="A35" s="10" t="s">
        <v>523</v>
      </c>
      <c r="B35" s="10" t="s">
        <v>456</v>
      </c>
      <c r="C35" s="10" t="s">
        <v>0</v>
      </c>
      <c r="E35" s="40"/>
    </row>
    <row r="36" spans="1:5" x14ac:dyDescent="0.2">
      <c r="A36" s="10" t="s">
        <v>524</v>
      </c>
      <c r="B36" s="10" t="s">
        <v>456</v>
      </c>
      <c r="C36" s="10" t="s">
        <v>525</v>
      </c>
      <c r="E36" s="40"/>
    </row>
    <row r="37" spans="1:5" x14ac:dyDescent="0.2">
      <c r="A37" s="10" t="s">
        <v>526</v>
      </c>
      <c r="B37" s="10" t="s">
        <v>456</v>
      </c>
      <c r="C37" s="10" t="s">
        <v>527</v>
      </c>
      <c r="E37" s="40"/>
    </row>
    <row r="38" spans="1:5" x14ac:dyDescent="0.2">
      <c r="A38" s="10" t="s">
        <v>528</v>
      </c>
      <c r="B38" s="10" t="s">
        <v>456</v>
      </c>
      <c r="C38" s="10" t="s">
        <v>529</v>
      </c>
      <c r="E38" s="40"/>
    </row>
    <row r="39" spans="1:5" x14ac:dyDescent="0.2">
      <c r="A39" s="10" t="s">
        <v>530</v>
      </c>
      <c r="B39" s="10" t="s">
        <v>456</v>
      </c>
      <c r="C39" s="10" t="s">
        <v>531</v>
      </c>
      <c r="E39" s="40"/>
    </row>
    <row r="40" spans="1:5" x14ac:dyDescent="0.2">
      <c r="A40" s="10" t="s">
        <v>532</v>
      </c>
      <c r="B40" s="10" t="s">
        <v>456</v>
      </c>
      <c r="C40" s="10" t="s">
        <v>533</v>
      </c>
      <c r="E40" s="40"/>
    </row>
    <row r="41" spans="1:5" x14ac:dyDescent="0.2">
      <c r="A41" s="10" t="s">
        <v>534</v>
      </c>
      <c r="B41" s="10" t="s">
        <v>456</v>
      </c>
      <c r="C41" s="10" t="s">
        <v>535</v>
      </c>
      <c r="E41" s="40"/>
    </row>
    <row r="42" spans="1:5" x14ac:dyDescent="0.2">
      <c r="A42" s="10" t="s">
        <v>536</v>
      </c>
      <c r="B42" t="s">
        <v>456</v>
      </c>
      <c r="C42" t="s">
        <v>537</v>
      </c>
      <c r="E42" s="40"/>
    </row>
    <row r="43" spans="1:5" x14ac:dyDescent="0.2">
      <c r="A43" s="10" t="s">
        <v>538</v>
      </c>
      <c r="B43" t="s">
        <v>456</v>
      </c>
      <c r="C43" t="s">
        <v>539</v>
      </c>
      <c r="E43" s="40"/>
    </row>
    <row r="44" spans="1:5" x14ac:dyDescent="0.2">
      <c r="A44" s="10" t="s">
        <v>540</v>
      </c>
      <c r="B44" t="s">
        <v>456</v>
      </c>
      <c r="C44" t="s">
        <v>541</v>
      </c>
      <c r="E44" s="41"/>
    </row>
    <row r="45" spans="1:5" x14ac:dyDescent="0.2">
      <c r="A45" s="10" t="s">
        <v>542</v>
      </c>
      <c r="B45" t="s">
        <v>456</v>
      </c>
      <c r="C45" t="s">
        <v>543</v>
      </c>
      <c r="E45" s="40"/>
    </row>
    <row r="46" spans="1:5" x14ac:dyDescent="0.2">
      <c r="A46" s="10" t="s">
        <v>544</v>
      </c>
      <c r="B46" t="s">
        <v>456</v>
      </c>
      <c r="C46" t="s">
        <v>545</v>
      </c>
      <c r="E46" s="40"/>
    </row>
    <row r="47" spans="1:5" x14ac:dyDescent="0.2">
      <c r="A47" s="10" t="s">
        <v>546</v>
      </c>
      <c r="B47" t="s">
        <v>456</v>
      </c>
      <c r="C47" t="s">
        <v>547</v>
      </c>
      <c r="E47" s="40"/>
    </row>
    <row r="48" spans="1:5" x14ac:dyDescent="0.2">
      <c r="A48" s="10" t="s">
        <v>548</v>
      </c>
      <c r="B48" t="s">
        <v>456</v>
      </c>
      <c r="C48" t="s">
        <v>549</v>
      </c>
      <c r="E48" s="40"/>
    </row>
    <row r="49" spans="1:5" x14ac:dyDescent="0.2">
      <c r="A49" s="10" t="s">
        <v>550</v>
      </c>
      <c r="B49" t="s">
        <v>456</v>
      </c>
      <c r="C49" t="s">
        <v>551</v>
      </c>
      <c r="E49" s="40"/>
    </row>
    <row r="50" spans="1:5" x14ac:dyDescent="0.2">
      <c r="A50" s="10" t="s">
        <v>552</v>
      </c>
      <c r="B50" t="s">
        <v>456</v>
      </c>
      <c r="C50" t="s">
        <v>553</v>
      </c>
      <c r="E50" s="40"/>
    </row>
    <row r="51" spans="1:5" x14ac:dyDescent="0.2">
      <c r="A51" s="10" t="s">
        <v>554</v>
      </c>
      <c r="B51" t="s">
        <v>456</v>
      </c>
      <c r="C51" t="s">
        <v>555</v>
      </c>
      <c r="E51" s="40"/>
    </row>
    <row r="52" spans="1:5" x14ac:dyDescent="0.2">
      <c r="A52" s="10" t="s">
        <v>556</v>
      </c>
      <c r="B52" t="s">
        <v>456</v>
      </c>
      <c r="C52" t="s">
        <v>557</v>
      </c>
      <c r="E52" s="40"/>
    </row>
    <row r="53" spans="1:5" x14ac:dyDescent="0.2">
      <c r="A53" s="10" t="s">
        <v>558</v>
      </c>
      <c r="B53" t="s">
        <v>456</v>
      </c>
      <c r="C53" t="s">
        <v>559</v>
      </c>
      <c r="E53" s="40"/>
    </row>
    <row r="54" spans="1:5" x14ac:dyDescent="0.2">
      <c r="A54" s="10" t="s">
        <v>560</v>
      </c>
      <c r="B54" t="s">
        <v>456</v>
      </c>
      <c r="C54" t="s">
        <v>561</v>
      </c>
      <c r="E54" s="40"/>
    </row>
    <row r="55" spans="1:5" x14ac:dyDescent="0.2">
      <c r="A55" s="10" t="s">
        <v>562</v>
      </c>
      <c r="B55" t="s">
        <v>456</v>
      </c>
      <c r="C55" t="s">
        <v>563</v>
      </c>
      <c r="E55" s="40"/>
    </row>
    <row r="56" spans="1:5" x14ac:dyDescent="0.2">
      <c r="A56" s="10" t="s">
        <v>564</v>
      </c>
      <c r="B56" t="s">
        <v>456</v>
      </c>
      <c r="C56" t="s">
        <v>565</v>
      </c>
      <c r="E56" s="41"/>
    </row>
    <row r="57" spans="1:5" x14ac:dyDescent="0.2">
      <c r="A57" t="s">
        <v>566</v>
      </c>
      <c r="B57" t="s">
        <v>456</v>
      </c>
      <c r="C57" t="s">
        <v>567</v>
      </c>
      <c r="E57" s="40"/>
    </row>
    <row r="58" spans="1:5" x14ac:dyDescent="0.2">
      <c r="A58" t="s">
        <v>568</v>
      </c>
      <c r="B58" t="s">
        <v>456</v>
      </c>
      <c r="C58" t="s">
        <v>569</v>
      </c>
      <c r="E58" s="40"/>
    </row>
    <row r="59" spans="1:5" x14ac:dyDescent="0.2">
      <c r="A59" t="s">
        <v>570</v>
      </c>
      <c r="B59" t="s">
        <v>456</v>
      </c>
      <c r="C59" t="s">
        <v>571</v>
      </c>
      <c r="E59" s="40"/>
    </row>
    <row r="60" spans="1:5" x14ac:dyDescent="0.2">
      <c r="A60" t="s">
        <v>572</v>
      </c>
      <c r="B60" t="s">
        <v>456</v>
      </c>
      <c r="C60" t="s">
        <v>573</v>
      </c>
      <c r="E60" s="40"/>
    </row>
    <row r="61" spans="1:5" x14ac:dyDescent="0.2">
      <c r="A61" t="s">
        <v>574</v>
      </c>
      <c r="B61" t="s">
        <v>456</v>
      </c>
      <c r="C61" t="s">
        <v>575</v>
      </c>
      <c r="E61" s="40"/>
    </row>
    <row r="62" spans="1:5" x14ac:dyDescent="0.2">
      <c r="A62" t="s">
        <v>576</v>
      </c>
      <c r="B62" t="s">
        <v>456</v>
      </c>
      <c r="C62" t="s">
        <v>577</v>
      </c>
    </row>
    <row r="63" spans="1:5" x14ac:dyDescent="0.2">
      <c r="A63" t="s">
        <v>578</v>
      </c>
      <c r="B63" t="s">
        <v>456</v>
      </c>
      <c r="C63" t="s">
        <v>579</v>
      </c>
    </row>
    <row r="64" spans="1:5" x14ac:dyDescent="0.2">
      <c r="A64" t="s">
        <v>580</v>
      </c>
      <c r="B64" t="s">
        <v>456</v>
      </c>
      <c r="C64" t="s">
        <v>581</v>
      </c>
    </row>
    <row r="65" spans="1:3" x14ac:dyDescent="0.2">
      <c r="A65" t="s">
        <v>582</v>
      </c>
      <c r="B65" t="s">
        <v>456</v>
      </c>
      <c r="C65" t="s">
        <v>583</v>
      </c>
    </row>
    <row r="66" spans="1:3" x14ac:dyDescent="0.2">
      <c r="A66" t="s">
        <v>584</v>
      </c>
      <c r="B66" t="s">
        <v>456</v>
      </c>
      <c r="C66" t="s">
        <v>585</v>
      </c>
    </row>
    <row r="67" spans="1:3" x14ac:dyDescent="0.2">
      <c r="A67" t="s">
        <v>586</v>
      </c>
      <c r="B67" t="s">
        <v>456</v>
      </c>
      <c r="C67" t="s">
        <v>587</v>
      </c>
    </row>
    <row r="68" spans="1:3" x14ac:dyDescent="0.2">
      <c r="A68" t="s">
        <v>588</v>
      </c>
      <c r="B68" t="s">
        <v>456</v>
      </c>
      <c r="C68" t="s">
        <v>589</v>
      </c>
    </row>
    <row r="69" spans="1:3" x14ac:dyDescent="0.2">
      <c r="A69" t="s">
        <v>590</v>
      </c>
      <c r="B69" t="s">
        <v>456</v>
      </c>
      <c r="C69" t="s">
        <v>591</v>
      </c>
    </row>
    <row r="70" spans="1:3" x14ac:dyDescent="0.2">
      <c r="A70" t="s">
        <v>592</v>
      </c>
      <c r="B70" t="s">
        <v>456</v>
      </c>
      <c r="C70" t="s">
        <v>593</v>
      </c>
    </row>
    <row r="71" spans="1:3" x14ac:dyDescent="0.2">
      <c r="A71" t="s">
        <v>594</v>
      </c>
      <c r="B71" t="s">
        <v>456</v>
      </c>
      <c r="C71" t="s">
        <v>595</v>
      </c>
    </row>
    <row r="72" spans="1:3" x14ac:dyDescent="0.2">
      <c r="A72" t="s">
        <v>596</v>
      </c>
      <c r="B72" t="s">
        <v>456</v>
      </c>
      <c r="C72" t="s">
        <v>597</v>
      </c>
    </row>
    <row r="73" spans="1:3" x14ac:dyDescent="0.2">
      <c r="A73" t="s">
        <v>598</v>
      </c>
      <c r="B73" t="s">
        <v>456</v>
      </c>
      <c r="C73" t="s">
        <v>599</v>
      </c>
    </row>
    <row r="74" spans="1:3" x14ac:dyDescent="0.2">
      <c r="A74" t="s">
        <v>600</v>
      </c>
      <c r="B74" t="s">
        <v>456</v>
      </c>
      <c r="C74" t="s">
        <v>1</v>
      </c>
    </row>
    <row r="75" spans="1:3" x14ac:dyDescent="0.2">
      <c r="A75" t="s">
        <v>601</v>
      </c>
      <c r="B75" t="s">
        <v>456</v>
      </c>
      <c r="C75" t="s">
        <v>444</v>
      </c>
    </row>
    <row r="76" spans="1:3" x14ac:dyDescent="0.2">
      <c r="A76" t="s">
        <v>602</v>
      </c>
      <c r="B76" t="s">
        <v>456</v>
      </c>
      <c r="C76" t="s">
        <v>445</v>
      </c>
    </row>
    <row r="77" spans="1:3" x14ac:dyDescent="0.2">
      <c r="A77" t="s">
        <v>603</v>
      </c>
      <c r="B77" t="s">
        <v>456</v>
      </c>
      <c r="C77" t="s">
        <v>446</v>
      </c>
    </row>
    <row r="78" spans="1:3" x14ac:dyDescent="0.2">
      <c r="A78" t="s">
        <v>604</v>
      </c>
      <c r="B78" t="s">
        <v>456</v>
      </c>
      <c r="C78" t="s">
        <v>447</v>
      </c>
    </row>
    <row r="79" spans="1:3" x14ac:dyDescent="0.2">
      <c r="A79" t="s">
        <v>605</v>
      </c>
      <c r="B79" t="s">
        <v>456</v>
      </c>
      <c r="C79" t="s">
        <v>448</v>
      </c>
    </row>
    <row r="80" spans="1:3" x14ac:dyDescent="0.2">
      <c r="A80" t="s">
        <v>606</v>
      </c>
      <c r="B80" t="s">
        <v>456</v>
      </c>
      <c r="C80" t="s">
        <v>449</v>
      </c>
    </row>
    <row r="81" spans="1:3" x14ac:dyDescent="0.2">
      <c r="A81" t="s">
        <v>607</v>
      </c>
      <c r="B81" t="s">
        <v>456</v>
      </c>
      <c r="C81" t="s">
        <v>450</v>
      </c>
    </row>
    <row r="82" spans="1:3" x14ac:dyDescent="0.2">
      <c r="A82" t="s">
        <v>608</v>
      </c>
      <c r="B82" t="s">
        <v>456</v>
      </c>
      <c r="C82" t="s">
        <v>451</v>
      </c>
    </row>
    <row r="83" spans="1:3" x14ac:dyDescent="0.2">
      <c r="A83" t="s">
        <v>609</v>
      </c>
      <c r="B83" t="s">
        <v>456</v>
      </c>
      <c r="C83" t="s">
        <v>452</v>
      </c>
    </row>
    <row r="84" spans="1:3" x14ac:dyDescent="0.2">
      <c r="A84" t="s">
        <v>610</v>
      </c>
      <c r="B84" t="s">
        <v>456</v>
      </c>
      <c r="C84" t="s">
        <v>453</v>
      </c>
    </row>
    <row r="85" spans="1:3" x14ac:dyDescent="0.2">
      <c r="A85" t="s">
        <v>611</v>
      </c>
      <c r="B85" t="s">
        <v>456</v>
      </c>
      <c r="C85" t="s">
        <v>454</v>
      </c>
    </row>
    <row r="86" spans="1:3" x14ac:dyDescent="0.2">
      <c r="A86" t="s">
        <v>612</v>
      </c>
      <c r="B86" t="s">
        <v>613</v>
      </c>
      <c r="C86" t="s">
        <v>529</v>
      </c>
    </row>
    <row r="87" spans="1:3" x14ac:dyDescent="0.2">
      <c r="A87" t="s">
        <v>614</v>
      </c>
      <c r="B87" t="s">
        <v>613</v>
      </c>
      <c r="C87" t="s">
        <v>531</v>
      </c>
    </row>
    <row r="88" spans="1:3" x14ac:dyDescent="0.2">
      <c r="A88" t="s">
        <v>615</v>
      </c>
      <c r="B88" t="s">
        <v>613</v>
      </c>
      <c r="C88" t="s">
        <v>533</v>
      </c>
    </row>
    <row r="89" spans="1:3" x14ac:dyDescent="0.2">
      <c r="A89" t="s">
        <v>616</v>
      </c>
      <c r="B89" t="s">
        <v>613</v>
      </c>
      <c r="C89" t="s">
        <v>535</v>
      </c>
    </row>
    <row r="90" spans="1:3" x14ac:dyDescent="0.2">
      <c r="A90" t="s">
        <v>617</v>
      </c>
      <c r="B90" t="s">
        <v>613</v>
      </c>
      <c r="C90" t="s">
        <v>537</v>
      </c>
    </row>
    <row r="91" spans="1:3" x14ac:dyDescent="0.2">
      <c r="A91" t="s">
        <v>618</v>
      </c>
      <c r="B91" t="s">
        <v>613</v>
      </c>
      <c r="C91" t="s">
        <v>539</v>
      </c>
    </row>
    <row r="92" spans="1:3" x14ac:dyDescent="0.2">
      <c r="A92" t="s">
        <v>619</v>
      </c>
      <c r="B92" t="s">
        <v>613</v>
      </c>
      <c r="C92" t="s">
        <v>541</v>
      </c>
    </row>
    <row r="93" spans="1:3" x14ac:dyDescent="0.2">
      <c r="A93" t="s">
        <v>620</v>
      </c>
      <c r="B93" t="s">
        <v>613</v>
      </c>
      <c r="C93" t="s">
        <v>543</v>
      </c>
    </row>
    <row r="94" spans="1:3" x14ac:dyDescent="0.2">
      <c r="A94" t="s">
        <v>621</v>
      </c>
      <c r="B94" t="s">
        <v>613</v>
      </c>
      <c r="C94" t="s">
        <v>545</v>
      </c>
    </row>
    <row r="95" spans="1:3" x14ac:dyDescent="0.2">
      <c r="A95" t="s">
        <v>622</v>
      </c>
      <c r="B95" t="s">
        <v>613</v>
      </c>
      <c r="C95" t="s">
        <v>547</v>
      </c>
    </row>
    <row r="96" spans="1:3" x14ac:dyDescent="0.2">
      <c r="A96" t="s">
        <v>623</v>
      </c>
      <c r="B96" t="s">
        <v>613</v>
      </c>
      <c r="C96" t="s">
        <v>549</v>
      </c>
    </row>
    <row r="97" spans="1:3" x14ac:dyDescent="0.2">
      <c r="A97" t="s">
        <v>624</v>
      </c>
      <c r="B97" t="s">
        <v>613</v>
      </c>
      <c r="C97" t="s">
        <v>551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9"/>
  <sheetViews>
    <sheetView tabSelected="1" topLeftCell="A10" workbookViewId="0">
      <selection activeCell="C16" sqref="C16"/>
    </sheetView>
  </sheetViews>
  <sheetFormatPr baseColWidth="10" defaultRowHeight="16" x14ac:dyDescent="0.2"/>
  <cols>
    <col min="1" max="1" width="17.6640625" style="12" customWidth="1"/>
    <col min="2" max="2" width="16" style="12" customWidth="1"/>
    <col min="3" max="3" width="18.6640625" style="12" customWidth="1"/>
    <col min="4" max="4" width="15.33203125" style="12" customWidth="1"/>
    <col min="5" max="5" width="14.33203125" style="12" customWidth="1"/>
    <col min="6" max="6" width="10.83203125" style="12"/>
    <col min="7" max="7" width="16.5" style="12" customWidth="1"/>
    <col min="8" max="8" width="10.83203125" style="12"/>
    <col min="9" max="9" width="13.83203125" style="12" customWidth="1"/>
    <col min="10" max="12" width="10.83203125" style="12"/>
    <col min="13" max="13" width="12.1640625" style="12" bestFit="1" customWidth="1"/>
    <col min="14" max="14" width="8.33203125" style="12" customWidth="1"/>
    <col min="15" max="16384" width="10.83203125" style="12"/>
  </cols>
  <sheetData>
    <row r="1" spans="1:2" x14ac:dyDescent="0.2">
      <c r="A1" s="12" t="s">
        <v>198</v>
      </c>
    </row>
    <row r="2" spans="1:2" x14ac:dyDescent="0.2">
      <c r="A2" s="12" t="s">
        <v>199</v>
      </c>
      <c r="B2" s="12">
        <v>4</v>
      </c>
    </row>
    <row r="3" spans="1:2" x14ac:dyDescent="0.2">
      <c r="A3" s="12" t="s">
        <v>200</v>
      </c>
      <c r="B3" s="12" t="s">
        <v>428</v>
      </c>
    </row>
    <row r="4" spans="1:2" x14ac:dyDescent="0.2">
      <c r="A4" s="12" t="s">
        <v>201</v>
      </c>
      <c r="B4" s="12" t="s">
        <v>726</v>
      </c>
    </row>
    <row r="5" spans="1:2" x14ac:dyDescent="0.2">
      <c r="A5" s="12" t="s">
        <v>202</v>
      </c>
      <c r="B5" s="39">
        <v>43259</v>
      </c>
    </row>
    <row r="6" spans="1:2" x14ac:dyDescent="0.2">
      <c r="A6" s="12" t="s">
        <v>203</v>
      </c>
      <c r="B6" s="12" t="s">
        <v>204</v>
      </c>
    </row>
    <row r="7" spans="1:2" x14ac:dyDescent="0.2">
      <c r="A7" s="12" t="s">
        <v>205</v>
      </c>
      <c r="B7" s="12" t="s">
        <v>206</v>
      </c>
    </row>
    <row r="8" spans="1:2" x14ac:dyDescent="0.2">
      <c r="A8" s="12" t="s">
        <v>207</v>
      </c>
      <c r="B8" s="12" t="s">
        <v>208</v>
      </c>
    </row>
    <row r="9" spans="1:2" x14ac:dyDescent="0.2">
      <c r="A9" s="12" t="s">
        <v>209</v>
      </c>
      <c r="B9" s="12" t="s">
        <v>727</v>
      </c>
    </row>
    <row r="10" spans="1:2" x14ac:dyDescent="0.2">
      <c r="A10" s="12" t="s">
        <v>210</v>
      </c>
      <c r="B10" s="12" t="s">
        <v>211</v>
      </c>
    </row>
    <row r="12" spans="1:2" x14ac:dyDescent="0.2">
      <c r="A12" s="12" t="s">
        <v>212</v>
      </c>
    </row>
    <row r="13" spans="1:2" x14ac:dyDescent="0.2">
      <c r="A13" s="12">
        <v>76</v>
      </c>
    </row>
    <row r="14" spans="1:2" x14ac:dyDescent="0.2">
      <c r="A14" s="12">
        <v>76</v>
      </c>
    </row>
    <row r="16" spans="1:2" x14ac:dyDescent="0.2">
      <c r="A16" s="12" t="s">
        <v>213</v>
      </c>
    </row>
    <row r="17" spans="1:10" x14ac:dyDescent="0.2">
      <c r="A17" s="12" t="s">
        <v>214</v>
      </c>
      <c r="B17" s="12">
        <v>0</v>
      </c>
    </row>
    <row r="18" spans="1:10" x14ac:dyDescent="0.2">
      <c r="A18" s="12" t="s">
        <v>215</v>
      </c>
      <c r="B18" s="12" t="s">
        <v>216</v>
      </c>
    </row>
    <row r="19" spans="1:10" x14ac:dyDescent="0.2">
      <c r="A19" s="12" t="s">
        <v>217</v>
      </c>
      <c r="B19" s="12" t="s">
        <v>218</v>
      </c>
    </row>
    <row r="21" spans="1:10" x14ac:dyDescent="0.2">
      <c r="A21" s="12" t="s">
        <v>219</v>
      </c>
    </row>
    <row r="22" spans="1:10" x14ac:dyDescent="0.2">
      <c r="A22" s="12" t="s">
        <v>220</v>
      </c>
      <c r="B22" s="12" t="s">
        <v>221</v>
      </c>
      <c r="C22" s="12" t="s">
        <v>222</v>
      </c>
      <c r="D22" s="12" t="s">
        <v>223</v>
      </c>
      <c r="E22" s="12" t="s">
        <v>224</v>
      </c>
      <c r="F22" s="12" t="s">
        <v>225</v>
      </c>
      <c r="G22" s="12" t="s">
        <v>96</v>
      </c>
      <c r="H22" s="12" t="s">
        <v>226</v>
      </c>
      <c r="I22" s="12" t="s">
        <v>227</v>
      </c>
      <c r="J22" s="12" t="s">
        <v>209</v>
      </c>
    </row>
    <row r="23" spans="1:10" x14ac:dyDescent="0.2">
      <c r="A23" t="s">
        <v>741</v>
      </c>
      <c r="B23" t="s">
        <v>741</v>
      </c>
      <c r="C23" s="12" t="s">
        <v>626</v>
      </c>
      <c r="D23" s="12" t="s">
        <v>228</v>
      </c>
      <c r="E23" s="38" t="s">
        <v>723</v>
      </c>
      <c r="F23" s="38" t="s">
        <v>725</v>
      </c>
      <c r="G23" s="12" t="s">
        <v>98</v>
      </c>
      <c r="H23" s="12" t="s">
        <v>229</v>
      </c>
      <c r="I23" s="12" t="s">
        <v>722</v>
      </c>
    </row>
    <row r="24" spans="1:10" x14ac:dyDescent="0.2">
      <c r="A24" t="s">
        <v>742</v>
      </c>
      <c r="B24" t="s">
        <v>742</v>
      </c>
      <c r="C24" s="12" t="s">
        <v>627</v>
      </c>
      <c r="D24" s="12" t="s">
        <v>230</v>
      </c>
      <c r="E24" s="38" t="s">
        <v>723</v>
      </c>
      <c r="F24" s="38" t="s">
        <v>725</v>
      </c>
      <c r="G24" s="12" t="s">
        <v>99</v>
      </c>
      <c r="H24" s="12" t="s">
        <v>231</v>
      </c>
      <c r="I24" s="12" t="s">
        <v>722</v>
      </c>
    </row>
    <row r="25" spans="1:10" x14ac:dyDescent="0.2">
      <c r="A25" t="s">
        <v>743</v>
      </c>
      <c r="B25" t="s">
        <v>743</v>
      </c>
      <c r="C25" s="12" t="s">
        <v>628</v>
      </c>
      <c r="D25" s="12" t="s">
        <v>232</v>
      </c>
      <c r="E25" s="38" t="s">
        <v>723</v>
      </c>
      <c r="F25" s="38" t="s">
        <v>725</v>
      </c>
      <c r="G25" s="12" t="s">
        <v>100</v>
      </c>
      <c r="H25" s="12" t="s">
        <v>233</v>
      </c>
      <c r="I25" s="12" t="s">
        <v>722</v>
      </c>
    </row>
    <row r="26" spans="1:10" x14ac:dyDescent="0.2">
      <c r="A26" t="s">
        <v>744</v>
      </c>
      <c r="B26" t="s">
        <v>744</v>
      </c>
      <c r="C26" s="12" t="s">
        <v>629</v>
      </c>
      <c r="D26" s="12" t="s">
        <v>234</v>
      </c>
      <c r="E26" s="38" t="s">
        <v>723</v>
      </c>
      <c r="F26" s="38" t="s">
        <v>725</v>
      </c>
      <c r="G26" s="12" t="s">
        <v>101</v>
      </c>
      <c r="H26" s="12" t="s">
        <v>235</v>
      </c>
      <c r="I26" s="12" t="s">
        <v>722</v>
      </c>
    </row>
    <row r="27" spans="1:10" x14ac:dyDescent="0.2">
      <c r="A27" t="s">
        <v>745</v>
      </c>
      <c r="B27" t="s">
        <v>745</v>
      </c>
      <c r="C27" s="12" t="s">
        <v>630</v>
      </c>
      <c r="D27" s="12" t="s">
        <v>236</v>
      </c>
      <c r="E27" s="38" t="s">
        <v>723</v>
      </c>
      <c r="F27" s="38" t="s">
        <v>725</v>
      </c>
      <c r="G27" s="12" t="s">
        <v>102</v>
      </c>
      <c r="H27" s="12" t="s">
        <v>237</v>
      </c>
      <c r="I27" s="12" t="s">
        <v>722</v>
      </c>
    </row>
    <row r="28" spans="1:10" x14ac:dyDescent="0.2">
      <c r="A28" t="s">
        <v>746</v>
      </c>
      <c r="B28" t="s">
        <v>746</v>
      </c>
      <c r="C28" s="12" t="s">
        <v>631</v>
      </c>
      <c r="D28" s="12" t="s">
        <v>238</v>
      </c>
      <c r="E28" s="38" t="s">
        <v>723</v>
      </c>
      <c r="F28" s="38" t="s">
        <v>725</v>
      </c>
      <c r="G28" s="12" t="s">
        <v>103</v>
      </c>
      <c r="H28" s="12" t="s">
        <v>239</v>
      </c>
      <c r="I28" s="12" t="s">
        <v>722</v>
      </c>
    </row>
    <row r="29" spans="1:10" x14ac:dyDescent="0.2">
      <c r="A29" t="s">
        <v>747</v>
      </c>
      <c r="B29" t="s">
        <v>747</v>
      </c>
      <c r="C29" s="12" t="s">
        <v>632</v>
      </c>
      <c r="D29" s="12" t="s">
        <v>240</v>
      </c>
      <c r="E29" s="38" t="s">
        <v>723</v>
      </c>
      <c r="F29" s="38" t="s">
        <v>725</v>
      </c>
      <c r="G29" s="12" t="s">
        <v>104</v>
      </c>
      <c r="H29" s="12" t="s">
        <v>241</v>
      </c>
      <c r="I29" s="12" t="s">
        <v>722</v>
      </c>
    </row>
    <row r="30" spans="1:10" x14ac:dyDescent="0.2">
      <c r="A30" t="s">
        <v>748</v>
      </c>
      <c r="B30" t="s">
        <v>748</v>
      </c>
      <c r="C30" s="12" t="s">
        <v>633</v>
      </c>
      <c r="D30" s="12" t="s">
        <v>242</v>
      </c>
      <c r="E30" s="38" t="s">
        <v>723</v>
      </c>
      <c r="F30" s="38" t="s">
        <v>725</v>
      </c>
      <c r="G30" s="12" t="s">
        <v>105</v>
      </c>
      <c r="H30" s="12" t="s">
        <v>243</v>
      </c>
      <c r="I30" s="12" t="s">
        <v>722</v>
      </c>
    </row>
    <row r="31" spans="1:10" x14ac:dyDescent="0.2">
      <c r="A31" t="s">
        <v>749</v>
      </c>
      <c r="B31" t="s">
        <v>749</v>
      </c>
      <c r="C31" s="12" t="s">
        <v>634</v>
      </c>
      <c r="D31" s="12" t="s">
        <v>244</v>
      </c>
      <c r="E31" s="38" t="s">
        <v>723</v>
      </c>
      <c r="F31" s="38" t="s">
        <v>725</v>
      </c>
      <c r="G31" s="12" t="s">
        <v>106</v>
      </c>
      <c r="H31" s="12" t="s">
        <v>245</v>
      </c>
      <c r="I31" s="12" t="s">
        <v>722</v>
      </c>
    </row>
    <row r="32" spans="1:10" x14ac:dyDescent="0.2">
      <c r="A32" t="s">
        <v>750</v>
      </c>
      <c r="B32" t="s">
        <v>750</v>
      </c>
      <c r="C32" s="12" t="s">
        <v>635</v>
      </c>
      <c r="D32" s="12" t="s">
        <v>246</v>
      </c>
      <c r="E32" s="38" t="s">
        <v>723</v>
      </c>
      <c r="F32" s="38" t="s">
        <v>725</v>
      </c>
      <c r="G32" s="12" t="s">
        <v>107</v>
      </c>
      <c r="H32" s="12" t="s">
        <v>247</v>
      </c>
      <c r="I32" s="12" t="s">
        <v>722</v>
      </c>
    </row>
    <row r="33" spans="1:9" x14ac:dyDescent="0.2">
      <c r="A33" t="s">
        <v>751</v>
      </c>
      <c r="B33" t="s">
        <v>751</v>
      </c>
      <c r="C33" s="12" t="s">
        <v>636</v>
      </c>
      <c r="D33" s="12" t="s">
        <v>248</v>
      </c>
      <c r="E33" s="38" t="s">
        <v>723</v>
      </c>
      <c r="F33" s="38" t="s">
        <v>725</v>
      </c>
      <c r="G33" s="12" t="s">
        <v>108</v>
      </c>
      <c r="H33" s="12" t="s">
        <v>249</v>
      </c>
      <c r="I33" s="12" t="s">
        <v>722</v>
      </c>
    </row>
    <row r="34" spans="1:9" x14ac:dyDescent="0.2">
      <c r="A34" s="12" t="s">
        <v>728</v>
      </c>
      <c r="B34" s="12" t="s">
        <v>728</v>
      </c>
      <c r="C34" s="12" t="s">
        <v>637</v>
      </c>
      <c r="D34" s="12" t="s">
        <v>250</v>
      </c>
      <c r="E34" s="38" t="s">
        <v>723</v>
      </c>
      <c r="F34" s="38" t="s">
        <v>725</v>
      </c>
      <c r="G34" s="12" t="s">
        <v>109</v>
      </c>
      <c r="H34" s="12" t="s">
        <v>251</v>
      </c>
      <c r="I34" t="s">
        <v>729</v>
      </c>
    </row>
    <row r="35" spans="1:9" x14ac:dyDescent="0.2">
      <c r="A35" t="s">
        <v>752</v>
      </c>
      <c r="B35" t="s">
        <v>752</v>
      </c>
      <c r="C35" s="12" t="s">
        <v>638</v>
      </c>
      <c r="D35" s="12" t="s">
        <v>252</v>
      </c>
      <c r="E35" s="38" t="s">
        <v>723</v>
      </c>
      <c r="F35" s="38" t="s">
        <v>725</v>
      </c>
      <c r="G35" s="12" t="s">
        <v>110</v>
      </c>
      <c r="H35" s="12" t="s">
        <v>253</v>
      </c>
      <c r="I35" s="12" t="s">
        <v>722</v>
      </c>
    </row>
    <row r="36" spans="1:9" x14ac:dyDescent="0.2">
      <c r="A36" t="s">
        <v>753</v>
      </c>
      <c r="B36" t="s">
        <v>753</v>
      </c>
      <c r="C36" s="12" t="s">
        <v>639</v>
      </c>
      <c r="D36" s="12" t="s">
        <v>254</v>
      </c>
      <c r="E36" s="38" t="s">
        <v>723</v>
      </c>
      <c r="F36" s="38" t="s">
        <v>725</v>
      </c>
      <c r="G36" s="12" t="s">
        <v>111</v>
      </c>
      <c r="H36" s="12" t="s">
        <v>255</v>
      </c>
      <c r="I36" s="12" t="s">
        <v>722</v>
      </c>
    </row>
    <row r="37" spans="1:9" x14ac:dyDescent="0.2">
      <c r="A37" t="s">
        <v>754</v>
      </c>
      <c r="B37" t="s">
        <v>754</v>
      </c>
      <c r="C37" s="12" t="s">
        <v>640</v>
      </c>
      <c r="D37" s="12" t="s">
        <v>256</v>
      </c>
      <c r="E37" s="38" t="s">
        <v>723</v>
      </c>
      <c r="F37" s="38" t="s">
        <v>725</v>
      </c>
      <c r="G37" s="12" t="s">
        <v>112</v>
      </c>
      <c r="H37" s="12" t="s">
        <v>257</v>
      </c>
      <c r="I37" s="12" t="s">
        <v>722</v>
      </c>
    </row>
    <row r="38" spans="1:9" x14ac:dyDescent="0.2">
      <c r="A38" t="s">
        <v>755</v>
      </c>
      <c r="B38" t="s">
        <v>755</v>
      </c>
      <c r="C38" s="12" t="s">
        <v>641</v>
      </c>
      <c r="D38" s="12" t="s">
        <v>258</v>
      </c>
      <c r="E38" s="38" t="s">
        <v>723</v>
      </c>
      <c r="F38" s="38" t="s">
        <v>725</v>
      </c>
      <c r="G38" s="12" t="s">
        <v>113</v>
      </c>
      <c r="H38" s="12" t="s">
        <v>259</v>
      </c>
      <c r="I38" s="12" t="s">
        <v>722</v>
      </c>
    </row>
    <row r="39" spans="1:9" x14ac:dyDescent="0.2">
      <c r="A39" t="s">
        <v>756</v>
      </c>
      <c r="B39" t="s">
        <v>756</v>
      </c>
      <c r="C39" s="12" t="s">
        <v>642</v>
      </c>
      <c r="D39" s="12" t="s">
        <v>260</v>
      </c>
      <c r="E39" s="38" t="s">
        <v>723</v>
      </c>
      <c r="F39" s="38" t="s">
        <v>725</v>
      </c>
      <c r="G39" s="12" t="s">
        <v>114</v>
      </c>
      <c r="H39" s="12" t="s">
        <v>261</v>
      </c>
      <c r="I39" s="12" t="s">
        <v>722</v>
      </c>
    </row>
    <row r="40" spans="1:9" x14ac:dyDescent="0.2">
      <c r="A40" t="s">
        <v>757</v>
      </c>
      <c r="B40" t="s">
        <v>757</v>
      </c>
      <c r="C40" s="12" t="s">
        <v>643</v>
      </c>
      <c r="D40" s="12" t="s">
        <v>262</v>
      </c>
      <c r="E40" s="38" t="s">
        <v>723</v>
      </c>
      <c r="F40" s="38" t="s">
        <v>725</v>
      </c>
      <c r="G40" s="12" t="s">
        <v>115</v>
      </c>
      <c r="H40" s="12" t="s">
        <v>263</v>
      </c>
      <c r="I40" s="12" t="s">
        <v>722</v>
      </c>
    </row>
    <row r="41" spans="1:9" x14ac:dyDescent="0.2">
      <c r="A41" t="s">
        <v>758</v>
      </c>
      <c r="B41" t="s">
        <v>758</v>
      </c>
      <c r="C41" s="12" t="s">
        <v>644</v>
      </c>
      <c r="D41" s="12" t="s">
        <v>264</v>
      </c>
      <c r="E41" s="38" t="s">
        <v>723</v>
      </c>
      <c r="F41" s="38" t="s">
        <v>725</v>
      </c>
      <c r="G41" s="12" t="s">
        <v>116</v>
      </c>
      <c r="H41" s="12" t="s">
        <v>265</v>
      </c>
      <c r="I41" s="12" t="s">
        <v>722</v>
      </c>
    </row>
    <row r="42" spans="1:9" x14ac:dyDescent="0.2">
      <c r="A42" t="s">
        <v>759</v>
      </c>
      <c r="B42" t="s">
        <v>759</v>
      </c>
      <c r="C42" s="12" t="s">
        <v>645</v>
      </c>
      <c r="D42" s="12" t="s">
        <v>266</v>
      </c>
      <c r="E42" s="38" t="s">
        <v>723</v>
      </c>
      <c r="F42" s="38" t="s">
        <v>725</v>
      </c>
      <c r="G42" s="12" t="s">
        <v>117</v>
      </c>
      <c r="H42" s="12" t="s">
        <v>267</v>
      </c>
      <c r="I42" s="12" t="s">
        <v>722</v>
      </c>
    </row>
    <row r="43" spans="1:9" x14ac:dyDescent="0.2">
      <c r="A43" t="s">
        <v>760</v>
      </c>
      <c r="B43" t="s">
        <v>760</v>
      </c>
      <c r="C43" s="12" t="s">
        <v>646</v>
      </c>
      <c r="D43" s="12" t="s">
        <v>268</v>
      </c>
      <c r="E43" s="38" t="s">
        <v>723</v>
      </c>
      <c r="F43" s="38" t="s">
        <v>725</v>
      </c>
      <c r="G43" s="12" t="s">
        <v>118</v>
      </c>
      <c r="H43" s="12" t="s">
        <v>269</v>
      </c>
      <c r="I43" s="12" t="s">
        <v>722</v>
      </c>
    </row>
    <row r="44" spans="1:9" x14ac:dyDescent="0.2">
      <c r="A44" t="s">
        <v>761</v>
      </c>
      <c r="B44" t="s">
        <v>761</v>
      </c>
      <c r="C44" s="12" t="s">
        <v>647</v>
      </c>
      <c r="D44" s="12" t="s">
        <v>270</v>
      </c>
      <c r="E44" s="38" t="s">
        <v>723</v>
      </c>
      <c r="F44" s="38" t="s">
        <v>725</v>
      </c>
      <c r="G44" s="12" t="s">
        <v>119</v>
      </c>
      <c r="H44" s="12" t="s">
        <v>271</v>
      </c>
      <c r="I44" s="12" t="s">
        <v>722</v>
      </c>
    </row>
    <row r="45" spans="1:9" x14ac:dyDescent="0.2">
      <c r="A45" t="s">
        <v>762</v>
      </c>
      <c r="B45" t="s">
        <v>762</v>
      </c>
      <c r="C45" s="12" t="s">
        <v>648</v>
      </c>
      <c r="D45" s="12" t="s">
        <v>272</v>
      </c>
      <c r="E45" s="38" t="s">
        <v>723</v>
      </c>
      <c r="F45" s="38" t="s">
        <v>725</v>
      </c>
      <c r="G45" s="12" t="s">
        <v>120</v>
      </c>
      <c r="H45" s="12" t="s">
        <v>273</v>
      </c>
      <c r="I45" s="12" t="s">
        <v>722</v>
      </c>
    </row>
    <row r="46" spans="1:9" x14ac:dyDescent="0.2">
      <c r="A46" s="12" t="s">
        <v>730</v>
      </c>
      <c r="B46" s="12" t="s">
        <v>730</v>
      </c>
      <c r="C46" s="12" t="s">
        <v>649</v>
      </c>
      <c r="D46" s="12" t="s">
        <v>274</v>
      </c>
      <c r="E46" s="38" t="s">
        <v>723</v>
      </c>
      <c r="F46" s="38" t="s">
        <v>725</v>
      </c>
      <c r="G46" s="12" t="s">
        <v>121</v>
      </c>
      <c r="H46" s="12" t="s">
        <v>275</v>
      </c>
      <c r="I46" t="s">
        <v>729</v>
      </c>
    </row>
    <row r="47" spans="1:9" x14ac:dyDescent="0.2">
      <c r="A47" t="s">
        <v>763</v>
      </c>
      <c r="B47" t="s">
        <v>763</v>
      </c>
      <c r="C47" s="12" t="s">
        <v>650</v>
      </c>
      <c r="D47" s="12" t="s">
        <v>276</v>
      </c>
      <c r="E47" s="38" t="s">
        <v>723</v>
      </c>
      <c r="F47" s="38" t="s">
        <v>725</v>
      </c>
      <c r="G47" s="12" t="s">
        <v>122</v>
      </c>
      <c r="H47" s="12" t="s">
        <v>277</v>
      </c>
      <c r="I47" s="12" t="s">
        <v>722</v>
      </c>
    </row>
    <row r="48" spans="1:9" x14ac:dyDescent="0.2">
      <c r="A48" t="s">
        <v>764</v>
      </c>
      <c r="B48" t="s">
        <v>764</v>
      </c>
      <c r="C48" s="12" t="s">
        <v>651</v>
      </c>
      <c r="D48" s="12" t="s">
        <v>278</v>
      </c>
      <c r="E48" s="38" t="s">
        <v>723</v>
      </c>
      <c r="F48" s="38" t="s">
        <v>725</v>
      </c>
      <c r="G48" s="12" t="s">
        <v>123</v>
      </c>
      <c r="H48" s="12" t="s">
        <v>279</v>
      </c>
      <c r="I48" s="12" t="s">
        <v>722</v>
      </c>
    </row>
    <row r="49" spans="1:9" x14ac:dyDescent="0.2">
      <c r="A49" t="s">
        <v>765</v>
      </c>
      <c r="B49" t="s">
        <v>765</v>
      </c>
      <c r="C49" s="12" t="s">
        <v>652</v>
      </c>
      <c r="D49" s="12" t="s">
        <v>280</v>
      </c>
      <c r="E49" s="38" t="s">
        <v>723</v>
      </c>
      <c r="F49" s="38" t="s">
        <v>725</v>
      </c>
      <c r="G49" s="12" t="s">
        <v>124</v>
      </c>
      <c r="H49" s="12" t="s">
        <v>281</v>
      </c>
      <c r="I49" s="12" t="s">
        <v>722</v>
      </c>
    </row>
    <row r="50" spans="1:9" x14ac:dyDescent="0.2">
      <c r="A50" t="s">
        <v>766</v>
      </c>
      <c r="B50" t="s">
        <v>766</v>
      </c>
      <c r="C50" s="12" t="s">
        <v>653</v>
      </c>
      <c r="D50" s="12" t="s">
        <v>282</v>
      </c>
      <c r="E50" s="38" t="s">
        <v>723</v>
      </c>
      <c r="F50" s="38" t="s">
        <v>725</v>
      </c>
      <c r="G50" s="12" t="s">
        <v>125</v>
      </c>
      <c r="H50" s="12" t="s">
        <v>283</v>
      </c>
      <c r="I50" s="12" t="s">
        <v>722</v>
      </c>
    </row>
    <row r="51" spans="1:9" x14ac:dyDescent="0.2">
      <c r="A51" t="s">
        <v>767</v>
      </c>
      <c r="B51" t="s">
        <v>767</v>
      </c>
      <c r="C51" s="12" t="s">
        <v>654</v>
      </c>
      <c r="D51" s="12" t="s">
        <v>284</v>
      </c>
      <c r="E51" s="38" t="s">
        <v>723</v>
      </c>
      <c r="F51" s="38" t="s">
        <v>725</v>
      </c>
      <c r="G51" s="12" t="s">
        <v>126</v>
      </c>
      <c r="H51" s="12" t="s">
        <v>285</v>
      </c>
      <c r="I51" s="12" t="s">
        <v>722</v>
      </c>
    </row>
    <row r="52" spans="1:9" x14ac:dyDescent="0.2">
      <c r="A52" t="s">
        <v>768</v>
      </c>
      <c r="B52" t="s">
        <v>768</v>
      </c>
      <c r="C52" s="12" t="s">
        <v>655</v>
      </c>
      <c r="D52" s="12" t="s">
        <v>286</v>
      </c>
      <c r="E52" s="38" t="s">
        <v>723</v>
      </c>
      <c r="F52" s="38" t="s">
        <v>725</v>
      </c>
      <c r="G52" s="12" t="s">
        <v>127</v>
      </c>
      <c r="H52" s="12" t="s">
        <v>287</v>
      </c>
      <c r="I52" s="12" t="s">
        <v>722</v>
      </c>
    </row>
    <row r="53" spans="1:9" x14ac:dyDescent="0.2">
      <c r="A53" t="s">
        <v>769</v>
      </c>
      <c r="B53" t="s">
        <v>769</v>
      </c>
      <c r="C53" s="12" t="s">
        <v>656</v>
      </c>
      <c r="D53" s="12" t="s">
        <v>288</v>
      </c>
      <c r="E53" s="38" t="s">
        <v>723</v>
      </c>
      <c r="F53" s="38" t="s">
        <v>725</v>
      </c>
      <c r="G53" s="12" t="s">
        <v>128</v>
      </c>
      <c r="H53" s="12" t="s">
        <v>289</v>
      </c>
      <c r="I53" s="12" t="s">
        <v>722</v>
      </c>
    </row>
    <row r="54" spans="1:9" x14ac:dyDescent="0.2">
      <c r="A54" t="s">
        <v>770</v>
      </c>
      <c r="B54" t="s">
        <v>770</v>
      </c>
      <c r="C54" s="12" t="s">
        <v>657</v>
      </c>
      <c r="D54" s="12" t="s">
        <v>290</v>
      </c>
      <c r="E54" s="38" t="s">
        <v>723</v>
      </c>
      <c r="F54" s="38" t="s">
        <v>725</v>
      </c>
      <c r="G54" s="12" t="s">
        <v>129</v>
      </c>
      <c r="H54" s="12" t="s">
        <v>291</v>
      </c>
      <c r="I54" s="12" t="s">
        <v>722</v>
      </c>
    </row>
    <row r="55" spans="1:9" x14ac:dyDescent="0.2">
      <c r="A55" t="s">
        <v>771</v>
      </c>
      <c r="B55" t="s">
        <v>771</v>
      </c>
      <c r="C55" s="12" t="s">
        <v>658</v>
      </c>
      <c r="D55" s="12" t="s">
        <v>292</v>
      </c>
      <c r="E55" s="38" t="s">
        <v>723</v>
      </c>
      <c r="F55" s="38" t="s">
        <v>725</v>
      </c>
      <c r="G55" s="12" t="s">
        <v>130</v>
      </c>
      <c r="H55" s="12" t="s">
        <v>293</v>
      </c>
      <c r="I55" s="12" t="s">
        <v>722</v>
      </c>
    </row>
    <row r="56" spans="1:9" x14ac:dyDescent="0.2">
      <c r="A56" t="s">
        <v>772</v>
      </c>
      <c r="B56" t="s">
        <v>772</v>
      </c>
      <c r="C56" s="12" t="s">
        <v>659</v>
      </c>
      <c r="D56" s="12" t="s">
        <v>294</v>
      </c>
      <c r="E56" s="38" t="s">
        <v>723</v>
      </c>
      <c r="F56" s="38" t="s">
        <v>725</v>
      </c>
      <c r="G56" s="12" t="s">
        <v>131</v>
      </c>
      <c r="H56" s="12" t="s">
        <v>295</v>
      </c>
      <c r="I56" s="12" t="s">
        <v>722</v>
      </c>
    </row>
    <row r="57" spans="1:9" x14ac:dyDescent="0.2">
      <c r="A57" t="s">
        <v>773</v>
      </c>
      <c r="B57" t="s">
        <v>773</v>
      </c>
      <c r="C57" s="12" t="s">
        <v>660</v>
      </c>
      <c r="D57" s="12" t="s">
        <v>296</v>
      </c>
      <c r="E57" s="38" t="s">
        <v>723</v>
      </c>
      <c r="F57" s="38" t="s">
        <v>725</v>
      </c>
      <c r="G57" s="12" t="s">
        <v>132</v>
      </c>
      <c r="H57" s="12" t="s">
        <v>297</v>
      </c>
      <c r="I57" s="12" t="s">
        <v>722</v>
      </c>
    </row>
    <row r="58" spans="1:9" x14ac:dyDescent="0.2">
      <c r="A58" s="12" t="s">
        <v>731</v>
      </c>
      <c r="B58" s="12" t="s">
        <v>731</v>
      </c>
      <c r="C58" s="12" t="s">
        <v>661</v>
      </c>
      <c r="D58" s="12" t="s">
        <v>298</v>
      </c>
      <c r="E58" s="38" t="s">
        <v>723</v>
      </c>
      <c r="F58" s="38" t="s">
        <v>725</v>
      </c>
      <c r="G58" s="12" t="s">
        <v>133</v>
      </c>
      <c r="H58" s="12" t="s">
        <v>299</v>
      </c>
      <c r="I58" t="s">
        <v>729</v>
      </c>
    </row>
    <row r="59" spans="1:9" x14ac:dyDescent="0.2">
      <c r="A59" t="s">
        <v>774</v>
      </c>
      <c r="B59" t="s">
        <v>774</v>
      </c>
      <c r="C59" s="12" t="s">
        <v>662</v>
      </c>
      <c r="D59" s="12" t="s">
        <v>300</v>
      </c>
      <c r="E59" s="38" t="s">
        <v>723</v>
      </c>
      <c r="F59" s="38" t="s">
        <v>725</v>
      </c>
      <c r="G59" s="12" t="s">
        <v>134</v>
      </c>
      <c r="H59" s="12" t="s">
        <v>301</v>
      </c>
      <c r="I59" s="12" t="s">
        <v>722</v>
      </c>
    </row>
    <row r="60" spans="1:9" x14ac:dyDescent="0.2">
      <c r="A60" t="s">
        <v>775</v>
      </c>
      <c r="B60" t="s">
        <v>775</v>
      </c>
      <c r="C60" s="12" t="s">
        <v>663</v>
      </c>
      <c r="D60" s="12" t="s">
        <v>302</v>
      </c>
      <c r="E60" s="38" t="s">
        <v>723</v>
      </c>
      <c r="F60" s="38" t="s">
        <v>725</v>
      </c>
      <c r="G60" s="12" t="s">
        <v>135</v>
      </c>
      <c r="H60" s="12" t="s">
        <v>303</v>
      </c>
      <c r="I60" s="12" t="s">
        <v>722</v>
      </c>
    </row>
    <row r="61" spans="1:9" x14ac:dyDescent="0.2">
      <c r="A61" t="s">
        <v>776</v>
      </c>
      <c r="B61" t="s">
        <v>776</v>
      </c>
      <c r="C61" s="12" t="s">
        <v>664</v>
      </c>
      <c r="D61" s="12" t="s">
        <v>304</v>
      </c>
      <c r="E61" s="38" t="s">
        <v>723</v>
      </c>
      <c r="F61" s="38" t="s">
        <v>725</v>
      </c>
      <c r="G61" s="12" t="s">
        <v>136</v>
      </c>
      <c r="H61" s="12" t="s">
        <v>305</v>
      </c>
      <c r="I61" s="12" t="s">
        <v>722</v>
      </c>
    </row>
    <row r="62" spans="1:9" x14ac:dyDescent="0.2">
      <c r="A62" t="s">
        <v>777</v>
      </c>
      <c r="B62" t="s">
        <v>777</v>
      </c>
      <c r="C62" s="12" t="s">
        <v>665</v>
      </c>
      <c r="D62" s="12" t="s">
        <v>306</v>
      </c>
      <c r="E62" s="38" t="s">
        <v>723</v>
      </c>
      <c r="F62" s="38" t="s">
        <v>725</v>
      </c>
      <c r="G62" s="12" t="s">
        <v>137</v>
      </c>
      <c r="H62" s="12" t="s">
        <v>307</v>
      </c>
      <c r="I62" s="12" t="s">
        <v>722</v>
      </c>
    </row>
    <row r="63" spans="1:9" x14ac:dyDescent="0.2">
      <c r="A63" t="s">
        <v>778</v>
      </c>
      <c r="B63" t="s">
        <v>778</v>
      </c>
      <c r="C63" s="12" t="s">
        <v>666</v>
      </c>
      <c r="D63" s="12" t="s">
        <v>308</v>
      </c>
      <c r="E63" s="38" t="s">
        <v>723</v>
      </c>
      <c r="F63" s="38" t="s">
        <v>725</v>
      </c>
      <c r="G63" s="12" t="s">
        <v>138</v>
      </c>
      <c r="H63" s="12" t="s">
        <v>309</v>
      </c>
      <c r="I63" s="12" t="s">
        <v>722</v>
      </c>
    </row>
    <row r="64" spans="1:9" x14ac:dyDescent="0.2">
      <c r="A64" t="s">
        <v>779</v>
      </c>
      <c r="B64" t="s">
        <v>779</v>
      </c>
      <c r="C64" s="12" t="s">
        <v>667</v>
      </c>
      <c r="D64" s="12" t="s">
        <v>310</v>
      </c>
      <c r="E64" s="38" t="s">
        <v>723</v>
      </c>
      <c r="F64" s="38" t="s">
        <v>725</v>
      </c>
      <c r="G64" s="12" t="s">
        <v>139</v>
      </c>
      <c r="H64" s="12" t="s">
        <v>311</v>
      </c>
      <c r="I64" s="12" t="s">
        <v>722</v>
      </c>
    </row>
    <row r="65" spans="1:9" x14ac:dyDescent="0.2">
      <c r="A65" t="s">
        <v>780</v>
      </c>
      <c r="B65" t="s">
        <v>780</v>
      </c>
      <c r="C65" s="12" t="s">
        <v>668</v>
      </c>
      <c r="D65" s="12" t="s">
        <v>312</v>
      </c>
      <c r="E65" s="38" t="s">
        <v>723</v>
      </c>
      <c r="F65" s="38" t="s">
        <v>725</v>
      </c>
      <c r="G65" s="12" t="s">
        <v>140</v>
      </c>
      <c r="H65" s="12" t="s">
        <v>313</v>
      </c>
      <c r="I65" s="12" t="s">
        <v>722</v>
      </c>
    </row>
    <row r="66" spans="1:9" x14ac:dyDescent="0.2">
      <c r="A66" t="s">
        <v>781</v>
      </c>
      <c r="B66" t="s">
        <v>781</v>
      </c>
      <c r="C66" s="12" t="s">
        <v>669</v>
      </c>
      <c r="D66" s="12" t="s">
        <v>314</v>
      </c>
      <c r="E66" s="38" t="s">
        <v>723</v>
      </c>
      <c r="F66" s="38" t="s">
        <v>725</v>
      </c>
      <c r="G66" s="12" t="s">
        <v>141</v>
      </c>
      <c r="H66" s="12" t="s">
        <v>315</v>
      </c>
      <c r="I66" s="12" t="s">
        <v>722</v>
      </c>
    </row>
    <row r="67" spans="1:9" x14ac:dyDescent="0.2">
      <c r="A67" t="s">
        <v>782</v>
      </c>
      <c r="B67" t="s">
        <v>782</v>
      </c>
      <c r="C67" s="12" t="s">
        <v>670</v>
      </c>
      <c r="D67" s="12" t="s">
        <v>316</v>
      </c>
      <c r="E67" s="38" t="s">
        <v>723</v>
      </c>
      <c r="F67" s="38" t="s">
        <v>725</v>
      </c>
      <c r="G67" s="12" t="s">
        <v>142</v>
      </c>
      <c r="H67" s="12" t="s">
        <v>317</v>
      </c>
      <c r="I67" s="12" t="s">
        <v>722</v>
      </c>
    </row>
    <row r="68" spans="1:9" x14ac:dyDescent="0.2">
      <c r="A68" t="s">
        <v>783</v>
      </c>
      <c r="B68" t="s">
        <v>783</v>
      </c>
      <c r="C68" s="12" t="s">
        <v>671</v>
      </c>
      <c r="D68" s="12" t="s">
        <v>318</v>
      </c>
      <c r="E68" s="38" t="s">
        <v>723</v>
      </c>
      <c r="F68" s="38" t="s">
        <v>725</v>
      </c>
      <c r="G68" s="12" t="s">
        <v>143</v>
      </c>
      <c r="H68" s="12" t="s">
        <v>319</v>
      </c>
      <c r="I68" s="12" t="s">
        <v>722</v>
      </c>
    </row>
    <row r="69" spans="1:9" x14ac:dyDescent="0.2">
      <c r="A69" t="s">
        <v>784</v>
      </c>
      <c r="B69" t="s">
        <v>784</v>
      </c>
      <c r="C69" s="12" t="s">
        <v>672</v>
      </c>
      <c r="D69" s="12" t="s">
        <v>320</v>
      </c>
      <c r="E69" s="38" t="s">
        <v>723</v>
      </c>
      <c r="F69" s="38" t="s">
        <v>725</v>
      </c>
      <c r="G69" s="12" t="s">
        <v>144</v>
      </c>
      <c r="H69" s="12" t="s">
        <v>321</v>
      </c>
      <c r="I69" s="12" t="s">
        <v>722</v>
      </c>
    </row>
    <row r="70" spans="1:9" x14ac:dyDescent="0.2">
      <c r="A70" s="12" t="s">
        <v>732</v>
      </c>
      <c r="B70" s="12" t="s">
        <v>732</v>
      </c>
      <c r="C70" s="12" t="s">
        <v>673</v>
      </c>
      <c r="D70" s="12" t="s">
        <v>322</v>
      </c>
      <c r="E70" s="38" t="s">
        <v>723</v>
      </c>
      <c r="F70" s="38" t="s">
        <v>725</v>
      </c>
      <c r="G70" s="12" t="s">
        <v>145</v>
      </c>
      <c r="H70" s="12" t="s">
        <v>323</v>
      </c>
      <c r="I70" t="s">
        <v>729</v>
      </c>
    </row>
    <row r="71" spans="1:9" x14ac:dyDescent="0.2">
      <c r="A71" t="s">
        <v>785</v>
      </c>
      <c r="B71" t="s">
        <v>785</v>
      </c>
      <c r="C71" s="12" t="s">
        <v>674</v>
      </c>
      <c r="D71" s="12" t="s">
        <v>324</v>
      </c>
      <c r="E71" s="38" t="s">
        <v>723</v>
      </c>
      <c r="F71" s="38" t="s">
        <v>725</v>
      </c>
      <c r="G71" s="12" t="s">
        <v>146</v>
      </c>
      <c r="H71" s="12" t="s">
        <v>325</v>
      </c>
      <c r="I71" s="12" t="s">
        <v>722</v>
      </c>
    </row>
    <row r="72" spans="1:9" x14ac:dyDescent="0.2">
      <c r="A72" t="s">
        <v>786</v>
      </c>
      <c r="B72" t="s">
        <v>786</v>
      </c>
      <c r="C72" s="12" t="s">
        <v>675</v>
      </c>
      <c r="D72" s="12" t="s">
        <v>326</v>
      </c>
      <c r="E72" s="38" t="s">
        <v>723</v>
      </c>
      <c r="F72" s="38" t="s">
        <v>725</v>
      </c>
      <c r="G72" s="12" t="s">
        <v>147</v>
      </c>
      <c r="H72" s="12" t="s">
        <v>327</v>
      </c>
      <c r="I72" s="12" t="s">
        <v>722</v>
      </c>
    </row>
    <row r="73" spans="1:9" x14ac:dyDescent="0.2">
      <c r="A73" t="s">
        <v>787</v>
      </c>
      <c r="B73" t="s">
        <v>787</v>
      </c>
      <c r="C73" s="12" t="s">
        <v>676</v>
      </c>
      <c r="D73" s="12" t="s">
        <v>328</v>
      </c>
      <c r="E73" s="38" t="s">
        <v>723</v>
      </c>
      <c r="F73" s="38" t="s">
        <v>725</v>
      </c>
      <c r="G73" s="12" t="s">
        <v>148</v>
      </c>
      <c r="H73" s="12" t="s">
        <v>329</v>
      </c>
      <c r="I73" s="12" t="s">
        <v>722</v>
      </c>
    </row>
    <row r="74" spans="1:9" x14ac:dyDescent="0.2">
      <c r="A74" t="s">
        <v>788</v>
      </c>
      <c r="B74" t="s">
        <v>788</v>
      </c>
      <c r="C74" s="12" t="s">
        <v>677</v>
      </c>
      <c r="D74" s="12" t="s">
        <v>330</v>
      </c>
      <c r="E74" s="38" t="s">
        <v>723</v>
      </c>
      <c r="F74" s="38" t="s">
        <v>725</v>
      </c>
      <c r="G74" s="12" t="s">
        <v>149</v>
      </c>
      <c r="H74" s="12" t="s">
        <v>331</v>
      </c>
      <c r="I74" s="12" t="s">
        <v>722</v>
      </c>
    </row>
    <row r="75" spans="1:9" x14ac:dyDescent="0.2">
      <c r="A75" t="s">
        <v>789</v>
      </c>
      <c r="B75" t="s">
        <v>789</v>
      </c>
      <c r="C75" s="12" t="s">
        <v>678</v>
      </c>
      <c r="D75" s="12" t="s">
        <v>332</v>
      </c>
      <c r="E75" s="38" t="s">
        <v>723</v>
      </c>
      <c r="F75" s="38" t="s">
        <v>725</v>
      </c>
      <c r="G75" s="12" t="s">
        <v>150</v>
      </c>
      <c r="H75" s="12" t="s">
        <v>333</v>
      </c>
      <c r="I75" s="12" t="s">
        <v>722</v>
      </c>
    </row>
    <row r="76" spans="1:9" x14ac:dyDescent="0.2">
      <c r="A76" t="s">
        <v>790</v>
      </c>
      <c r="B76" t="s">
        <v>790</v>
      </c>
      <c r="C76" s="12" t="s">
        <v>679</v>
      </c>
      <c r="D76" s="12" t="s">
        <v>334</v>
      </c>
      <c r="E76" s="38" t="s">
        <v>723</v>
      </c>
      <c r="F76" s="38" t="s">
        <v>725</v>
      </c>
      <c r="G76" s="12" t="s">
        <v>151</v>
      </c>
      <c r="H76" s="12" t="s">
        <v>335</v>
      </c>
      <c r="I76" s="12" t="s">
        <v>722</v>
      </c>
    </row>
    <row r="77" spans="1:9" x14ac:dyDescent="0.2">
      <c r="A77" t="s">
        <v>791</v>
      </c>
      <c r="B77" t="s">
        <v>791</v>
      </c>
      <c r="C77" s="12" t="s">
        <v>680</v>
      </c>
      <c r="D77" s="12" t="s">
        <v>336</v>
      </c>
      <c r="E77" s="38" t="s">
        <v>723</v>
      </c>
      <c r="F77" s="38" t="s">
        <v>725</v>
      </c>
      <c r="G77" s="12" t="s">
        <v>152</v>
      </c>
      <c r="H77" s="12" t="s">
        <v>337</v>
      </c>
      <c r="I77" s="12" t="s">
        <v>722</v>
      </c>
    </row>
    <row r="78" spans="1:9" x14ac:dyDescent="0.2">
      <c r="A78" t="s">
        <v>792</v>
      </c>
      <c r="B78" t="s">
        <v>792</v>
      </c>
      <c r="C78" s="12" t="s">
        <v>681</v>
      </c>
      <c r="D78" s="12" t="s">
        <v>338</v>
      </c>
      <c r="E78" s="38" t="s">
        <v>723</v>
      </c>
      <c r="F78" s="38" t="s">
        <v>725</v>
      </c>
      <c r="G78" s="12" t="s">
        <v>153</v>
      </c>
      <c r="H78" s="12" t="s">
        <v>339</v>
      </c>
      <c r="I78" s="12" t="s">
        <v>722</v>
      </c>
    </row>
    <row r="79" spans="1:9" x14ac:dyDescent="0.2">
      <c r="A79" t="s">
        <v>793</v>
      </c>
      <c r="B79" t="s">
        <v>793</v>
      </c>
      <c r="C79" s="12" t="s">
        <v>682</v>
      </c>
      <c r="D79" s="12" t="s">
        <v>340</v>
      </c>
      <c r="E79" s="38" t="s">
        <v>723</v>
      </c>
      <c r="F79" s="38" t="s">
        <v>725</v>
      </c>
      <c r="G79" s="12" t="s">
        <v>154</v>
      </c>
      <c r="H79" s="12" t="s">
        <v>341</v>
      </c>
      <c r="I79" s="12" t="s">
        <v>722</v>
      </c>
    </row>
    <row r="80" spans="1:9" x14ac:dyDescent="0.2">
      <c r="A80" t="s">
        <v>794</v>
      </c>
      <c r="B80" t="s">
        <v>794</v>
      </c>
      <c r="C80" s="12" t="s">
        <v>683</v>
      </c>
      <c r="D80" s="12" t="s">
        <v>342</v>
      </c>
      <c r="E80" s="38" t="s">
        <v>723</v>
      </c>
      <c r="F80" s="38" t="s">
        <v>725</v>
      </c>
      <c r="G80" s="12" t="s">
        <v>155</v>
      </c>
      <c r="H80" s="12" t="s">
        <v>343</v>
      </c>
      <c r="I80" s="12" t="s">
        <v>722</v>
      </c>
    </row>
    <row r="81" spans="1:9" x14ac:dyDescent="0.2">
      <c r="A81" s="12" t="s">
        <v>733</v>
      </c>
      <c r="B81" s="12" t="s">
        <v>733</v>
      </c>
      <c r="C81" s="12" t="s">
        <v>684</v>
      </c>
      <c r="D81" s="12" t="s">
        <v>344</v>
      </c>
      <c r="E81" s="38" t="s">
        <v>723</v>
      </c>
      <c r="F81" s="38" t="s">
        <v>725</v>
      </c>
      <c r="G81" s="12" t="s">
        <v>156</v>
      </c>
      <c r="H81" s="12" t="s">
        <v>345</v>
      </c>
      <c r="I81" t="s">
        <v>729</v>
      </c>
    </row>
    <row r="82" spans="1:9" x14ac:dyDescent="0.2">
      <c r="A82" s="12" t="s">
        <v>734</v>
      </c>
      <c r="B82" s="12" t="s">
        <v>734</v>
      </c>
      <c r="C82" s="12" t="s">
        <v>685</v>
      </c>
      <c r="D82" s="12" t="s">
        <v>346</v>
      </c>
      <c r="E82" s="38" t="s">
        <v>723</v>
      </c>
      <c r="F82" s="38" t="s">
        <v>725</v>
      </c>
      <c r="G82" s="12" t="s">
        <v>157</v>
      </c>
      <c r="H82" s="12" t="s">
        <v>347</v>
      </c>
      <c r="I82" t="s">
        <v>729</v>
      </c>
    </row>
    <row r="83" spans="1:9" x14ac:dyDescent="0.2">
      <c r="A83" t="s">
        <v>795</v>
      </c>
      <c r="B83" t="s">
        <v>795</v>
      </c>
      <c r="C83" s="12" t="s">
        <v>686</v>
      </c>
      <c r="D83" s="12" t="s">
        <v>348</v>
      </c>
      <c r="E83" s="38" t="s">
        <v>723</v>
      </c>
      <c r="F83" s="38" t="s">
        <v>725</v>
      </c>
      <c r="G83" s="12" t="s">
        <v>158</v>
      </c>
      <c r="H83" s="12" t="s">
        <v>349</v>
      </c>
      <c r="I83" s="12" t="s">
        <v>722</v>
      </c>
    </row>
    <row r="84" spans="1:9" x14ac:dyDescent="0.2">
      <c r="A84" t="s">
        <v>796</v>
      </c>
      <c r="B84" t="s">
        <v>796</v>
      </c>
      <c r="C84" s="12" t="s">
        <v>687</v>
      </c>
      <c r="D84" s="12" t="s">
        <v>350</v>
      </c>
      <c r="E84" s="38" t="s">
        <v>723</v>
      </c>
      <c r="F84" s="38" t="s">
        <v>725</v>
      </c>
      <c r="G84" s="12" t="s">
        <v>159</v>
      </c>
      <c r="H84" s="12" t="s">
        <v>351</v>
      </c>
      <c r="I84" s="12" t="s">
        <v>722</v>
      </c>
    </row>
    <row r="85" spans="1:9" x14ac:dyDescent="0.2">
      <c r="A85" t="s">
        <v>797</v>
      </c>
      <c r="B85" t="s">
        <v>797</v>
      </c>
      <c r="C85" s="12" t="s">
        <v>688</v>
      </c>
      <c r="D85" s="12" t="s">
        <v>352</v>
      </c>
      <c r="E85" s="38" t="s">
        <v>723</v>
      </c>
      <c r="F85" s="38" t="s">
        <v>725</v>
      </c>
      <c r="G85" s="12" t="s">
        <v>160</v>
      </c>
      <c r="H85" s="12" t="s">
        <v>353</v>
      </c>
      <c r="I85" s="12" t="s">
        <v>722</v>
      </c>
    </row>
    <row r="86" spans="1:9" x14ac:dyDescent="0.2">
      <c r="A86" t="s">
        <v>798</v>
      </c>
      <c r="B86" t="s">
        <v>798</v>
      </c>
      <c r="C86" s="12" t="s">
        <v>689</v>
      </c>
      <c r="D86" s="12" t="s">
        <v>354</v>
      </c>
      <c r="E86" s="38" t="s">
        <v>723</v>
      </c>
      <c r="F86" s="38" t="s">
        <v>725</v>
      </c>
      <c r="G86" s="12" t="s">
        <v>161</v>
      </c>
      <c r="H86" s="12" t="s">
        <v>355</v>
      </c>
      <c r="I86" s="12" t="s">
        <v>722</v>
      </c>
    </row>
    <row r="87" spans="1:9" x14ac:dyDescent="0.2">
      <c r="A87" t="s">
        <v>799</v>
      </c>
      <c r="B87" t="s">
        <v>799</v>
      </c>
      <c r="C87" s="12" t="s">
        <v>690</v>
      </c>
      <c r="D87" s="12" t="s">
        <v>356</v>
      </c>
      <c r="E87" s="38" t="s">
        <v>723</v>
      </c>
      <c r="F87" s="38" t="s">
        <v>725</v>
      </c>
      <c r="G87" s="12" t="s">
        <v>162</v>
      </c>
      <c r="H87" s="12" t="s">
        <v>357</v>
      </c>
      <c r="I87" s="12" t="s">
        <v>722</v>
      </c>
    </row>
    <row r="88" spans="1:9" x14ac:dyDescent="0.2">
      <c r="A88" t="s">
        <v>800</v>
      </c>
      <c r="B88" t="s">
        <v>800</v>
      </c>
      <c r="C88" s="12" t="s">
        <v>691</v>
      </c>
      <c r="D88" s="12" t="s">
        <v>358</v>
      </c>
      <c r="E88" s="38" t="s">
        <v>723</v>
      </c>
      <c r="F88" s="38" t="s">
        <v>725</v>
      </c>
      <c r="G88" s="12" t="s">
        <v>163</v>
      </c>
      <c r="H88" s="12" t="s">
        <v>359</v>
      </c>
      <c r="I88" s="12" t="s">
        <v>722</v>
      </c>
    </row>
    <row r="89" spans="1:9" x14ac:dyDescent="0.2">
      <c r="A89" t="s">
        <v>801</v>
      </c>
      <c r="B89" t="s">
        <v>801</v>
      </c>
      <c r="C89" s="12" t="s">
        <v>692</v>
      </c>
      <c r="D89" s="12" t="s">
        <v>360</v>
      </c>
      <c r="E89" s="38" t="s">
        <v>723</v>
      </c>
      <c r="F89" s="38" t="s">
        <v>725</v>
      </c>
      <c r="G89" s="12" t="s">
        <v>164</v>
      </c>
      <c r="H89" s="12" t="s">
        <v>361</v>
      </c>
      <c r="I89" s="12" t="s">
        <v>722</v>
      </c>
    </row>
    <row r="90" spans="1:9" x14ac:dyDescent="0.2">
      <c r="A90" t="s">
        <v>802</v>
      </c>
      <c r="B90" t="s">
        <v>802</v>
      </c>
      <c r="C90" s="12" t="s">
        <v>693</v>
      </c>
      <c r="D90" s="12" t="s">
        <v>362</v>
      </c>
      <c r="E90" s="38" t="s">
        <v>723</v>
      </c>
      <c r="F90" s="38" t="s">
        <v>725</v>
      </c>
      <c r="G90" s="12" t="s">
        <v>165</v>
      </c>
      <c r="H90" s="12" t="s">
        <v>363</v>
      </c>
      <c r="I90" s="12" t="s">
        <v>722</v>
      </c>
    </row>
    <row r="91" spans="1:9" x14ac:dyDescent="0.2">
      <c r="A91" t="s">
        <v>803</v>
      </c>
      <c r="B91" t="s">
        <v>803</v>
      </c>
      <c r="C91" s="12" t="s">
        <v>694</v>
      </c>
      <c r="D91" s="12" t="s">
        <v>364</v>
      </c>
      <c r="E91" s="38" t="s">
        <v>723</v>
      </c>
      <c r="F91" s="38" t="s">
        <v>725</v>
      </c>
      <c r="G91" s="12" t="s">
        <v>166</v>
      </c>
      <c r="H91" s="12" t="s">
        <v>365</v>
      </c>
      <c r="I91" s="12" t="s">
        <v>722</v>
      </c>
    </row>
    <row r="92" spans="1:9" x14ac:dyDescent="0.2">
      <c r="A92" t="s">
        <v>804</v>
      </c>
      <c r="B92" t="s">
        <v>804</v>
      </c>
      <c r="C92" s="12" t="s">
        <v>695</v>
      </c>
      <c r="D92" s="12" t="s">
        <v>366</v>
      </c>
      <c r="E92" s="38" t="s">
        <v>723</v>
      </c>
      <c r="F92" s="38" t="s">
        <v>725</v>
      </c>
      <c r="G92" s="12" t="s">
        <v>167</v>
      </c>
      <c r="H92" s="12" t="s">
        <v>367</v>
      </c>
      <c r="I92" s="12" t="s">
        <v>722</v>
      </c>
    </row>
    <row r="93" spans="1:9" x14ac:dyDescent="0.2">
      <c r="A93" s="12" t="s">
        <v>735</v>
      </c>
      <c r="B93" s="12" t="s">
        <v>735</v>
      </c>
      <c r="C93" s="12" t="s">
        <v>696</v>
      </c>
      <c r="D93" s="12" t="s">
        <v>368</v>
      </c>
      <c r="E93" s="38" t="s">
        <v>723</v>
      </c>
      <c r="F93" s="38" t="s">
        <v>725</v>
      </c>
      <c r="G93" s="12" t="s">
        <v>168</v>
      </c>
      <c r="H93" s="12" t="s">
        <v>369</v>
      </c>
      <c r="I93" t="s">
        <v>729</v>
      </c>
    </row>
    <row r="94" spans="1:9" x14ac:dyDescent="0.2">
      <c r="A94" s="12" t="s">
        <v>736</v>
      </c>
      <c r="B94" s="12" t="s">
        <v>736</v>
      </c>
      <c r="C94" s="12" t="s">
        <v>697</v>
      </c>
      <c r="D94" s="12" t="s">
        <v>370</v>
      </c>
      <c r="E94" s="38" t="s">
        <v>723</v>
      </c>
      <c r="F94" s="38" t="s">
        <v>725</v>
      </c>
      <c r="G94" s="12" t="s">
        <v>169</v>
      </c>
      <c r="H94" s="12" t="s">
        <v>371</v>
      </c>
      <c r="I94" t="s">
        <v>729</v>
      </c>
    </row>
    <row r="95" spans="1:9" x14ac:dyDescent="0.2">
      <c r="A95" t="s">
        <v>805</v>
      </c>
      <c r="B95" t="s">
        <v>805</v>
      </c>
      <c r="C95" s="12" t="s">
        <v>698</v>
      </c>
      <c r="D95" s="12" t="s">
        <v>372</v>
      </c>
      <c r="E95" s="38" t="s">
        <v>723</v>
      </c>
      <c r="F95" s="38" t="s">
        <v>725</v>
      </c>
      <c r="G95" s="12" t="s">
        <v>170</v>
      </c>
      <c r="H95" s="12" t="s">
        <v>373</v>
      </c>
      <c r="I95" s="12" t="s">
        <v>722</v>
      </c>
    </row>
    <row r="96" spans="1:9" x14ac:dyDescent="0.2">
      <c r="A96" t="s">
        <v>806</v>
      </c>
      <c r="B96" t="s">
        <v>806</v>
      </c>
      <c r="C96" s="12" t="s">
        <v>699</v>
      </c>
      <c r="D96" s="12" t="s">
        <v>374</v>
      </c>
      <c r="E96" s="38" t="s">
        <v>723</v>
      </c>
      <c r="F96" s="38" t="s">
        <v>725</v>
      </c>
      <c r="G96" s="12" t="s">
        <v>171</v>
      </c>
      <c r="H96" s="12" t="s">
        <v>375</v>
      </c>
      <c r="I96" s="12" t="s">
        <v>722</v>
      </c>
    </row>
    <row r="97" spans="1:9" x14ac:dyDescent="0.2">
      <c r="A97" t="s">
        <v>807</v>
      </c>
      <c r="B97" t="s">
        <v>807</v>
      </c>
      <c r="C97" s="12" t="s">
        <v>700</v>
      </c>
      <c r="D97" s="12" t="s">
        <v>376</v>
      </c>
      <c r="E97" s="38" t="s">
        <v>723</v>
      </c>
      <c r="F97" s="38" t="s">
        <v>725</v>
      </c>
      <c r="G97" s="12" t="s">
        <v>172</v>
      </c>
      <c r="H97" s="12" t="s">
        <v>377</v>
      </c>
      <c r="I97" s="12" t="s">
        <v>722</v>
      </c>
    </row>
    <row r="98" spans="1:9" x14ac:dyDescent="0.2">
      <c r="A98" t="s">
        <v>808</v>
      </c>
      <c r="B98" t="s">
        <v>808</v>
      </c>
      <c r="C98" s="12" t="s">
        <v>701</v>
      </c>
      <c r="D98" s="12" t="s">
        <v>378</v>
      </c>
      <c r="E98" s="38" t="s">
        <v>723</v>
      </c>
      <c r="F98" s="38" t="s">
        <v>725</v>
      </c>
      <c r="G98" s="12" t="s">
        <v>173</v>
      </c>
      <c r="H98" s="12" t="s">
        <v>379</v>
      </c>
      <c r="I98" s="12" t="s">
        <v>722</v>
      </c>
    </row>
    <row r="99" spans="1:9" x14ac:dyDescent="0.2">
      <c r="A99" t="s">
        <v>809</v>
      </c>
      <c r="B99" t="s">
        <v>809</v>
      </c>
      <c r="C99" s="12" t="s">
        <v>702</v>
      </c>
      <c r="D99" s="12" t="s">
        <v>380</v>
      </c>
      <c r="E99" s="38" t="s">
        <v>723</v>
      </c>
      <c r="F99" s="38" t="s">
        <v>725</v>
      </c>
      <c r="G99" s="12" t="s">
        <v>174</v>
      </c>
      <c r="H99" s="12" t="s">
        <v>381</v>
      </c>
      <c r="I99" s="12" t="s">
        <v>722</v>
      </c>
    </row>
    <row r="100" spans="1:9" x14ac:dyDescent="0.2">
      <c r="A100" t="s">
        <v>810</v>
      </c>
      <c r="B100" t="s">
        <v>810</v>
      </c>
      <c r="C100" s="12" t="s">
        <v>703</v>
      </c>
      <c r="D100" s="12" t="s">
        <v>382</v>
      </c>
      <c r="E100" s="38" t="s">
        <v>723</v>
      </c>
      <c r="F100" s="38" t="s">
        <v>725</v>
      </c>
      <c r="G100" s="12" t="s">
        <v>175</v>
      </c>
      <c r="H100" s="12" t="s">
        <v>383</v>
      </c>
      <c r="I100" s="12" t="s">
        <v>722</v>
      </c>
    </row>
    <row r="101" spans="1:9" x14ac:dyDescent="0.2">
      <c r="A101" t="s">
        <v>811</v>
      </c>
      <c r="B101" t="s">
        <v>811</v>
      </c>
      <c r="C101" s="12" t="s">
        <v>704</v>
      </c>
      <c r="D101" s="12" t="s">
        <v>384</v>
      </c>
      <c r="E101" s="38" t="s">
        <v>723</v>
      </c>
      <c r="F101" s="38" t="s">
        <v>725</v>
      </c>
      <c r="G101" s="12" t="s">
        <v>176</v>
      </c>
      <c r="H101" s="12" t="s">
        <v>385</v>
      </c>
      <c r="I101" s="12" t="s">
        <v>722</v>
      </c>
    </row>
    <row r="102" spans="1:9" x14ac:dyDescent="0.2">
      <c r="A102" t="s">
        <v>812</v>
      </c>
      <c r="B102" t="s">
        <v>812</v>
      </c>
      <c r="C102" s="12" t="s">
        <v>705</v>
      </c>
      <c r="D102" s="12" t="s">
        <v>386</v>
      </c>
      <c r="E102" s="38" t="s">
        <v>723</v>
      </c>
      <c r="F102" s="38" t="s">
        <v>725</v>
      </c>
      <c r="G102" s="12" t="s">
        <v>177</v>
      </c>
      <c r="H102" s="12" t="s">
        <v>387</v>
      </c>
      <c r="I102" s="12" t="s">
        <v>722</v>
      </c>
    </row>
    <row r="103" spans="1:9" x14ac:dyDescent="0.2">
      <c r="A103" t="s">
        <v>813</v>
      </c>
      <c r="B103" t="s">
        <v>813</v>
      </c>
      <c r="C103" s="12" t="s">
        <v>706</v>
      </c>
      <c r="D103" s="12" t="s">
        <v>388</v>
      </c>
      <c r="E103" s="38" t="s">
        <v>723</v>
      </c>
      <c r="F103" s="38" t="s">
        <v>725</v>
      </c>
      <c r="G103" s="12" t="s">
        <v>178</v>
      </c>
      <c r="H103" s="12" t="s">
        <v>389</v>
      </c>
      <c r="I103" s="12" t="s">
        <v>722</v>
      </c>
    </row>
    <row r="104" spans="1:9" x14ac:dyDescent="0.2">
      <c r="A104" t="s">
        <v>814</v>
      </c>
      <c r="B104" t="s">
        <v>814</v>
      </c>
      <c r="C104" s="12" t="s">
        <v>707</v>
      </c>
      <c r="D104" s="12" t="s">
        <v>390</v>
      </c>
      <c r="E104" s="38" t="s">
        <v>723</v>
      </c>
      <c r="F104" s="38" t="s">
        <v>725</v>
      </c>
      <c r="G104" s="12" t="s">
        <v>179</v>
      </c>
      <c r="H104" s="12" t="s">
        <v>391</v>
      </c>
      <c r="I104" s="12" t="s">
        <v>722</v>
      </c>
    </row>
    <row r="105" spans="1:9" x14ac:dyDescent="0.2">
      <c r="A105" s="12" t="s">
        <v>737</v>
      </c>
      <c r="B105" s="12" t="s">
        <v>737</v>
      </c>
      <c r="C105" s="12" t="s">
        <v>708</v>
      </c>
      <c r="D105" s="12" t="s">
        <v>392</v>
      </c>
      <c r="E105" s="38" t="s">
        <v>723</v>
      </c>
      <c r="F105" s="38" t="s">
        <v>725</v>
      </c>
      <c r="G105" s="12" t="s">
        <v>180</v>
      </c>
      <c r="H105" s="12" t="s">
        <v>393</v>
      </c>
      <c r="I105" t="s">
        <v>729</v>
      </c>
    </row>
    <row r="106" spans="1:9" x14ac:dyDescent="0.2">
      <c r="A106" s="12" t="s">
        <v>738</v>
      </c>
      <c r="B106" s="12" t="s">
        <v>738</v>
      </c>
      <c r="C106" s="12" t="s">
        <v>709</v>
      </c>
      <c r="D106" s="12" t="s">
        <v>394</v>
      </c>
      <c r="E106" s="38" t="s">
        <v>723</v>
      </c>
      <c r="F106" s="38" t="s">
        <v>725</v>
      </c>
      <c r="G106" s="12" t="s">
        <v>181</v>
      </c>
      <c r="H106" s="12" t="s">
        <v>395</v>
      </c>
      <c r="I106" t="s">
        <v>729</v>
      </c>
    </row>
    <row r="107" spans="1:9" x14ac:dyDescent="0.2">
      <c r="A107" t="s">
        <v>815</v>
      </c>
      <c r="B107" t="s">
        <v>815</v>
      </c>
      <c r="C107" s="12" t="s">
        <v>710</v>
      </c>
      <c r="D107" s="12" t="s">
        <v>396</v>
      </c>
      <c r="E107" s="38" t="s">
        <v>723</v>
      </c>
      <c r="F107" s="38" t="s">
        <v>725</v>
      </c>
      <c r="G107" s="12" t="s">
        <v>182</v>
      </c>
      <c r="H107" s="12" t="s">
        <v>397</v>
      </c>
      <c r="I107" s="12" t="s">
        <v>722</v>
      </c>
    </row>
    <row r="108" spans="1:9" x14ac:dyDescent="0.2">
      <c r="A108" t="s">
        <v>816</v>
      </c>
      <c r="B108" t="s">
        <v>816</v>
      </c>
      <c r="C108" s="12" t="s">
        <v>711</v>
      </c>
      <c r="D108" s="12" t="s">
        <v>398</v>
      </c>
      <c r="E108" s="38" t="s">
        <v>723</v>
      </c>
      <c r="F108" s="38" t="s">
        <v>725</v>
      </c>
      <c r="G108" s="12" t="s">
        <v>183</v>
      </c>
      <c r="H108" s="12" t="s">
        <v>399</v>
      </c>
      <c r="I108" s="12" t="s">
        <v>722</v>
      </c>
    </row>
    <row r="109" spans="1:9" x14ac:dyDescent="0.2">
      <c r="A109" t="s">
        <v>817</v>
      </c>
      <c r="B109" t="s">
        <v>817</v>
      </c>
      <c r="C109" s="12" t="s">
        <v>712</v>
      </c>
      <c r="D109" s="12" t="s">
        <v>400</v>
      </c>
      <c r="E109" s="38" t="s">
        <v>723</v>
      </c>
      <c r="F109" s="38" t="s">
        <v>725</v>
      </c>
      <c r="G109" s="12" t="s">
        <v>184</v>
      </c>
      <c r="H109" s="12" t="s">
        <v>401</v>
      </c>
      <c r="I109" s="12" t="s">
        <v>722</v>
      </c>
    </row>
    <row r="110" spans="1:9" x14ac:dyDescent="0.2">
      <c r="A110" t="s">
        <v>818</v>
      </c>
      <c r="B110" t="s">
        <v>818</v>
      </c>
      <c r="C110" s="12" t="s">
        <v>713</v>
      </c>
      <c r="D110" s="12" t="s">
        <v>402</v>
      </c>
      <c r="E110" s="38" t="s">
        <v>723</v>
      </c>
      <c r="F110" s="38" t="s">
        <v>725</v>
      </c>
      <c r="G110" s="12" t="s">
        <v>185</v>
      </c>
      <c r="H110" s="12" t="s">
        <v>403</v>
      </c>
      <c r="I110" s="12" t="s">
        <v>722</v>
      </c>
    </row>
    <row r="111" spans="1:9" x14ac:dyDescent="0.2">
      <c r="A111" t="s">
        <v>819</v>
      </c>
      <c r="B111" t="s">
        <v>819</v>
      </c>
      <c r="C111" s="12" t="s">
        <v>714</v>
      </c>
      <c r="D111" s="12" t="s">
        <v>404</v>
      </c>
      <c r="E111" s="38" t="s">
        <v>723</v>
      </c>
      <c r="F111" s="38" t="s">
        <v>725</v>
      </c>
      <c r="G111" s="12" t="s">
        <v>186</v>
      </c>
      <c r="H111" s="12" t="s">
        <v>405</v>
      </c>
      <c r="I111" s="12" t="s">
        <v>722</v>
      </c>
    </row>
    <row r="112" spans="1:9" x14ac:dyDescent="0.2">
      <c r="A112" t="s">
        <v>820</v>
      </c>
      <c r="B112" t="s">
        <v>820</v>
      </c>
      <c r="C112" s="12" t="s">
        <v>715</v>
      </c>
      <c r="D112" s="12" t="s">
        <v>406</v>
      </c>
      <c r="E112" s="38" t="s">
        <v>723</v>
      </c>
      <c r="F112" s="38" t="s">
        <v>725</v>
      </c>
      <c r="G112" s="12" t="s">
        <v>187</v>
      </c>
      <c r="H112" s="12" t="s">
        <v>407</v>
      </c>
      <c r="I112" s="12" t="s">
        <v>722</v>
      </c>
    </row>
    <row r="113" spans="1:9" x14ac:dyDescent="0.2">
      <c r="A113" t="s">
        <v>821</v>
      </c>
      <c r="B113" t="s">
        <v>821</v>
      </c>
      <c r="C113" s="12" t="s">
        <v>716</v>
      </c>
      <c r="D113" s="12" t="s">
        <v>408</v>
      </c>
      <c r="E113" s="38" t="s">
        <v>723</v>
      </c>
      <c r="F113" s="38" t="s">
        <v>725</v>
      </c>
      <c r="G113" s="12" t="s">
        <v>188</v>
      </c>
      <c r="H113" s="12" t="s">
        <v>409</v>
      </c>
      <c r="I113" s="12" t="s">
        <v>722</v>
      </c>
    </row>
    <row r="114" spans="1:9" x14ac:dyDescent="0.2">
      <c r="A114" t="s">
        <v>822</v>
      </c>
      <c r="B114" t="s">
        <v>822</v>
      </c>
      <c r="C114" s="12" t="s">
        <v>717</v>
      </c>
      <c r="D114" s="12" t="s">
        <v>410</v>
      </c>
      <c r="E114" s="38" t="s">
        <v>723</v>
      </c>
      <c r="F114" s="38" t="s">
        <v>725</v>
      </c>
      <c r="G114" s="12" t="s">
        <v>189</v>
      </c>
      <c r="H114" s="12" t="s">
        <v>411</v>
      </c>
      <c r="I114" s="12" t="s">
        <v>722</v>
      </c>
    </row>
    <row r="115" spans="1:9" x14ac:dyDescent="0.2">
      <c r="A115" t="s">
        <v>823</v>
      </c>
      <c r="B115" t="s">
        <v>823</v>
      </c>
      <c r="C115" s="12" t="s">
        <v>718</v>
      </c>
      <c r="D115" s="12" t="s">
        <v>412</v>
      </c>
      <c r="E115" s="38" t="s">
        <v>723</v>
      </c>
      <c r="F115" s="38" t="s">
        <v>725</v>
      </c>
      <c r="G115" s="12" t="s">
        <v>190</v>
      </c>
      <c r="H115" s="12" t="s">
        <v>413</v>
      </c>
      <c r="I115" s="12" t="s">
        <v>722</v>
      </c>
    </row>
    <row r="116" spans="1:9" x14ac:dyDescent="0.2">
      <c r="A116" t="s">
        <v>824</v>
      </c>
      <c r="B116" t="s">
        <v>824</v>
      </c>
      <c r="C116" s="12" t="s">
        <v>719</v>
      </c>
      <c r="D116" s="12" t="s">
        <v>414</v>
      </c>
      <c r="E116" s="38" t="s">
        <v>723</v>
      </c>
      <c r="F116" s="38" t="s">
        <v>725</v>
      </c>
      <c r="G116" s="12" t="s">
        <v>191</v>
      </c>
      <c r="H116" s="12" t="s">
        <v>415</v>
      </c>
      <c r="I116" s="12" t="s">
        <v>722</v>
      </c>
    </row>
    <row r="117" spans="1:9" x14ac:dyDescent="0.2">
      <c r="A117" s="12" t="s">
        <v>739</v>
      </c>
      <c r="B117" s="12" t="s">
        <v>739</v>
      </c>
      <c r="C117" s="12" t="s">
        <v>720</v>
      </c>
      <c r="D117" s="12" t="s">
        <v>416</v>
      </c>
      <c r="E117" s="38" t="s">
        <v>723</v>
      </c>
      <c r="F117" s="38" t="s">
        <v>725</v>
      </c>
      <c r="G117" s="12" t="s">
        <v>192</v>
      </c>
      <c r="H117" s="12" t="s">
        <v>417</v>
      </c>
      <c r="I117" t="s">
        <v>729</v>
      </c>
    </row>
    <row r="118" spans="1:9" x14ac:dyDescent="0.2">
      <c r="A118" s="12" t="s">
        <v>740</v>
      </c>
      <c r="B118" s="12" t="s">
        <v>740</v>
      </c>
      <c r="C118" s="12" t="s">
        <v>721</v>
      </c>
      <c r="D118" s="12" t="s">
        <v>418</v>
      </c>
      <c r="E118" s="38" t="s">
        <v>723</v>
      </c>
      <c r="F118" s="38" t="s">
        <v>725</v>
      </c>
      <c r="G118" s="12" t="s">
        <v>193</v>
      </c>
      <c r="H118" s="12" t="s">
        <v>419</v>
      </c>
      <c r="I118" t="s">
        <v>729</v>
      </c>
    </row>
    <row r="119" spans="1:9" customFormat="1" x14ac:dyDescent="0.2"/>
    <row r="120" spans="1:9" customFormat="1" x14ac:dyDescent="0.2"/>
    <row r="121" spans="1:9" customFormat="1" x14ac:dyDescent="0.2"/>
    <row r="122" spans="1:9" customFormat="1" x14ac:dyDescent="0.2"/>
    <row r="123" spans="1:9" customFormat="1" x14ac:dyDescent="0.2"/>
    <row r="124" spans="1:9" x14ac:dyDescent="0.2">
      <c r="E124" s="38"/>
      <c r="F124" s="38"/>
    </row>
    <row r="125" spans="1:9" x14ac:dyDescent="0.2">
      <c r="E125" s="38"/>
      <c r="F125" s="38"/>
    </row>
    <row r="126" spans="1:9" x14ac:dyDescent="0.2">
      <c r="E126" s="38"/>
      <c r="F126" s="38"/>
    </row>
    <row r="127" spans="1:9" x14ac:dyDescent="0.2">
      <c r="E127" s="38"/>
      <c r="F127" s="38"/>
    </row>
    <row r="128" spans="1:9" x14ac:dyDescent="0.2">
      <c r="E128" s="38"/>
      <c r="F128" s="38"/>
    </row>
    <row r="129" spans="5:6" x14ac:dyDescent="0.2">
      <c r="E129" s="38"/>
      <c r="F129" s="38"/>
    </row>
    <row r="130" spans="5:6" x14ac:dyDescent="0.2">
      <c r="E130" s="38"/>
      <c r="F130" s="38"/>
    </row>
    <row r="131" spans="5:6" x14ac:dyDescent="0.2">
      <c r="E131" s="38"/>
      <c r="F131" s="38"/>
    </row>
    <row r="132" spans="5:6" x14ac:dyDescent="0.2">
      <c r="E132" s="38"/>
      <c r="F132" s="38"/>
    </row>
    <row r="133" spans="5:6" x14ac:dyDescent="0.2">
      <c r="E133" s="38"/>
      <c r="F133" s="38"/>
    </row>
    <row r="134" spans="5:6" x14ac:dyDescent="0.2">
      <c r="E134" s="38"/>
      <c r="F134" s="38"/>
    </row>
    <row r="135" spans="5:6" x14ac:dyDescent="0.2">
      <c r="E135" s="38"/>
      <c r="F135" s="38"/>
    </row>
    <row r="136" spans="5:6" x14ac:dyDescent="0.2">
      <c r="E136" s="38"/>
      <c r="F136" s="38"/>
    </row>
    <row r="137" spans="5:6" x14ac:dyDescent="0.2">
      <c r="E137" s="38"/>
      <c r="F137" s="38"/>
    </row>
    <row r="138" spans="5:6" x14ac:dyDescent="0.2">
      <c r="E138" s="38"/>
      <c r="F138" s="38"/>
    </row>
    <row r="139" spans="5:6" x14ac:dyDescent="0.2">
      <c r="E139" s="38"/>
      <c r="F139" s="38"/>
    </row>
    <row r="140" spans="5:6" x14ac:dyDescent="0.2">
      <c r="E140" s="38"/>
      <c r="F140" s="38"/>
    </row>
    <row r="141" spans="5:6" x14ac:dyDescent="0.2">
      <c r="E141" s="38"/>
      <c r="F141" s="38"/>
    </row>
    <row r="142" spans="5:6" x14ac:dyDescent="0.2">
      <c r="E142" s="38"/>
      <c r="F142" s="38"/>
    </row>
    <row r="143" spans="5:6" x14ac:dyDescent="0.2">
      <c r="E143" s="38"/>
      <c r="F143" s="38"/>
    </row>
    <row r="144" spans="5:6" x14ac:dyDescent="0.2">
      <c r="E144" s="38"/>
      <c r="F144" s="38"/>
    </row>
    <row r="145" spans="5:6" x14ac:dyDescent="0.2">
      <c r="E145" s="38"/>
      <c r="F145" s="38"/>
    </row>
    <row r="146" spans="5:6" x14ac:dyDescent="0.2">
      <c r="E146" s="38"/>
      <c r="F146" s="38"/>
    </row>
    <row r="147" spans="5:6" x14ac:dyDescent="0.2">
      <c r="E147" s="38"/>
      <c r="F147" s="38"/>
    </row>
    <row r="148" spans="5:6" x14ac:dyDescent="0.2">
      <c r="E148" s="38"/>
      <c r="F148" s="38"/>
    </row>
    <row r="149" spans="5:6" x14ac:dyDescent="0.2">
      <c r="E149" s="38"/>
      <c r="F149" s="38"/>
    </row>
    <row r="150" spans="5:6" x14ac:dyDescent="0.2">
      <c r="E150" s="38"/>
      <c r="F150" s="38"/>
    </row>
    <row r="151" spans="5:6" x14ac:dyDescent="0.2">
      <c r="E151" s="38"/>
      <c r="F151" s="38"/>
    </row>
    <row r="152" spans="5:6" x14ac:dyDescent="0.2">
      <c r="E152" s="38"/>
      <c r="F152" s="38"/>
    </row>
    <row r="153" spans="5:6" x14ac:dyDescent="0.2">
      <c r="E153" s="38"/>
      <c r="F153" s="38"/>
    </row>
    <row r="154" spans="5:6" x14ac:dyDescent="0.2">
      <c r="E154" s="38"/>
      <c r="F154" s="38"/>
    </row>
    <row r="155" spans="5:6" x14ac:dyDescent="0.2">
      <c r="E155" s="38"/>
      <c r="F155" s="38"/>
    </row>
    <row r="156" spans="5:6" x14ac:dyDescent="0.2">
      <c r="E156" s="38"/>
      <c r="F156" s="38"/>
    </row>
    <row r="157" spans="5:6" x14ac:dyDescent="0.2">
      <c r="E157" s="38"/>
      <c r="F157" s="38"/>
    </row>
    <row r="158" spans="5:6" x14ac:dyDescent="0.2">
      <c r="E158" s="38"/>
      <c r="F158" s="38"/>
    </row>
    <row r="159" spans="5:6" x14ac:dyDescent="0.2">
      <c r="E159" s="38"/>
      <c r="F159" s="38"/>
    </row>
    <row r="160" spans="5:6" x14ac:dyDescent="0.2">
      <c r="E160" s="38"/>
      <c r="F160" s="38"/>
    </row>
    <row r="161" spans="5:6" x14ac:dyDescent="0.2">
      <c r="E161" s="38"/>
      <c r="F161" s="38"/>
    </row>
    <row r="162" spans="5:6" x14ac:dyDescent="0.2">
      <c r="E162" s="38"/>
      <c r="F162" s="38"/>
    </row>
    <row r="163" spans="5:6" x14ac:dyDescent="0.2">
      <c r="E163" s="38"/>
      <c r="F163" s="38"/>
    </row>
    <row r="164" spans="5:6" x14ac:dyDescent="0.2">
      <c r="E164" s="38"/>
      <c r="F164" s="38"/>
    </row>
    <row r="165" spans="5:6" x14ac:dyDescent="0.2">
      <c r="E165" s="38"/>
      <c r="F165" s="38"/>
    </row>
    <row r="166" spans="5:6" x14ac:dyDescent="0.2">
      <c r="E166" s="38"/>
      <c r="F166" s="38"/>
    </row>
    <row r="167" spans="5:6" x14ac:dyDescent="0.2">
      <c r="E167" s="38"/>
      <c r="F167" s="38"/>
    </row>
    <row r="168" spans="5:6" x14ac:dyDescent="0.2">
      <c r="E168" s="38"/>
      <c r="F168" s="38"/>
    </row>
    <row r="169" spans="5:6" x14ac:dyDescent="0.2">
      <c r="E169" s="38"/>
      <c r="F169" s="38"/>
    </row>
    <row r="170" spans="5:6" x14ac:dyDescent="0.2">
      <c r="E170" s="38"/>
      <c r="F170" s="38"/>
    </row>
    <row r="171" spans="5:6" x14ac:dyDescent="0.2">
      <c r="E171" s="38"/>
      <c r="F171" s="38"/>
    </row>
    <row r="172" spans="5:6" x14ac:dyDescent="0.2">
      <c r="E172" s="38"/>
      <c r="F172" s="38"/>
    </row>
    <row r="173" spans="5:6" x14ac:dyDescent="0.2">
      <c r="E173" s="38"/>
      <c r="F173" s="38"/>
    </row>
    <row r="174" spans="5:6" x14ac:dyDescent="0.2">
      <c r="F174" s="38"/>
    </row>
    <row r="175" spans="5:6" x14ac:dyDescent="0.2">
      <c r="F175" s="38"/>
    </row>
    <row r="176" spans="5:6" x14ac:dyDescent="0.2">
      <c r="F176" s="38"/>
    </row>
    <row r="177" spans="6:6" x14ac:dyDescent="0.2">
      <c r="F177" s="38"/>
    </row>
    <row r="178" spans="6:6" x14ac:dyDescent="0.2">
      <c r="F178" s="38"/>
    </row>
    <row r="179" spans="6:6" x14ac:dyDescent="0.2">
      <c r="F179" s="38"/>
    </row>
    <row r="180" spans="6:6" x14ac:dyDescent="0.2">
      <c r="F180" s="38"/>
    </row>
    <row r="181" spans="6:6" x14ac:dyDescent="0.2">
      <c r="F181" s="38"/>
    </row>
    <row r="182" spans="6:6" x14ac:dyDescent="0.2">
      <c r="F182" s="38"/>
    </row>
    <row r="183" spans="6:6" x14ac:dyDescent="0.2">
      <c r="F183" s="38"/>
    </row>
    <row r="184" spans="6:6" x14ac:dyDescent="0.2">
      <c r="F184" s="38"/>
    </row>
    <row r="185" spans="6:6" x14ac:dyDescent="0.2">
      <c r="F185" s="38"/>
    </row>
    <row r="186" spans="6:6" x14ac:dyDescent="0.2">
      <c r="F186" s="38"/>
    </row>
    <row r="187" spans="6:6" x14ac:dyDescent="0.2">
      <c r="F187" s="38"/>
    </row>
    <row r="188" spans="6:6" x14ac:dyDescent="0.2">
      <c r="F188" s="38"/>
    </row>
    <row r="189" spans="6:6" x14ac:dyDescent="0.2">
      <c r="F189" s="38"/>
    </row>
    <row r="190" spans="6:6" x14ac:dyDescent="0.2">
      <c r="F190" s="38"/>
    </row>
    <row r="191" spans="6:6" x14ac:dyDescent="0.2">
      <c r="F191" s="38"/>
    </row>
    <row r="192" spans="6:6" x14ac:dyDescent="0.2">
      <c r="F192" s="38"/>
    </row>
    <row r="193" spans="6:6" x14ac:dyDescent="0.2">
      <c r="F193" s="38"/>
    </row>
    <row r="194" spans="6:6" x14ac:dyDescent="0.2">
      <c r="F194" s="38"/>
    </row>
    <row r="195" spans="6:6" x14ac:dyDescent="0.2">
      <c r="F195" s="38"/>
    </row>
    <row r="196" spans="6:6" x14ac:dyDescent="0.2">
      <c r="F196" s="38"/>
    </row>
    <row r="197" spans="6:6" x14ac:dyDescent="0.2">
      <c r="F197" s="38"/>
    </row>
    <row r="198" spans="6:6" x14ac:dyDescent="0.2">
      <c r="F198" s="38"/>
    </row>
    <row r="199" spans="6:6" x14ac:dyDescent="0.2">
      <c r="F199" s="38"/>
    </row>
    <row r="200" spans="6:6" x14ac:dyDescent="0.2">
      <c r="F200" s="38"/>
    </row>
    <row r="201" spans="6:6" x14ac:dyDescent="0.2">
      <c r="F201" s="38"/>
    </row>
    <row r="202" spans="6:6" x14ac:dyDescent="0.2">
      <c r="F202" s="38"/>
    </row>
    <row r="203" spans="6:6" x14ac:dyDescent="0.2">
      <c r="F203" s="38"/>
    </row>
    <row r="204" spans="6:6" x14ac:dyDescent="0.2">
      <c r="F204" s="38"/>
    </row>
    <row r="205" spans="6:6" x14ac:dyDescent="0.2">
      <c r="F205" s="38"/>
    </row>
    <row r="206" spans="6:6" x14ac:dyDescent="0.2">
      <c r="F206" s="38"/>
    </row>
    <row r="207" spans="6:6" x14ac:dyDescent="0.2">
      <c r="F207" s="38"/>
    </row>
    <row r="208" spans="6:6" x14ac:dyDescent="0.2">
      <c r="F208" s="38"/>
    </row>
    <row r="209" spans="6:6" x14ac:dyDescent="0.2">
      <c r="F209" s="38"/>
    </row>
    <row r="210" spans="6:6" x14ac:dyDescent="0.2">
      <c r="F210" s="38"/>
    </row>
    <row r="211" spans="6:6" x14ac:dyDescent="0.2">
      <c r="F211" s="38"/>
    </row>
    <row r="212" spans="6:6" x14ac:dyDescent="0.2">
      <c r="F212" s="38"/>
    </row>
    <row r="213" spans="6:6" x14ac:dyDescent="0.2">
      <c r="F213" s="38"/>
    </row>
    <row r="214" spans="6:6" x14ac:dyDescent="0.2">
      <c r="F214" s="38"/>
    </row>
    <row r="215" spans="6:6" x14ac:dyDescent="0.2">
      <c r="F215" s="38"/>
    </row>
    <row r="216" spans="6:6" x14ac:dyDescent="0.2">
      <c r="F216" s="38"/>
    </row>
    <row r="217" spans="6:6" x14ac:dyDescent="0.2">
      <c r="F217" s="38"/>
    </row>
    <row r="218" spans="6:6" x14ac:dyDescent="0.2">
      <c r="F218" s="38"/>
    </row>
    <row r="219" spans="6:6" x14ac:dyDescent="0.2">
      <c r="F219" s="38"/>
    </row>
    <row r="220" spans="6:6" x14ac:dyDescent="0.2">
      <c r="F220" s="38"/>
    </row>
    <row r="221" spans="6:6" x14ac:dyDescent="0.2">
      <c r="F221" s="38"/>
    </row>
    <row r="222" spans="6:6" x14ac:dyDescent="0.2">
      <c r="F222" s="38"/>
    </row>
    <row r="223" spans="6:6" x14ac:dyDescent="0.2">
      <c r="F223" s="38"/>
    </row>
    <row r="224" spans="6:6" x14ac:dyDescent="0.2">
      <c r="F224" s="38"/>
    </row>
    <row r="225" spans="6:6" x14ac:dyDescent="0.2">
      <c r="F225" s="38"/>
    </row>
    <row r="226" spans="6:6" x14ac:dyDescent="0.2">
      <c r="F226" s="38"/>
    </row>
    <row r="227" spans="6:6" x14ac:dyDescent="0.2">
      <c r="F227" s="38"/>
    </row>
    <row r="228" spans="6:6" x14ac:dyDescent="0.2">
      <c r="F228" s="38"/>
    </row>
    <row r="229" spans="6:6" x14ac:dyDescent="0.2">
      <c r="F229" s="38"/>
    </row>
    <row r="230" spans="6:6" x14ac:dyDescent="0.2">
      <c r="F230" s="38"/>
    </row>
    <row r="231" spans="6:6" x14ac:dyDescent="0.2">
      <c r="F231" s="38"/>
    </row>
    <row r="232" spans="6:6" x14ac:dyDescent="0.2">
      <c r="F232" s="38"/>
    </row>
    <row r="233" spans="6:6" x14ac:dyDescent="0.2">
      <c r="F233" s="38"/>
    </row>
    <row r="234" spans="6:6" x14ac:dyDescent="0.2">
      <c r="F234" s="38"/>
    </row>
    <row r="235" spans="6:6" x14ac:dyDescent="0.2">
      <c r="F235" s="38"/>
    </row>
    <row r="236" spans="6:6" x14ac:dyDescent="0.2">
      <c r="F236" s="38"/>
    </row>
    <row r="237" spans="6:6" x14ac:dyDescent="0.2">
      <c r="F237" s="38"/>
    </row>
    <row r="238" spans="6:6" x14ac:dyDescent="0.2">
      <c r="F238" s="38"/>
    </row>
    <row r="239" spans="6:6" x14ac:dyDescent="0.2">
      <c r="F239" s="38"/>
    </row>
    <row r="240" spans="6:6" x14ac:dyDescent="0.2">
      <c r="F240" s="38"/>
    </row>
    <row r="241" spans="6:6" x14ac:dyDescent="0.2">
      <c r="F241" s="38"/>
    </row>
    <row r="242" spans="6:6" x14ac:dyDescent="0.2">
      <c r="F242" s="38"/>
    </row>
    <row r="243" spans="6:6" x14ac:dyDescent="0.2">
      <c r="F243" s="38"/>
    </row>
    <row r="244" spans="6:6" x14ac:dyDescent="0.2">
      <c r="F244" s="38"/>
    </row>
    <row r="245" spans="6:6" x14ac:dyDescent="0.2">
      <c r="F245" s="38"/>
    </row>
    <row r="246" spans="6:6" x14ac:dyDescent="0.2">
      <c r="F246" s="38"/>
    </row>
    <row r="247" spans="6:6" x14ac:dyDescent="0.2">
      <c r="F247" s="38"/>
    </row>
    <row r="248" spans="6:6" x14ac:dyDescent="0.2">
      <c r="F248" s="38"/>
    </row>
    <row r="249" spans="6:6" x14ac:dyDescent="0.2">
      <c r="F249" s="38"/>
    </row>
    <row r="250" spans="6:6" x14ac:dyDescent="0.2">
      <c r="F250" s="38"/>
    </row>
    <row r="251" spans="6:6" x14ac:dyDescent="0.2">
      <c r="F251" s="38"/>
    </row>
    <row r="252" spans="6:6" x14ac:dyDescent="0.2">
      <c r="F252" s="38"/>
    </row>
    <row r="253" spans="6:6" x14ac:dyDescent="0.2">
      <c r="F253" s="38"/>
    </row>
    <row r="254" spans="6:6" x14ac:dyDescent="0.2">
      <c r="F254" s="38"/>
    </row>
    <row r="255" spans="6:6" x14ac:dyDescent="0.2">
      <c r="F255" s="38"/>
    </row>
    <row r="256" spans="6:6" x14ac:dyDescent="0.2">
      <c r="F256" s="38"/>
    </row>
    <row r="257" spans="6:6" x14ac:dyDescent="0.2">
      <c r="F257" s="38"/>
    </row>
    <row r="258" spans="6:6" x14ac:dyDescent="0.2">
      <c r="F258" s="38"/>
    </row>
    <row r="259" spans="6:6" x14ac:dyDescent="0.2">
      <c r="F259" s="38"/>
    </row>
    <row r="260" spans="6:6" x14ac:dyDescent="0.2">
      <c r="F260" s="38"/>
    </row>
    <row r="261" spans="6:6" x14ac:dyDescent="0.2">
      <c r="F261" s="38"/>
    </row>
    <row r="262" spans="6:6" x14ac:dyDescent="0.2">
      <c r="F262" s="38"/>
    </row>
    <row r="263" spans="6:6" x14ac:dyDescent="0.2">
      <c r="F263" s="38"/>
    </row>
    <row r="264" spans="6:6" x14ac:dyDescent="0.2">
      <c r="F264" s="38"/>
    </row>
    <row r="265" spans="6:6" x14ac:dyDescent="0.2">
      <c r="F265" s="38"/>
    </row>
    <row r="266" spans="6:6" x14ac:dyDescent="0.2">
      <c r="F266" s="38"/>
    </row>
    <row r="267" spans="6:6" x14ac:dyDescent="0.2">
      <c r="F267" s="38"/>
    </row>
    <row r="268" spans="6:6" x14ac:dyDescent="0.2">
      <c r="F268" s="38"/>
    </row>
    <row r="269" spans="6:6" x14ac:dyDescent="0.2">
      <c r="F269" s="3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7"/>
  <sheetViews>
    <sheetView zoomScale="110" zoomScaleNormal="110" zoomScalePageLayoutView="110" workbookViewId="0">
      <selection activeCell="Q2" sqref="Q2:Q97"/>
    </sheetView>
  </sheetViews>
  <sheetFormatPr baseColWidth="10" defaultRowHeight="16" x14ac:dyDescent="0.2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 x14ac:dyDescent="0.2">
      <c r="A1" s="28" t="s">
        <v>625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96</v>
      </c>
      <c r="P1" s="5" t="s">
        <v>97</v>
      </c>
      <c r="Q1" s="5" t="s">
        <v>2</v>
      </c>
      <c r="R1" s="5"/>
    </row>
    <row r="2" spans="1:18" x14ac:dyDescent="0.2">
      <c r="A2" s="1" t="s">
        <v>4</v>
      </c>
      <c r="B2" s="25" t="s">
        <v>626</v>
      </c>
      <c r="C2" s="25" t="s">
        <v>627</v>
      </c>
      <c r="D2" s="25" t="s">
        <v>628</v>
      </c>
      <c r="E2" s="25" t="s">
        <v>629</v>
      </c>
      <c r="F2" s="25" t="s">
        <v>630</v>
      </c>
      <c r="G2" s="25" t="s">
        <v>631</v>
      </c>
      <c r="H2" s="25" t="s">
        <v>632</v>
      </c>
      <c r="I2" s="25" t="s">
        <v>633</v>
      </c>
      <c r="J2" s="25" t="s">
        <v>634</v>
      </c>
      <c r="K2" s="25" t="s">
        <v>635</v>
      </c>
      <c r="L2" s="25" t="s">
        <v>636</v>
      </c>
      <c r="M2" s="25" t="s">
        <v>637</v>
      </c>
      <c r="O2" t="s">
        <v>98</v>
      </c>
      <c r="P2">
        <v>1</v>
      </c>
      <c r="Q2" s="1" t="str">
        <f>B2</f>
        <v>R035732_R375_1A</v>
      </c>
    </row>
    <row r="3" spans="1:18" x14ac:dyDescent="0.2">
      <c r="A3" s="1" t="s">
        <v>5</v>
      </c>
      <c r="B3" s="25" t="s">
        <v>638</v>
      </c>
      <c r="C3" s="25" t="s">
        <v>639</v>
      </c>
      <c r="D3" s="25" t="s">
        <v>640</v>
      </c>
      <c r="E3" s="25" t="s">
        <v>641</v>
      </c>
      <c r="F3" s="25" t="s">
        <v>642</v>
      </c>
      <c r="G3" s="25" t="s">
        <v>643</v>
      </c>
      <c r="H3" s="25" t="s">
        <v>644</v>
      </c>
      <c r="I3" s="25" t="s">
        <v>645</v>
      </c>
      <c r="J3" s="25" t="s">
        <v>646</v>
      </c>
      <c r="K3" s="25" t="s">
        <v>647</v>
      </c>
      <c r="L3" s="25" t="s">
        <v>648</v>
      </c>
      <c r="M3" s="25" t="s">
        <v>649</v>
      </c>
      <c r="O3" t="s">
        <v>99</v>
      </c>
      <c r="P3">
        <v>2</v>
      </c>
      <c r="Q3" s="1" t="str">
        <f>C2</f>
        <v>R035740_R375_2A</v>
      </c>
    </row>
    <row r="4" spans="1:18" x14ac:dyDescent="0.2">
      <c r="A4" s="1" t="s">
        <v>6</v>
      </c>
      <c r="B4" s="25" t="s">
        <v>650</v>
      </c>
      <c r="C4" s="25" t="s">
        <v>651</v>
      </c>
      <c r="D4" s="25" t="s">
        <v>652</v>
      </c>
      <c r="E4" s="25" t="s">
        <v>653</v>
      </c>
      <c r="F4" s="25" t="s">
        <v>654</v>
      </c>
      <c r="G4" s="25" t="s">
        <v>655</v>
      </c>
      <c r="H4" s="25" t="s">
        <v>656</v>
      </c>
      <c r="I4" s="25" t="s">
        <v>657</v>
      </c>
      <c r="J4" s="25" t="s">
        <v>658</v>
      </c>
      <c r="K4" s="25" t="s">
        <v>659</v>
      </c>
      <c r="L4" s="25" t="s">
        <v>660</v>
      </c>
      <c r="M4" s="25" t="s">
        <v>661</v>
      </c>
      <c r="O4" t="s">
        <v>100</v>
      </c>
      <c r="P4">
        <v>3</v>
      </c>
      <c r="Q4" s="1" t="str">
        <f>D2</f>
        <v>R035748_R375_3A</v>
      </c>
    </row>
    <row r="5" spans="1:18" x14ac:dyDescent="0.2">
      <c r="A5" s="1" t="s">
        <v>7</v>
      </c>
      <c r="B5" s="25" t="s">
        <v>662</v>
      </c>
      <c r="C5" s="25" t="s">
        <v>663</v>
      </c>
      <c r="D5" s="25" t="s">
        <v>664</v>
      </c>
      <c r="E5" s="25" t="s">
        <v>665</v>
      </c>
      <c r="F5" s="25" t="s">
        <v>666</v>
      </c>
      <c r="G5" s="25" t="s">
        <v>667</v>
      </c>
      <c r="H5" s="25" t="s">
        <v>668</v>
      </c>
      <c r="I5" s="25" t="s">
        <v>669</v>
      </c>
      <c r="J5" s="25" t="s">
        <v>670</v>
      </c>
      <c r="K5" s="25" t="s">
        <v>671</v>
      </c>
      <c r="L5" s="25" t="s">
        <v>672</v>
      </c>
      <c r="M5" s="25" t="s">
        <v>673</v>
      </c>
      <c r="O5" t="s">
        <v>101</v>
      </c>
      <c r="P5">
        <v>4</v>
      </c>
      <c r="Q5" s="1" t="str">
        <f>E2</f>
        <v>R035756_R375_4A</v>
      </c>
    </row>
    <row r="6" spans="1:18" x14ac:dyDescent="0.2">
      <c r="A6" s="1" t="s">
        <v>8</v>
      </c>
      <c r="B6" s="25" t="s">
        <v>674</v>
      </c>
      <c r="C6" s="25" t="s">
        <v>675</v>
      </c>
      <c r="D6" s="26" t="s">
        <v>676</v>
      </c>
      <c r="E6" s="25" t="s">
        <v>677</v>
      </c>
      <c r="F6" s="25" t="s">
        <v>678</v>
      </c>
      <c r="G6" s="25" t="s">
        <v>679</v>
      </c>
      <c r="H6" s="25" t="s">
        <v>680</v>
      </c>
      <c r="I6" s="25" t="s">
        <v>681</v>
      </c>
      <c r="J6" s="25" t="s">
        <v>682</v>
      </c>
      <c r="K6" s="25" t="s">
        <v>683</v>
      </c>
      <c r="L6" s="25" t="s">
        <v>684</v>
      </c>
      <c r="M6" s="25" t="s">
        <v>685</v>
      </c>
      <c r="O6" t="s">
        <v>102</v>
      </c>
      <c r="P6">
        <v>5</v>
      </c>
      <c r="Q6" s="1" t="str">
        <f>F2</f>
        <v>R035764_R375_5A</v>
      </c>
    </row>
    <row r="7" spans="1:18" x14ac:dyDescent="0.2">
      <c r="A7" s="1" t="s">
        <v>9</v>
      </c>
      <c r="B7" s="25" t="s">
        <v>686</v>
      </c>
      <c r="C7" s="25" t="s">
        <v>687</v>
      </c>
      <c r="D7" s="25" t="s">
        <v>688</v>
      </c>
      <c r="E7" s="25" t="s">
        <v>689</v>
      </c>
      <c r="F7" s="25" t="s">
        <v>690</v>
      </c>
      <c r="G7" s="25" t="s">
        <v>691</v>
      </c>
      <c r="H7" s="25" t="s">
        <v>692</v>
      </c>
      <c r="I7" s="25" t="s">
        <v>693</v>
      </c>
      <c r="J7" s="25" t="s">
        <v>694</v>
      </c>
      <c r="K7" s="25" t="s">
        <v>695</v>
      </c>
      <c r="L7" s="25" t="s">
        <v>696</v>
      </c>
      <c r="M7" s="25" t="s">
        <v>697</v>
      </c>
      <c r="O7" t="s">
        <v>103</v>
      </c>
      <c r="P7">
        <v>6</v>
      </c>
      <c r="Q7" s="1" t="str">
        <f>G2</f>
        <v>R035772_R375_6A</v>
      </c>
    </row>
    <row r="8" spans="1:18" x14ac:dyDescent="0.2">
      <c r="A8" s="1" t="s">
        <v>10</v>
      </c>
      <c r="B8" s="25" t="s">
        <v>698</v>
      </c>
      <c r="C8" s="25" t="s">
        <v>699</v>
      </c>
      <c r="D8" s="25" t="s">
        <v>700</v>
      </c>
      <c r="E8" s="25" t="s">
        <v>701</v>
      </c>
      <c r="F8" s="25" t="s">
        <v>702</v>
      </c>
      <c r="G8" s="25" t="s">
        <v>703</v>
      </c>
      <c r="H8" s="25" t="s">
        <v>704</v>
      </c>
      <c r="I8" s="25" t="s">
        <v>705</v>
      </c>
      <c r="J8" s="25" t="s">
        <v>706</v>
      </c>
      <c r="K8" s="25" t="s">
        <v>707</v>
      </c>
      <c r="L8" s="25" t="s">
        <v>708</v>
      </c>
      <c r="M8" s="25" t="s">
        <v>709</v>
      </c>
      <c r="O8" t="s">
        <v>104</v>
      </c>
      <c r="P8">
        <v>7</v>
      </c>
      <c r="Q8" s="1" t="str">
        <f>H2</f>
        <v>R035780_R375_7A</v>
      </c>
    </row>
    <row r="9" spans="1:18" x14ac:dyDescent="0.2">
      <c r="A9" s="1" t="s">
        <v>11</v>
      </c>
      <c r="B9" s="25" t="s">
        <v>710</v>
      </c>
      <c r="C9" s="25" t="s">
        <v>711</v>
      </c>
      <c r="D9" s="25" t="s">
        <v>712</v>
      </c>
      <c r="E9" s="25" t="s">
        <v>713</v>
      </c>
      <c r="F9" s="25" t="s">
        <v>714</v>
      </c>
      <c r="G9" s="25" t="s">
        <v>715</v>
      </c>
      <c r="H9" s="25" t="s">
        <v>716</v>
      </c>
      <c r="I9" s="25" t="s">
        <v>717</v>
      </c>
      <c r="J9" s="25" t="s">
        <v>718</v>
      </c>
      <c r="K9" s="25" t="s">
        <v>719</v>
      </c>
      <c r="L9" s="25" t="s">
        <v>720</v>
      </c>
      <c r="M9" s="25" t="s">
        <v>721</v>
      </c>
      <c r="O9" t="s">
        <v>105</v>
      </c>
      <c r="P9">
        <v>8</v>
      </c>
      <c r="Q9" s="1" t="str">
        <f>I2</f>
        <v>R035788_R375_8A</v>
      </c>
    </row>
    <row r="10" spans="1:18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106</v>
      </c>
      <c r="P10">
        <v>9</v>
      </c>
      <c r="Q10" s="1" t="str">
        <f>J2</f>
        <v>R035796_R375_9A</v>
      </c>
    </row>
    <row r="11" spans="1:18" x14ac:dyDescent="0.2">
      <c r="O11" t="s">
        <v>107</v>
      </c>
      <c r="P11">
        <v>10</v>
      </c>
      <c r="Q11" s="1" t="str">
        <f>K2</f>
        <v>R035804_R375_10A</v>
      </c>
    </row>
    <row r="12" spans="1:18" x14ac:dyDescent="0.2">
      <c r="O12" t="s">
        <v>108</v>
      </c>
      <c r="P12">
        <v>11</v>
      </c>
      <c r="Q12" s="1" t="str">
        <f>L2</f>
        <v>R035812_R375_11A</v>
      </c>
    </row>
    <row r="13" spans="1:18" x14ac:dyDescent="0.2">
      <c r="O13" t="s">
        <v>109</v>
      </c>
      <c r="P13">
        <v>12</v>
      </c>
      <c r="Q13" s="1" t="str">
        <f>M2</f>
        <v>AP016669_AP177_6A</v>
      </c>
    </row>
    <row r="14" spans="1:18" x14ac:dyDescent="0.2">
      <c r="O14" t="s">
        <v>110</v>
      </c>
      <c r="P14">
        <v>13</v>
      </c>
      <c r="Q14" s="1" t="str">
        <f>B3</f>
        <v>R035733_R375_1B</v>
      </c>
    </row>
    <row r="15" spans="1:18" x14ac:dyDescent="0.2">
      <c r="O15" t="s">
        <v>111</v>
      </c>
      <c r="P15">
        <v>14</v>
      </c>
      <c r="Q15" s="1" t="str">
        <f>C3</f>
        <v>R035741_R375_2B</v>
      </c>
    </row>
    <row r="16" spans="1:18" x14ac:dyDescent="0.2">
      <c r="O16" t="s">
        <v>112</v>
      </c>
      <c r="P16">
        <v>15</v>
      </c>
      <c r="Q16" s="1" t="str">
        <f>D3</f>
        <v>R035749_R375_3B</v>
      </c>
    </row>
    <row r="17" spans="15:17" x14ac:dyDescent="0.2">
      <c r="O17" t="s">
        <v>113</v>
      </c>
      <c r="P17">
        <v>16</v>
      </c>
      <c r="Q17" s="1" t="str">
        <f>E3</f>
        <v>R035757_R375_4B</v>
      </c>
    </row>
    <row r="18" spans="15:17" x14ac:dyDescent="0.2">
      <c r="O18" t="s">
        <v>114</v>
      </c>
      <c r="P18">
        <v>17</v>
      </c>
      <c r="Q18" s="1" t="str">
        <f>F3</f>
        <v>R035765_R375_5B</v>
      </c>
    </row>
    <row r="19" spans="15:17" x14ac:dyDescent="0.2">
      <c r="O19" t="s">
        <v>115</v>
      </c>
      <c r="P19">
        <v>18</v>
      </c>
      <c r="Q19" s="1" t="str">
        <f>G3</f>
        <v>R035773_R375_6B</v>
      </c>
    </row>
    <row r="20" spans="15:17" x14ac:dyDescent="0.2">
      <c r="O20" t="s">
        <v>116</v>
      </c>
      <c r="P20">
        <v>19</v>
      </c>
      <c r="Q20" s="1" t="str">
        <f>H3</f>
        <v>R035781_R375_7B</v>
      </c>
    </row>
    <row r="21" spans="15:17" x14ac:dyDescent="0.2">
      <c r="O21" t="s">
        <v>117</v>
      </c>
      <c r="P21">
        <v>20</v>
      </c>
      <c r="Q21" s="1" t="str">
        <f>I3</f>
        <v>R035789_R375_8B</v>
      </c>
    </row>
    <row r="22" spans="15:17" x14ac:dyDescent="0.2">
      <c r="O22" t="s">
        <v>118</v>
      </c>
      <c r="P22">
        <v>21</v>
      </c>
      <c r="Q22" s="1" t="str">
        <f>J3</f>
        <v>R035797_R375_9B</v>
      </c>
    </row>
    <row r="23" spans="15:17" x14ac:dyDescent="0.2">
      <c r="O23" t="s">
        <v>119</v>
      </c>
      <c r="P23">
        <v>22</v>
      </c>
      <c r="Q23" s="1" t="str">
        <f>K3</f>
        <v>R035805_R375_10B</v>
      </c>
    </row>
    <row r="24" spans="15:17" x14ac:dyDescent="0.2">
      <c r="O24" t="s">
        <v>120</v>
      </c>
      <c r="P24">
        <v>23</v>
      </c>
      <c r="Q24" s="1" t="str">
        <f>L3</f>
        <v>R035813_R375_11B</v>
      </c>
    </row>
    <row r="25" spans="15:17" x14ac:dyDescent="0.2">
      <c r="O25" t="s">
        <v>121</v>
      </c>
      <c r="P25">
        <v>24</v>
      </c>
      <c r="Q25" s="1" t="str">
        <f>M3</f>
        <v>AP016670_AP177_6B</v>
      </c>
    </row>
    <row r="26" spans="15:17" x14ac:dyDescent="0.2">
      <c r="O26" t="s">
        <v>122</v>
      </c>
      <c r="P26">
        <v>25</v>
      </c>
      <c r="Q26" s="1" t="str">
        <f>B4</f>
        <v>R035734_R375_1C</v>
      </c>
    </row>
    <row r="27" spans="15:17" x14ac:dyDescent="0.2">
      <c r="O27" t="s">
        <v>123</v>
      </c>
      <c r="P27">
        <v>26</v>
      </c>
      <c r="Q27" s="1" t="str">
        <f>C4</f>
        <v>R035742_R375_2C</v>
      </c>
    </row>
    <row r="28" spans="15:17" x14ac:dyDescent="0.2">
      <c r="O28" t="s">
        <v>124</v>
      </c>
      <c r="P28">
        <v>27</v>
      </c>
      <c r="Q28" s="1" t="str">
        <f>D4</f>
        <v>R035750_R375_3C</v>
      </c>
    </row>
    <row r="29" spans="15:17" x14ac:dyDescent="0.2">
      <c r="O29" t="s">
        <v>125</v>
      </c>
      <c r="P29">
        <v>28</v>
      </c>
      <c r="Q29" s="1" t="str">
        <f>E4</f>
        <v>R035758_R375_4C</v>
      </c>
    </row>
    <row r="30" spans="15:17" x14ac:dyDescent="0.2">
      <c r="O30" t="s">
        <v>126</v>
      </c>
      <c r="P30">
        <v>29</v>
      </c>
      <c r="Q30" s="1" t="str">
        <f>F4</f>
        <v>R035766_R375_5C</v>
      </c>
    </row>
    <row r="31" spans="15:17" x14ac:dyDescent="0.2">
      <c r="O31" t="s">
        <v>127</v>
      </c>
      <c r="P31">
        <v>30</v>
      </c>
      <c r="Q31" s="1" t="str">
        <f>G4</f>
        <v>R035774_R375_6C</v>
      </c>
    </row>
    <row r="32" spans="15:17" x14ac:dyDescent="0.2">
      <c r="O32" t="s">
        <v>128</v>
      </c>
      <c r="P32">
        <v>31</v>
      </c>
      <c r="Q32" s="1" t="str">
        <f>H4</f>
        <v>R035782_R375_7C</v>
      </c>
    </row>
    <row r="33" spans="15:17" x14ac:dyDescent="0.2">
      <c r="O33" t="s">
        <v>129</v>
      </c>
      <c r="P33">
        <v>32</v>
      </c>
      <c r="Q33" s="1" t="str">
        <f>I4</f>
        <v>R035790_R375_8C</v>
      </c>
    </row>
    <row r="34" spans="15:17" x14ac:dyDescent="0.2">
      <c r="O34" t="s">
        <v>130</v>
      </c>
      <c r="P34">
        <v>33</v>
      </c>
      <c r="Q34" s="1" t="str">
        <f>J4</f>
        <v>R035798_R375_9C</v>
      </c>
    </row>
    <row r="35" spans="15:17" x14ac:dyDescent="0.2">
      <c r="O35" t="s">
        <v>131</v>
      </c>
      <c r="P35">
        <v>34</v>
      </c>
      <c r="Q35" s="1" t="str">
        <f>K4</f>
        <v>R035806_R375_10C</v>
      </c>
    </row>
    <row r="36" spans="15:17" x14ac:dyDescent="0.2">
      <c r="O36" t="s">
        <v>132</v>
      </c>
      <c r="P36">
        <v>35</v>
      </c>
      <c r="Q36" s="1" t="str">
        <f>L4</f>
        <v>R035814_R375_11C</v>
      </c>
    </row>
    <row r="37" spans="15:17" x14ac:dyDescent="0.2">
      <c r="O37" t="s">
        <v>133</v>
      </c>
      <c r="P37">
        <v>36</v>
      </c>
      <c r="Q37" s="1" t="str">
        <f>M4</f>
        <v>AP016671_AP177_6C</v>
      </c>
    </row>
    <row r="38" spans="15:17" x14ac:dyDescent="0.2">
      <c r="O38" t="s">
        <v>134</v>
      </c>
      <c r="P38">
        <v>37</v>
      </c>
      <c r="Q38" s="1" t="str">
        <f>B5</f>
        <v>R035735_R375_1D</v>
      </c>
    </row>
    <row r="39" spans="15:17" x14ac:dyDescent="0.2">
      <c r="O39" t="s">
        <v>135</v>
      </c>
      <c r="P39">
        <v>38</v>
      </c>
      <c r="Q39" s="1" t="str">
        <f>C5</f>
        <v>R035743_R375_2D</v>
      </c>
    </row>
    <row r="40" spans="15:17" x14ac:dyDescent="0.2">
      <c r="O40" t="s">
        <v>136</v>
      </c>
      <c r="P40">
        <v>39</v>
      </c>
      <c r="Q40" s="1" t="str">
        <f>D5</f>
        <v>R035751_R375_3D</v>
      </c>
    </row>
    <row r="41" spans="15:17" x14ac:dyDescent="0.2">
      <c r="O41" t="s">
        <v>137</v>
      </c>
      <c r="P41">
        <v>40</v>
      </c>
      <c r="Q41" s="1" t="str">
        <f>E5</f>
        <v>R035759_R375_4D</v>
      </c>
    </row>
    <row r="42" spans="15:17" x14ac:dyDescent="0.2">
      <c r="O42" t="s">
        <v>138</v>
      </c>
      <c r="P42">
        <v>41</v>
      </c>
      <c r="Q42" s="1" t="str">
        <f>F5</f>
        <v>R035767_R375_5D</v>
      </c>
    </row>
    <row r="43" spans="15:17" x14ac:dyDescent="0.2">
      <c r="O43" t="s">
        <v>139</v>
      </c>
      <c r="P43">
        <v>42</v>
      </c>
      <c r="Q43" s="1" t="str">
        <f>G5</f>
        <v>R035775_R375_6D</v>
      </c>
    </row>
    <row r="44" spans="15:17" x14ac:dyDescent="0.2">
      <c r="O44" t="s">
        <v>140</v>
      </c>
      <c r="P44">
        <v>43</v>
      </c>
      <c r="Q44" s="1" t="str">
        <f>H5</f>
        <v>R035783_R375_7D</v>
      </c>
    </row>
    <row r="45" spans="15:17" x14ac:dyDescent="0.2">
      <c r="O45" t="s">
        <v>141</v>
      </c>
      <c r="P45">
        <v>44</v>
      </c>
      <c r="Q45" s="1" t="str">
        <f>I5</f>
        <v>R035791_R375_8D</v>
      </c>
    </row>
    <row r="46" spans="15:17" x14ac:dyDescent="0.2">
      <c r="O46" t="s">
        <v>142</v>
      </c>
      <c r="P46">
        <v>45</v>
      </c>
      <c r="Q46" s="1" t="str">
        <f>J5</f>
        <v>R035799_R375_9D</v>
      </c>
    </row>
    <row r="47" spans="15:17" x14ac:dyDescent="0.2">
      <c r="O47" t="s">
        <v>143</v>
      </c>
      <c r="P47">
        <v>46</v>
      </c>
      <c r="Q47" s="1" t="str">
        <f>K5</f>
        <v>R035807_R375_10D</v>
      </c>
    </row>
    <row r="48" spans="15:17" x14ac:dyDescent="0.2">
      <c r="O48" t="s">
        <v>144</v>
      </c>
      <c r="P48">
        <v>47</v>
      </c>
      <c r="Q48" s="1" t="str">
        <f>L5</f>
        <v>R035815_R375_11D</v>
      </c>
    </row>
    <row r="49" spans="15:17" x14ac:dyDescent="0.2">
      <c r="O49" t="s">
        <v>145</v>
      </c>
      <c r="P49">
        <v>48</v>
      </c>
      <c r="Q49" s="1" t="str">
        <f>M5</f>
        <v>AP016672_AP177_6D</v>
      </c>
    </row>
    <row r="50" spans="15:17" x14ac:dyDescent="0.2">
      <c r="O50" t="s">
        <v>146</v>
      </c>
      <c r="P50">
        <v>49</v>
      </c>
      <c r="Q50" t="str">
        <f>B6</f>
        <v>R035736_R375_1E</v>
      </c>
    </row>
    <row r="51" spans="15:17" x14ac:dyDescent="0.2">
      <c r="O51" t="s">
        <v>147</v>
      </c>
      <c r="P51">
        <v>50</v>
      </c>
      <c r="Q51" t="str">
        <f>C6</f>
        <v>R035744_R375_2E</v>
      </c>
    </row>
    <row r="52" spans="15:17" x14ac:dyDescent="0.2">
      <c r="O52" t="s">
        <v>148</v>
      </c>
      <c r="P52">
        <v>51</v>
      </c>
      <c r="Q52" t="str">
        <f>D6</f>
        <v>R035752_R375_3E</v>
      </c>
    </row>
    <row r="53" spans="15:17" x14ac:dyDescent="0.2">
      <c r="O53" t="s">
        <v>149</v>
      </c>
      <c r="P53">
        <v>52</v>
      </c>
      <c r="Q53" t="str">
        <f>E6</f>
        <v>R035760_R375_4E</v>
      </c>
    </row>
    <row r="54" spans="15:17" x14ac:dyDescent="0.2">
      <c r="O54" t="s">
        <v>150</v>
      </c>
      <c r="P54">
        <v>53</v>
      </c>
      <c r="Q54" t="str">
        <f>F6</f>
        <v>R035768_R375_5E</v>
      </c>
    </row>
    <row r="55" spans="15:17" x14ac:dyDescent="0.2">
      <c r="O55" t="s">
        <v>151</v>
      </c>
      <c r="P55">
        <v>54</v>
      </c>
      <c r="Q55" t="str">
        <f>G6</f>
        <v>R035776_R375_6E</v>
      </c>
    </row>
    <row r="56" spans="15:17" x14ac:dyDescent="0.2">
      <c r="O56" t="s">
        <v>152</v>
      </c>
      <c r="P56">
        <v>55</v>
      </c>
      <c r="Q56" t="str">
        <f>H6</f>
        <v>R035784_R375_7E</v>
      </c>
    </row>
    <row r="57" spans="15:17" x14ac:dyDescent="0.2">
      <c r="O57" t="s">
        <v>153</v>
      </c>
      <c r="P57">
        <v>56</v>
      </c>
      <c r="Q57" t="str">
        <f>I6</f>
        <v>R035792_R375_8E</v>
      </c>
    </row>
    <row r="58" spans="15:17" x14ac:dyDescent="0.2">
      <c r="O58" t="s">
        <v>154</v>
      </c>
      <c r="P58">
        <v>57</v>
      </c>
      <c r="Q58" t="str">
        <f>J6</f>
        <v>R035800_R375_9E</v>
      </c>
    </row>
    <row r="59" spans="15:17" x14ac:dyDescent="0.2">
      <c r="O59" t="s">
        <v>155</v>
      </c>
      <c r="P59">
        <v>58</v>
      </c>
      <c r="Q59" t="str">
        <f>K6</f>
        <v>R035808_R375_10E</v>
      </c>
    </row>
    <row r="60" spans="15:17" x14ac:dyDescent="0.2">
      <c r="O60" t="s">
        <v>156</v>
      </c>
      <c r="P60">
        <v>59</v>
      </c>
      <c r="Q60" t="str">
        <f>L6</f>
        <v>AP016665_AP177_5E</v>
      </c>
    </row>
    <row r="61" spans="15:17" x14ac:dyDescent="0.2">
      <c r="O61" t="s">
        <v>157</v>
      </c>
      <c r="P61">
        <v>60</v>
      </c>
      <c r="Q61" t="str">
        <f>M6</f>
        <v>AP016673_AP177_6E</v>
      </c>
    </row>
    <row r="62" spans="15:17" x14ac:dyDescent="0.2">
      <c r="O62" t="s">
        <v>158</v>
      </c>
      <c r="P62">
        <v>61</v>
      </c>
      <c r="Q62" t="str">
        <f>B7</f>
        <v>R035737_R375_1F</v>
      </c>
    </row>
    <row r="63" spans="15:17" x14ac:dyDescent="0.2">
      <c r="O63" t="s">
        <v>159</v>
      </c>
      <c r="P63">
        <v>62</v>
      </c>
      <c r="Q63" t="str">
        <f>C7</f>
        <v>R035745_R375_2F</v>
      </c>
    </row>
    <row r="64" spans="15:17" x14ac:dyDescent="0.2">
      <c r="O64" t="s">
        <v>160</v>
      </c>
      <c r="P64">
        <v>63</v>
      </c>
      <c r="Q64" t="str">
        <f>D7</f>
        <v>R035753_R375_3F</v>
      </c>
    </row>
    <row r="65" spans="15:17" x14ac:dyDescent="0.2">
      <c r="O65" t="s">
        <v>161</v>
      </c>
      <c r="P65">
        <v>64</v>
      </c>
      <c r="Q65" t="str">
        <f>E7</f>
        <v>R035761_R375_4F</v>
      </c>
    </row>
    <row r="66" spans="15:17" x14ac:dyDescent="0.2">
      <c r="O66" t="s">
        <v>162</v>
      </c>
      <c r="P66">
        <v>65</v>
      </c>
      <c r="Q66" t="str">
        <f>F7</f>
        <v>R035769_R375_5F</v>
      </c>
    </row>
    <row r="67" spans="15:17" x14ac:dyDescent="0.2">
      <c r="O67" t="s">
        <v>163</v>
      </c>
      <c r="P67">
        <v>66</v>
      </c>
      <c r="Q67" t="str">
        <f>G7</f>
        <v>R035777_R375_6F</v>
      </c>
    </row>
    <row r="68" spans="15:17" x14ac:dyDescent="0.2">
      <c r="O68" t="s">
        <v>164</v>
      </c>
      <c r="P68">
        <v>67</v>
      </c>
      <c r="Q68" t="str">
        <f>H7</f>
        <v>R035785_R375_7F</v>
      </c>
    </row>
    <row r="69" spans="15:17" x14ac:dyDescent="0.2">
      <c r="O69" t="s">
        <v>165</v>
      </c>
      <c r="P69">
        <v>68</v>
      </c>
      <c r="Q69" t="str">
        <f>I7</f>
        <v>R035793_R375_8F</v>
      </c>
    </row>
    <row r="70" spans="15:17" x14ac:dyDescent="0.2">
      <c r="O70" t="s">
        <v>166</v>
      </c>
      <c r="P70">
        <v>69</v>
      </c>
      <c r="Q70" t="str">
        <f>J7</f>
        <v>R035801_R375_9F</v>
      </c>
    </row>
    <row r="71" spans="15:17" x14ac:dyDescent="0.2">
      <c r="O71" t="s">
        <v>167</v>
      </c>
      <c r="P71">
        <v>70</v>
      </c>
      <c r="Q71" t="str">
        <f>K7</f>
        <v>R035809_R375_10F</v>
      </c>
    </row>
    <row r="72" spans="15:17" x14ac:dyDescent="0.2">
      <c r="O72" t="s">
        <v>168</v>
      </c>
      <c r="P72">
        <v>71</v>
      </c>
      <c r="Q72" t="str">
        <f>L7</f>
        <v>AP016666_AP177_5F</v>
      </c>
    </row>
    <row r="73" spans="15:17" x14ac:dyDescent="0.2">
      <c r="O73" t="s">
        <v>169</v>
      </c>
      <c r="P73">
        <v>72</v>
      </c>
      <c r="Q73" t="str">
        <f>M7</f>
        <v>AP016674_AP177_6F</v>
      </c>
    </row>
    <row r="74" spans="15:17" x14ac:dyDescent="0.2">
      <c r="O74" t="s">
        <v>170</v>
      </c>
      <c r="P74">
        <v>73</v>
      </c>
      <c r="Q74" t="str">
        <f>B8</f>
        <v>R035738_R375_1G</v>
      </c>
    </row>
    <row r="75" spans="15:17" x14ac:dyDescent="0.2">
      <c r="O75" t="s">
        <v>171</v>
      </c>
      <c r="P75">
        <v>74</v>
      </c>
      <c r="Q75" t="str">
        <f>C8</f>
        <v>R035746_R375_2G</v>
      </c>
    </row>
    <row r="76" spans="15:17" x14ac:dyDescent="0.2">
      <c r="O76" t="s">
        <v>172</v>
      </c>
      <c r="P76">
        <v>75</v>
      </c>
      <c r="Q76" t="str">
        <f>D8</f>
        <v>R035754_R375_3G</v>
      </c>
    </row>
    <row r="77" spans="15:17" x14ac:dyDescent="0.2">
      <c r="O77" t="s">
        <v>173</v>
      </c>
      <c r="P77">
        <v>76</v>
      </c>
      <c r="Q77" t="str">
        <f>E8</f>
        <v>R035762_R375_4G</v>
      </c>
    </row>
    <row r="78" spans="15:17" x14ac:dyDescent="0.2">
      <c r="O78" t="s">
        <v>174</v>
      </c>
      <c r="P78">
        <v>77</v>
      </c>
      <c r="Q78" t="str">
        <f>F8</f>
        <v>R035770_R375_5G</v>
      </c>
    </row>
    <row r="79" spans="15:17" x14ac:dyDescent="0.2">
      <c r="O79" t="s">
        <v>175</v>
      </c>
      <c r="P79">
        <v>78</v>
      </c>
      <c r="Q79" t="str">
        <f>G8</f>
        <v>R035778_R375_6G</v>
      </c>
    </row>
    <row r="80" spans="15:17" x14ac:dyDescent="0.2">
      <c r="O80" t="s">
        <v>176</v>
      </c>
      <c r="P80">
        <v>79</v>
      </c>
      <c r="Q80" t="str">
        <f>H8</f>
        <v>R035786_R375_7G</v>
      </c>
    </row>
    <row r="81" spans="15:17" x14ac:dyDescent="0.2">
      <c r="O81" t="s">
        <v>177</v>
      </c>
      <c r="P81">
        <v>80</v>
      </c>
      <c r="Q81" t="str">
        <f>I8</f>
        <v>R035794_R375_8G</v>
      </c>
    </row>
    <row r="82" spans="15:17" x14ac:dyDescent="0.2">
      <c r="O82" t="s">
        <v>178</v>
      </c>
      <c r="P82">
        <v>81</v>
      </c>
      <c r="Q82" t="str">
        <f>J8</f>
        <v>R035802_R375_9G</v>
      </c>
    </row>
    <row r="83" spans="15:17" x14ac:dyDescent="0.2">
      <c r="O83" t="s">
        <v>179</v>
      </c>
      <c r="P83">
        <v>82</v>
      </c>
      <c r="Q83" t="str">
        <f>K8</f>
        <v>R035810_R375_10G</v>
      </c>
    </row>
    <row r="84" spans="15:17" x14ac:dyDescent="0.2">
      <c r="O84" t="s">
        <v>180</v>
      </c>
      <c r="P84">
        <v>83</v>
      </c>
      <c r="Q84" t="str">
        <f>L8</f>
        <v>AP016667_AP177_5G</v>
      </c>
    </row>
    <row r="85" spans="15:17" x14ac:dyDescent="0.2">
      <c r="O85" t="s">
        <v>181</v>
      </c>
      <c r="P85">
        <v>84</v>
      </c>
      <c r="Q85" t="str">
        <f>M8</f>
        <v>AP016675_AP177_6G</v>
      </c>
    </row>
    <row r="86" spans="15:17" x14ac:dyDescent="0.2">
      <c r="O86" t="s">
        <v>182</v>
      </c>
      <c r="P86">
        <v>85</v>
      </c>
      <c r="Q86" t="str">
        <f>B9</f>
        <v>R035739_R375_1H</v>
      </c>
    </row>
    <row r="87" spans="15:17" x14ac:dyDescent="0.2">
      <c r="O87" t="s">
        <v>183</v>
      </c>
      <c r="P87">
        <v>86</v>
      </c>
      <c r="Q87" t="str">
        <f>C9</f>
        <v>R035747_R375_2H</v>
      </c>
    </row>
    <row r="88" spans="15:17" x14ac:dyDescent="0.2">
      <c r="O88" t="s">
        <v>184</v>
      </c>
      <c r="P88">
        <v>87</v>
      </c>
      <c r="Q88" t="str">
        <f>D9</f>
        <v>R035755_R375_3H</v>
      </c>
    </row>
    <row r="89" spans="15:17" x14ac:dyDescent="0.2">
      <c r="O89" t="s">
        <v>185</v>
      </c>
      <c r="P89">
        <v>88</v>
      </c>
      <c r="Q89" t="str">
        <f>E9</f>
        <v>R035763_R375_4H</v>
      </c>
    </row>
    <row r="90" spans="15:17" x14ac:dyDescent="0.2">
      <c r="O90" t="s">
        <v>186</v>
      </c>
      <c r="P90">
        <v>89</v>
      </c>
      <c r="Q90" t="str">
        <f>F9</f>
        <v>R035771_R375_5H</v>
      </c>
    </row>
    <row r="91" spans="15:17" x14ac:dyDescent="0.2">
      <c r="O91" t="s">
        <v>187</v>
      </c>
      <c r="P91">
        <v>90</v>
      </c>
      <c r="Q91" t="str">
        <f>G9</f>
        <v>R035779_R375_6H</v>
      </c>
    </row>
    <row r="92" spans="15:17" x14ac:dyDescent="0.2">
      <c r="O92" t="s">
        <v>188</v>
      </c>
      <c r="P92">
        <v>91</v>
      </c>
      <c r="Q92" t="str">
        <f>H9</f>
        <v>R035787_R375_7H</v>
      </c>
    </row>
    <row r="93" spans="15:17" x14ac:dyDescent="0.2">
      <c r="O93" t="s">
        <v>189</v>
      </c>
      <c r="P93">
        <v>92</v>
      </c>
      <c r="Q93" t="str">
        <f>I9</f>
        <v>R035795_R375_8H</v>
      </c>
    </row>
    <row r="94" spans="15:17" x14ac:dyDescent="0.2">
      <c r="O94" t="s">
        <v>190</v>
      </c>
      <c r="P94">
        <v>93</v>
      </c>
      <c r="Q94" t="str">
        <f>J9</f>
        <v>R035803_R375_9H</v>
      </c>
    </row>
    <row r="95" spans="15:17" x14ac:dyDescent="0.2">
      <c r="O95" t="s">
        <v>191</v>
      </c>
      <c r="P95">
        <v>94</v>
      </c>
      <c r="Q95" t="str">
        <f>K9</f>
        <v>R035811_R375_10H</v>
      </c>
    </row>
    <row r="96" spans="15:17" x14ac:dyDescent="0.2">
      <c r="O96" t="s">
        <v>192</v>
      </c>
      <c r="P96">
        <v>95</v>
      </c>
      <c r="Q96" t="str">
        <f>L9</f>
        <v>AP016668_AP177_5H</v>
      </c>
    </row>
    <row r="97" spans="15:17" x14ac:dyDescent="0.2">
      <c r="O97" t="s">
        <v>193</v>
      </c>
      <c r="P97">
        <v>96</v>
      </c>
      <c r="Q97" t="str">
        <f>M9</f>
        <v>AP016676_AP177_6H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R87"/>
  <sheetViews>
    <sheetView topLeftCell="D1" workbookViewId="0">
      <selection activeCell="C2" sqref="C2:O10"/>
    </sheetView>
  </sheetViews>
  <sheetFormatPr baseColWidth="10" defaultRowHeight="16" x14ac:dyDescent="0.2"/>
  <cols>
    <col min="3" max="3" width="17.5" customWidth="1"/>
    <col min="4" max="7" width="17.83203125" bestFit="1" customWidth="1"/>
    <col min="8" max="9" width="18.6640625" bestFit="1" customWidth="1"/>
    <col min="10" max="10" width="17.6640625" bestFit="1" customWidth="1"/>
    <col min="11" max="13" width="18.6640625" bestFit="1" customWidth="1"/>
    <col min="14" max="14" width="19" bestFit="1" customWidth="1"/>
    <col min="15" max="15" width="18.6640625" bestFit="1" customWidth="1"/>
  </cols>
  <sheetData>
    <row r="1" spans="3:17" x14ac:dyDescent="0.2">
      <c r="C1" t="s">
        <v>722</v>
      </c>
    </row>
    <row r="2" spans="3:17" x14ac:dyDescent="0.2">
      <c r="C2" s="28" t="s">
        <v>625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29"/>
      <c r="Q2" s="29"/>
    </row>
    <row r="3" spans="3:17" x14ac:dyDescent="0.2">
      <c r="C3" s="1" t="s">
        <v>4</v>
      </c>
      <c r="D3" s="25" t="s">
        <v>626</v>
      </c>
      <c r="E3" s="25" t="s">
        <v>627</v>
      </c>
      <c r="F3" s="25" t="s">
        <v>628</v>
      </c>
      <c r="G3" s="25" t="s">
        <v>629</v>
      </c>
      <c r="H3" s="25" t="s">
        <v>630</v>
      </c>
      <c r="I3" s="25" t="s">
        <v>631</v>
      </c>
      <c r="J3" s="25" t="s">
        <v>632</v>
      </c>
      <c r="K3" s="25" t="s">
        <v>633</v>
      </c>
      <c r="L3" s="25" t="s">
        <v>634</v>
      </c>
      <c r="M3" s="25" t="s">
        <v>635</v>
      </c>
      <c r="N3" s="25" t="s">
        <v>636</v>
      </c>
      <c r="O3" s="25" t="s">
        <v>637</v>
      </c>
      <c r="Q3" s="29"/>
    </row>
    <row r="4" spans="3:17" x14ac:dyDescent="0.2">
      <c r="C4" s="1" t="s">
        <v>5</v>
      </c>
      <c r="D4" s="25" t="s">
        <v>638</v>
      </c>
      <c r="E4" s="25" t="s">
        <v>639</v>
      </c>
      <c r="F4" s="25" t="s">
        <v>640</v>
      </c>
      <c r="G4" s="25" t="s">
        <v>641</v>
      </c>
      <c r="H4" s="25" t="s">
        <v>642</v>
      </c>
      <c r="I4" s="25" t="s">
        <v>643</v>
      </c>
      <c r="J4" s="25" t="s">
        <v>644</v>
      </c>
      <c r="K4" s="25" t="s">
        <v>645</v>
      </c>
      <c r="L4" s="25" t="s">
        <v>646</v>
      </c>
      <c r="M4" s="25" t="s">
        <v>647</v>
      </c>
      <c r="N4" s="25" t="s">
        <v>648</v>
      </c>
      <c r="O4" s="25" t="s">
        <v>649</v>
      </c>
      <c r="Q4" s="29"/>
    </row>
    <row r="5" spans="3:17" x14ac:dyDescent="0.2">
      <c r="C5" s="1" t="s">
        <v>6</v>
      </c>
      <c r="D5" s="25" t="s">
        <v>650</v>
      </c>
      <c r="E5" s="25" t="s">
        <v>651</v>
      </c>
      <c r="F5" s="25" t="s">
        <v>652</v>
      </c>
      <c r="G5" s="25" t="s">
        <v>653</v>
      </c>
      <c r="H5" s="25" t="s">
        <v>654</v>
      </c>
      <c r="I5" s="25" t="s">
        <v>655</v>
      </c>
      <c r="J5" s="25" t="s">
        <v>656</v>
      </c>
      <c r="K5" s="25" t="s">
        <v>657</v>
      </c>
      <c r="L5" s="25" t="s">
        <v>658</v>
      </c>
      <c r="M5" s="25" t="s">
        <v>659</v>
      </c>
      <c r="N5" s="25" t="s">
        <v>660</v>
      </c>
      <c r="O5" s="25" t="s">
        <v>661</v>
      </c>
      <c r="Q5" s="29"/>
    </row>
    <row r="6" spans="3:17" x14ac:dyDescent="0.2">
      <c r="C6" s="1" t="s">
        <v>7</v>
      </c>
      <c r="D6" s="25" t="s">
        <v>662</v>
      </c>
      <c r="E6" s="25" t="s">
        <v>663</v>
      </c>
      <c r="F6" s="25" t="s">
        <v>664</v>
      </c>
      <c r="G6" s="25" t="s">
        <v>665</v>
      </c>
      <c r="H6" s="25" t="s">
        <v>666</v>
      </c>
      <c r="I6" s="25" t="s">
        <v>667</v>
      </c>
      <c r="J6" s="25" t="s">
        <v>668</v>
      </c>
      <c r="K6" s="25" t="s">
        <v>669</v>
      </c>
      <c r="L6" s="25" t="s">
        <v>670</v>
      </c>
      <c r="M6" s="25" t="s">
        <v>671</v>
      </c>
      <c r="N6" s="25" t="s">
        <v>672</v>
      </c>
      <c r="O6" s="25" t="s">
        <v>673</v>
      </c>
      <c r="Q6" s="29"/>
    </row>
    <row r="7" spans="3:17" x14ac:dyDescent="0.2">
      <c r="C7" s="1" t="s">
        <v>8</v>
      </c>
      <c r="D7" s="25" t="s">
        <v>674</v>
      </c>
      <c r="E7" s="25" t="s">
        <v>675</v>
      </c>
      <c r="F7" s="26" t="s">
        <v>676</v>
      </c>
      <c r="G7" s="25" t="s">
        <v>677</v>
      </c>
      <c r="H7" s="25" t="s">
        <v>678</v>
      </c>
      <c r="I7" s="25" t="s">
        <v>679</v>
      </c>
      <c r="J7" s="25" t="s">
        <v>680</v>
      </c>
      <c r="K7" s="25" t="s">
        <v>681</v>
      </c>
      <c r="L7" s="25" t="s">
        <v>682</v>
      </c>
      <c r="M7" s="25" t="s">
        <v>683</v>
      </c>
      <c r="N7" s="25" t="s">
        <v>684</v>
      </c>
      <c r="O7" s="25" t="s">
        <v>685</v>
      </c>
      <c r="Q7" s="29"/>
    </row>
    <row r="8" spans="3:17" x14ac:dyDescent="0.2">
      <c r="C8" s="1" t="s">
        <v>9</v>
      </c>
      <c r="D8" s="25" t="s">
        <v>686</v>
      </c>
      <c r="E8" s="25" t="s">
        <v>687</v>
      </c>
      <c r="F8" s="25" t="s">
        <v>688</v>
      </c>
      <c r="G8" s="25" t="s">
        <v>689</v>
      </c>
      <c r="H8" s="25" t="s">
        <v>690</v>
      </c>
      <c r="I8" s="25" t="s">
        <v>691</v>
      </c>
      <c r="J8" s="25" t="s">
        <v>692</v>
      </c>
      <c r="K8" s="25" t="s">
        <v>693</v>
      </c>
      <c r="L8" s="25" t="s">
        <v>694</v>
      </c>
      <c r="M8" s="25" t="s">
        <v>695</v>
      </c>
      <c r="N8" s="25" t="s">
        <v>696</v>
      </c>
      <c r="O8" s="25" t="s">
        <v>697</v>
      </c>
      <c r="Q8" s="29"/>
    </row>
    <row r="9" spans="3:17" x14ac:dyDescent="0.2">
      <c r="C9" s="1" t="s">
        <v>10</v>
      </c>
      <c r="D9" s="25" t="s">
        <v>698</v>
      </c>
      <c r="E9" s="25" t="s">
        <v>699</v>
      </c>
      <c r="F9" s="25" t="s">
        <v>700</v>
      </c>
      <c r="G9" s="25" t="s">
        <v>701</v>
      </c>
      <c r="H9" s="25" t="s">
        <v>702</v>
      </c>
      <c r="I9" s="25" t="s">
        <v>703</v>
      </c>
      <c r="J9" s="25" t="s">
        <v>704</v>
      </c>
      <c r="K9" s="25" t="s">
        <v>705</v>
      </c>
      <c r="L9" s="25" t="s">
        <v>706</v>
      </c>
      <c r="M9" s="25" t="s">
        <v>707</v>
      </c>
      <c r="N9" s="25" t="s">
        <v>708</v>
      </c>
      <c r="O9" s="25" t="s">
        <v>709</v>
      </c>
      <c r="Q9" s="29"/>
    </row>
    <row r="10" spans="3:17" x14ac:dyDescent="0.2">
      <c r="C10" s="1" t="s">
        <v>11</v>
      </c>
      <c r="D10" s="25" t="s">
        <v>710</v>
      </c>
      <c r="E10" s="25" t="s">
        <v>711</v>
      </c>
      <c r="F10" s="25" t="s">
        <v>712</v>
      </c>
      <c r="G10" s="25" t="s">
        <v>713</v>
      </c>
      <c r="H10" s="25" t="s">
        <v>714</v>
      </c>
      <c r="I10" s="25" t="s">
        <v>715</v>
      </c>
      <c r="J10" s="25" t="s">
        <v>716</v>
      </c>
      <c r="K10" s="25" t="s">
        <v>717</v>
      </c>
      <c r="L10" s="25" t="s">
        <v>718</v>
      </c>
      <c r="M10" s="25" t="s">
        <v>719</v>
      </c>
      <c r="N10" s="25" t="s">
        <v>720</v>
      </c>
      <c r="O10" s="25" t="s">
        <v>721</v>
      </c>
      <c r="Q10" s="29"/>
    </row>
    <row r="11" spans="3:17" x14ac:dyDescent="0.2">
      <c r="Q11" s="29"/>
    </row>
    <row r="12" spans="3:17" x14ac:dyDescent="0.2">
      <c r="C12" s="16"/>
      <c r="D12" s="30"/>
      <c r="E12" s="27"/>
      <c r="F12" s="27"/>
      <c r="G12" s="27"/>
      <c r="H12" s="27"/>
      <c r="I12" s="30"/>
      <c r="J12" s="27"/>
      <c r="K12" s="27"/>
      <c r="L12" s="27"/>
      <c r="M12" s="27"/>
      <c r="N12" s="27"/>
      <c r="O12" s="27"/>
    </row>
    <row r="13" spans="3:17" x14ac:dyDescent="0.2">
      <c r="C13" s="42"/>
      <c r="D13" s="27"/>
      <c r="E13" s="27"/>
      <c r="F13" s="27"/>
      <c r="G13" s="27"/>
      <c r="H13" s="27"/>
      <c r="I13" s="30"/>
      <c r="J13" s="27"/>
      <c r="K13" s="27"/>
      <c r="L13" s="27"/>
      <c r="M13" s="27"/>
      <c r="N13" s="27"/>
      <c r="O13" s="27"/>
    </row>
    <row r="14" spans="3:17" x14ac:dyDescent="0.2">
      <c r="C14" s="2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9"/>
      <c r="Q14" s="29"/>
    </row>
    <row r="15" spans="3:17" x14ac:dyDescent="0.2">
      <c r="C15" s="1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9"/>
      <c r="Q15" s="29"/>
    </row>
    <row r="16" spans="3:17" x14ac:dyDescent="0.2">
      <c r="C16" s="1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9"/>
      <c r="Q16" s="29"/>
    </row>
    <row r="17" spans="3:17" x14ac:dyDescent="0.2">
      <c r="C17" s="1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9"/>
      <c r="Q17" s="29"/>
    </row>
    <row r="18" spans="3:17" x14ac:dyDescent="0.2">
      <c r="C18" s="1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9"/>
      <c r="Q18" s="29"/>
    </row>
    <row r="19" spans="3:17" x14ac:dyDescent="0.2">
      <c r="C19" s="1"/>
      <c r="D19" s="25"/>
      <c r="E19" s="25"/>
      <c r="F19" s="26"/>
      <c r="G19" s="25"/>
      <c r="H19" s="25"/>
      <c r="I19" s="25"/>
      <c r="J19" s="25"/>
      <c r="K19" s="25"/>
      <c r="L19" s="25"/>
      <c r="M19" s="25"/>
      <c r="N19" s="25"/>
      <c r="O19" s="25"/>
      <c r="P19" s="29"/>
      <c r="Q19" s="29"/>
    </row>
    <row r="20" spans="3:17" x14ac:dyDescent="0.2">
      <c r="C20" s="1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9"/>
      <c r="Q20" s="29"/>
    </row>
    <row r="21" spans="3:17" x14ac:dyDescent="0.2"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9"/>
      <c r="Q21" s="29"/>
    </row>
    <row r="22" spans="3:17" x14ac:dyDescent="0.2">
      <c r="C22" s="1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Q22" s="29"/>
    </row>
    <row r="23" spans="3:17" x14ac:dyDescent="0.2">
      <c r="C23" s="31"/>
      <c r="Q23" s="29"/>
    </row>
    <row r="24" spans="3:17" x14ac:dyDescent="0.2">
      <c r="C24" s="16"/>
      <c r="Q24" s="29"/>
    </row>
    <row r="25" spans="3:17" x14ac:dyDescent="0.2">
      <c r="Q25" s="29"/>
    </row>
    <row r="26" spans="3:17" x14ac:dyDescent="0.2">
      <c r="C26" s="28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9"/>
      <c r="Q26" s="29"/>
    </row>
    <row r="27" spans="3:17" x14ac:dyDescent="0.2">
      <c r="C27" s="1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9"/>
      <c r="Q27" s="29"/>
    </row>
    <row r="28" spans="3:17" x14ac:dyDescent="0.2"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9"/>
      <c r="Q28" s="29"/>
    </row>
    <row r="29" spans="3:17" x14ac:dyDescent="0.2">
      <c r="C29" s="1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9"/>
      <c r="Q29" s="29"/>
    </row>
    <row r="30" spans="3:17" x14ac:dyDescent="0.2">
      <c r="C30" s="1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9"/>
      <c r="Q30" s="29"/>
    </row>
    <row r="31" spans="3:17" x14ac:dyDescent="0.2">
      <c r="C31" s="1"/>
      <c r="D31" s="25"/>
      <c r="E31" s="25"/>
      <c r="F31" s="26"/>
      <c r="G31" s="25"/>
      <c r="H31" s="25"/>
      <c r="I31" s="25"/>
      <c r="J31" s="25"/>
      <c r="K31" s="25"/>
      <c r="L31" s="25"/>
      <c r="M31" s="25"/>
      <c r="N31" s="25"/>
      <c r="O31" s="25"/>
      <c r="P31" s="29"/>
      <c r="Q31" s="29"/>
    </row>
    <row r="32" spans="3:17" x14ac:dyDescent="0.2">
      <c r="C32" s="1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9"/>
      <c r="Q32" s="29"/>
    </row>
    <row r="33" spans="3:18" x14ac:dyDescent="0.2">
      <c r="C33" s="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9"/>
      <c r="Q33" s="29"/>
    </row>
    <row r="34" spans="3:18" x14ac:dyDescent="0.2">
      <c r="C34" s="1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9"/>
      <c r="Q34" s="29"/>
      <c r="R34" s="29"/>
    </row>
    <row r="35" spans="3:18" x14ac:dyDescent="0.2">
      <c r="C35" s="29"/>
      <c r="Q35" s="29"/>
      <c r="R35" s="29"/>
    </row>
    <row r="36" spans="3:18" x14ac:dyDescent="0.2">
      <c r="C36" s="29"/>
      <c r="D36" s="29"/>
    </row>
    <row r="37" spans="3:18" x14ac:dyDescent="0.2">
      <c r="C37" s="29"/>
      <c r="D37" s="29"/>
    </row>
    <row r="48" spans="3:18" x14ac:dyDescent="0.2">
      <c r="C48" s="35"/>
      <c r="P48" s="29"/>
      <c r="Q48" s="29"/>
    </row>
    <row r="49" spans="16:17" x14ac:dyDescent="0.2">
      <c r="P49" s="29"/>
      <c r="Q49" s="29"/>
    </row>
    <row r="87" spans="2:2" x14ac:dyDescent="0.2">
      <c r="B87">
        <f>654-388</f>
        <v>266</v>
      </c>
    </row>
  </sheetData>
  <phoneticPr fontId="6" type="noConversion"/>
  <pageMargins left="0.75" right="0.75" top="1" bottom="1" header="0.5" footer="0.5"/>
  <pageSetup scale="47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97"/>
  <sheetViews>
    <sheetView zoomScale="125" zoomScaleNormal="125" zoomScalePageLayoutView="125" workbookViewId="0">
      <selection activeCell="N22" activeCellId="1" sqref="L22 N22"/>
    </sheetView>
  </sheetViews>
  <sheetFormatPr baseColWidth="10" defaultRowHeight="16" x14ac:dyDescent="0.2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 x14ac:dyDescent="0.2">
      <c r="A1" s="2" t="s">
        <v>455</v>
      </c>
    </row>
    <row r="2" spans="1:8" s="17" customFormat="1" ht="18" customHeight="1" x14ac:dyDescent="0.2">
      <c r="A2" s="3">
        <v>43258</v>
      </c>
    </row>
    <row r="3" spans="1:8" ht="18" customHeight="1" x14ac:dyDescent="0.2">
      <c r="A3" s="4" t="s">
        <v>431</v>
      </c>
    </row>
    <row r="4" spans="1:8" ht="18" customHeight="1" x14ac:dyDescent="0.2">
      <c r="A4" s="3" t="s">
        <v>12</v>
      </c>
    </row>
    <row r="5" spans="1:8" ht="16" customHeight="1" x14ac:dyDescent="0.2">
      <c r="A5" s="3"/>
    </row>
    <row r="6" spans="1:8" ht="16" customHeight="1" x14ac:dyDescent="0.2">
      <c r="A6" s="3" t="s">
        <v>13</v>
      </c>
      <c r="B6" t="s">
        <v>429</v>
      </c>
    </row>
    <row r="7" spans="1:8" ht="16" customHeight="1" x14ac:dyDescent="0.2">
      <c r="A7" s="3"/>
    </row>
    <row r="8" spans="1:8" x14ac:dyDescent="0.2">
      <c r="A8" s="5" t="s">
        <v>14</v>
      </c>
      <c r="B8" s="6" t="s">
        <v>15</v>
      </c>
      <c r="C8" s="36" t="s">
        <v>16</v>
      </c>
      <c r="D8" s="6" t="s">
        <v>426</v>
      </c>
      <c r="E8" s="6" t="s">
        <v>427</v>
      </c>
      <c r="F8" s="7" t="s">
        <v>17</v>
      </c>
      <c r="G8" s="8"/>
      <c r="H8" s="8"/>
    </row>
    <row r="9" spans="1:8" x14ac:dyDescent="0.2">
      <c r="A9" s="8" t="s">
        <v>18</v>
      </c>
      <c r="B9" s="18"/>
      <c r="C9" s="18"/>
      <c r="D9" s="18"/>
      <c r="E9" s="18"/>
      <c r="F9" s="9" t="s">
        <v>19</v>
      </c>
    </row>
    <row r="10" spans="1:8" x14ac:dyDescent="0.2">
      <c r="A10" t="s">
        <v>20</v>
      </c>
      <c r="B10" s="18" t="s">
        <v>21</v>
      </c>
      <c r="C10" s="18" t="s">
        <v>197</v>
      </c>
      <c r="D10" s="18">
        <f>202*3.5</f>
        <v>707</v>
      </c>
      <c r="E10" s="18">
        <f>298*3.5</f>
        <v>1043</v>
      </c>
      <c r="F10" s="9" t="s">
        <v>22</v>
      </c>
    </row>
    <row r="11" spans="1:8" x14ac:dyDescent="0.2">
      <c r="A11" s="11" t="s">
        <v>23</v>
      </c>
      <c r="B11" s="20" t="s">
        <v>24</v>
      </c>
      <c r="C11" s="20" t="s">
        <v>25</v>
      </c>
      <c r="D11" s="20">
        <f>202*1.5</f>
        <v>303</v>
      </c>
      <c r="E11" s="20">
        <f>298*1.5</f>
        <v>447</v>
      </c>
      <c r="F11" s="9" t="s">
        <v>26</v>
      </c>
    </row>
    <row r="12" spans="1:8" x14ac:dyDescent="0.2">
      <c r="A12" s="12"/>
      <c r="B12" s="10" t="s">
        <v>27</v>
      </c>
      <c r="F12" s="9" t="s">
        <v>28</v>
      </c>
    </row>
    <row r="13" spans="1:8" x14ac:dyDescent="0.2">
      <c r="A13" s="11" t="s">
        <v>29</v>
      </c>
      <c r="B13" s="20" t="s">
        <v>30</v>
      </c>
      <c r="C13" s="20" t="s">
        <v>30</v>
      </c>
      <c r="D13" s="20" t="s">
        <v>30</v>
      </c>
      <c r="E13" s="20" t="s">
        <v>30</v>
      </c>
    </row>
    <row r="14" spans="1:8" x14ac:dyDescent="0.2">
      <c r="A14" t="s">
        <v>31</v>
      </c>
      <c r="B14" s="18" t="s">
        <v>32</v>
      </c>
      <c r="C14" s="18" t="s">
        <v>32</v>
      </c>
      <c r="D14" s="18" t="s">
        <v>32</v>
      </c>
      <c r="E14" s="18" t="s">
        <v>32</v>
      </c>
    </row>
    <row r="16" spans="1:8" x14ac:dyDescent="0.2">
      <c r="A16" s="5" t="s">
        <v>33</v>
      </c>
    </row>
    <row r="17" spans="1:15" x14ac:dyDescent="0.2">
      <c r="A17" s="13" t="s">
        <v>34</v>
      </c>
    </row>
    <row r="18" spans="1:15" x14ac:dyDescent="0.2">
      <c r="A18" s="13" t="s">
        <v>35</v>
      </c>
      <c r="D18" s="8" t="s">
        <v>36</v>
      </c>
      <c r="E18" s="8"/>
    </row>
    <row r="20" spans="1:15" ht="45" x14ac:dyDescent="0.2">
      <c r="A20" s="5" t="s">
        <v>37</v>
      </c>
      <c r="B20" s="6" t="s">
        <v>15</v>
      </c>
      <c r="C20" s="6" t="s">
        <v>16</v>
      </c>
      <c r="F20" s="7" t="s">
        <v>39</v>
      </c>
      <c r="G20" s="8"/>
      <c r="J20" s="32" t="s">
        <v>420</v>
      </c>
      <c r="K20" s="32" t="s">
        <v>421</v>
      </c>
      <c r="L20" s="22" t="s">
        <v>422</v>
      </c>
      <c r="M20" s="22" t="s">
        <v>423</v>
      </c>
      <c r="N20" s="23" t="s">
        <v>424</v>
      </c>
    </row>
    <row r="21" spans="1:15" x14ac:dyDescent="0.2">
      <c r="A21" s="5"/>
      <c r="B21" s="18"/>
      <c r="C21" s="19" t="s">
        <v>38</v>
      </c>
      <c r="F21" s="7"/>
      <c r="G21" s="8"/>
      <c r="J21" s="33"/>
      <c r="K21" s="24"/>
      <c r="L21" s="24"/>
      <c r="M21" s="24"/>
      <c r="N21" s="24"/>
    </row>
    <row r="22" spans="1:15" x14ac:dyDescent="0.2">
      <c r="A22" t="s">
        <v>40</v>
      </c>
      <c r="B22" s="18" t="s">
        <v>41</v>
      </c>
      <c r="C22" s="19" t="s">
        <v>42</v>
      </c>
      <c r="F22" s="9" t="s">
        <v>19</v>
      </c>
      <c r="J22" s="33" t="s">
        <v>625</v>
      </c>
      <c r="K22" s="24" t="s">
        <v>587</v>
      </c>
      <c r="L22" s="24" t="s">
        <v>723</v>
      </c>
      <c r="M22" s="24" t="s">
        <v>724</v>
      </c>
      <c r="N22" s="24" t="s">
        <v>725</v>
      </c>
      <c r="O22" s="43"/>
    </row>
    <row r="23" spans="1:15" x14ac:dyDescent="0.2">
      <c r="A23" s="11" t="s">
        <v>20</v>
      </c>
      <c r="B23" s="20" t="s">
        <v>43</v>
      </c>
      <c r="C23" s="21" t="s">
        <v>44</v>
      </c>
      <c r="F23" s="9" t="s">
        <v>45</v>
      </c>
      <c r="J23" s="33"/>
      <c r="K23" s="24"/>
      <c r="L23" s="24"/>
      <c r="M23" s="24"/>
      <c r="N23" s="24"/>
    </row>
    <row r="24" spans="1:15" x14ac:dyDescent="0.2">
      <c r="A24" s="12"/>
      <c r="B24" s="15" t="s">
        <v>46</v>
      </c>
      <c r="F24" s="9" t="s">
        <v>47</v>
      </c>
    </row>
    <row r="25" spans="1:15" x14ac:dyDescent="0.2">
      <c r="A25" t="s">
        <v>48</v>
      </c>
      <c r="B25" t="s">
        <v>49</v>
      </c>
      <c r="F25" s="9" t="s">
        <v>50</v>
      </c>
    </row>
    <row r="26" spans="1:15" x14ac:dyDescent="0.2">
      <c r="A26" s="11" t="s">
        <v>51</v>
      </c>
      <c r="B26" s="11" t="s">
        <v>52</v>
      </c>
      <c r="C26" s="11"/>
    </row>
    <row r="27" spans="1:15" x14ac:dyDescent="0.2">
      <c r="A27" t="s">
        <v>31</v>
      </c>
      <c r="B27" t="s">
        <v>53</v>
      </c>
      <c r="C27" s="14"/>
    </row>
    <row r="30" spans="1:15" x14ac:dyDescent="0.2">
      <c r="A30" s="37" t="s">
        <v>54</v>
      </c>
    </row>
    <row r="31" spans="1:15" x14ac:dyDescent="0.2">
      <c r="A31" s="14" t="s">
        <v>55</v>
      </c>
    </row>
    <row r="32" spans="1:15" x14ac:dyDescent="0.2">
      <c r="A32" s="14" t="s">
        <v>56</v>
      </c>
    </row>
    <row r="33" spans="1:1" x14ac:dyDescent="0.2">
      <c r="A33" s="14" t="s">
        <v>57</v>
      </c>
    </row>
    <row r="34" spans="1:1" x14ac:dyDescent="0.2">
      <c r="A34" s="14" t="s">
        <v>58</v>
      </c>
    </row>
    <row r="35" spans="1:1" x14ac:dyDescent="0.2">
      <c r="A35" s="14" t="s">
        <v>59</v>
      </c>
    </row>
    <row r="36" spans="1:1" x14ac:dyDescent="0.2">
      <c r="A36" s="14" t="s">
        <v>432</v>
      </c>
    </row>
    <row r="37" spans="1:1" x14ac:dyDescent="0.2">
      <c r="A37" s="14" t="s">
        <v>433</v>
      </c>
    </row>
    <row r="38" spans="1:1" x14ac:dyDescent="0.2">
      <c r="A38" s="14" t="s">
        <v>434</v>
      </c>
    </row>
    <row r="39" spans="1:1" x14ac:dyDescent="0.2">
      <c r="A39" s="14" t="s">
        <v>435</v>
      </c>
    </row>
    <row r="40" spans="1:1" x14ac:dyDescent="0.2">
      <c r="A40" s="14" t="s">
        <v>436</v>
      </c>
    </row>
    <row r="41" spans="1:1" x14ac:dyDescent="0.2">
      <c r="A41" s="14" t="s">
        <v>437</v>
      </c>
    </row>
    <row r="42" spans="1:1" x14ac:dyDescent="0.2">
      <c r="A42" s="14" t="s">
        <v>60</v>
      </c>
    </row>
    <row r="44" spans="1:1" x14ac:dyDescent="0.2">
      <c r="A44" s="34"/>
    </row>
    <row r="45" spans="1:1" x14ac:dyDescent="0.2">
      <c r="A45" s="5" t="s">
        <v>61</v>
      </c>
    </row>
    <row r="46" spans="1:1" x14ac:dyDescent="0.2">
      <c r="A46" s="8" t="s">
        <v>62</v>
      </c>
    </row>
    <row r="47" spans="1:1" x14ac:dyDescent="0.2">
      <c r="A47" s="8" t="s">
        <v>63</v>
      </c>
    </row>
    <row r="48" spans="1:1" x14ac:dyDescent="0.2">
      <c r="A48" s="8" t="s">
        <v>64</v>
      </c>
    </row>
    <row r="49" spans="1:4" x14ac:dyDescent="0.2">
      <c r="A49" s="8" t="s">
        <v>65</v>
      </c>
    </row>
    <row r="50" spans="1:4" x14ac:dyDescent="0.2">
      <c r="A50" s="8"/>
    </row>
    <row r="51" spans="1:4" ht="29" customHeight="1" x14ac:dyDescent="0.2">
      <c r="A51" s="44" t="s">
        <v>66</v>
      </c>
      <c r="B51" s="45"/>
      <c r="C51" s="45"/>
      <c r="D51" s="45"/>
    </row>
    <row r="52" spans="1:4" x14ac:dyDescent="0.2">
      <c r="A52" t="s">
        <v>67</v>
      </c>
      <c r="B52" t="s">
        <v>68</v>
      </c>
    </row>
    <row r="53" spans="1:4" x14ac:dyDescent="0.2">
      <c r="A53" t="s">
        <v>69</v>
      </c>
      <c r="B53" t="s">
        <v>70</v>
      </c>
    </row>
    <row r="55" spans="1:4" x14ac:dyDescent="0.2">
      <c r="A55" t="s">
        <v>71</v>
      </c>
    </row>
    <row r="56" spans="1:4" x14ac:dyDescent="0.2">
      <c r="A56" s="13" t="s">
        <v>72</v>
      </c>
    </row>
    <row r="57" spans="1:4" x14ac:dyDescent="0.2">
      <c r="A57" s="13" t="s">
        <v>73</v>
      </c>
    </row>
    <row r="58" spans="1:4" x14ac:dyDescent="0.2">
      <c r="A58" s="13" t="s">
        <v>74</v>
      </c>
    </row>
    <row r="59" spans="1:4" x14ac:dyDescent="0.2">
      <c r="A59" s="13" t="s">
        <v>75</v>
      </c>
    </row>
    <row r="60" spans="1:4" x14ac:dyDescent="0.2">
      <c r="A60" s="13" t="s">
        <v>76</v>
      </c>
    </row>
    <row r="61" spans="1:4" x14ac:dyDescent="0.2">
      <c r="A61" s="13" t="s">
        <v>77</v>
      </c>
    </row>
    <row r="62" spans="1:4" x14ac:dyDescent="0.2">
      <c r="A62" s="13" t="s">
        <v>78</v>
      </c>
    </row>
    <row r="63" spans="1:4" x14ac:dyDescent="0.2">
      <c r="A63" s="13" t="s">
        <v>79</v>
      </c>
    </row>
    <row r="64" spans="1:4" x14ac:dyDescent="0.2">
      <c r="A64" s="13" t="s">
        <v>80</v>
      </c>
    </row>
    <row r="65" spans="1:1" x14ac:dyDescent="0.2">
      <c r="A65" s="13" t="s">
        <v>81</v>
      </c>
    </row>
    <row r="66" spans="1:1" x14ac:dyDescent="0.2">
      <c r="A66" s="13" t="s">
        <v>82</v>
      </c>
    </row>
    <row r="67" spans="1:1" x14ac:dyDescent="0.2">
      <c r="A67" s="13" t="s">
        <v>83</v>
      </c>
    </row>
    <row r="68" spans="1:1" x14ac:dyDescent="0.2">
      <c r="A68" s="13" t="s">
        <v>84</v>
      </c>
    </row>
    <row r="69" spans="1:1" x14ac:dyDescent="0.2">
      <c r="A69" s="13" t="s">
        <v>85</v>
      </c>
    </row>
    <row r="71" spans="1:1" x14ac:dyDescent="0.2">
      <c r="A71" s="5"/>
    </row>
    <row r="74" spans="1:1" x14ac:dyDescent="0.2">
      <c r="A74" s="5" t="s">
        <v>86</v>
      </c>
    </row>
    <row r="75" spans="1:1" x14ac:dyDescent="0.2">
      <c r="A75" t="s">
        <v>87</v>
      </c>
    </row>
    <row r="76" spans="1:1" x14ac:dyDescent="0.2">
      <c r="A76" s="8" t="s">
        <v>88</v>
      </c>
    </row>
    <row r="77" spans="1:1" x14ac:dyDescent="0.2">
      <c r="A77" s="8"/>
    </row>
    <row r="78" spans="1:1" x14ac:dyDescent="0.2">
      <c r="A78" s="8" t="s">
        <v>196</v>
      </c>
    </row>
    <row r="79" spans="1:1" x14ac:dyDescent="0.2">
      <c r="A79" s="8" t="s">
        <v>438</v>
      </c>
    </row>
    <row r="80" spans="1:1" x14ac:dyDescent="0.2">
      <c r="A80" s="8"/>
    </row>
    <row r="81" spans="1:2" x14ac:dyDescent="0.2">
      <c r="A81" s="8"/>
    </row>
    <row r="83" spans="1:2" x14ac:dyDescent="0.2">
      <c r="A83" s="5" t="s">
        <v>89</v>
      </c>
    </row>
    <row r="84" spans="1:2" x14ac:dyDescent="0.2">
      <c r="A84" t="s">
        <v>90</v>
      </c>
    </row>
    <row r="85" spans="1:2" x14ac:dyDescent="0.2">
      <c r="A85" t="s">
        <v>430</v>
      </c>
    </row>
    <row r="87" spans="1:2" x14ac:dyDescent="0.2">
      <c r="A87" t="s">
        <v>91</v>
      </c>
    </row>
    <row r="88" spans="1:2" x14ac:dyDescent="0.2">
      <c r="A88" t="s">
        <v>439</v>
      </c>
      <c r="B88" t="s">
        <v>92</v>
      </c>
    </row>
    <row r="89" spans="1:2" x14ac:dyDescent="0.2">
      <c r="B89" t="s">
        <v>440</v>
      </c>
    </row>
    <row r="90" spans="1:2" x14ac:dyDescent="0.2">
      <c r="B90" t="s">
        <v>441</v>
      </c>
    </row>
    <row r="91" spans="1:2" x14ac:dyDescent="0.2">
      <c r="B91" t="s">
        <v>442</v>
      </c>
    </row>
    <row r="93" spans="1:2" x14ac:dyDescent="0.2">
      <c r="A93" t="s">
        <v>93</v>
      </c>
    </row>
    <row r="94" spans="1:2" x14ac:dyDescent="0.2">
      <c r="A94" t="s">
        <v>94</v>
      </c>
    </row>
    <row r="95" spans="1:2" x14ac:dyDescent="0.2">
      <c r="A95" t="s">
        <v>443</v>
      </c>
    </row>
    <row r="97" spans="1:1" x14ac:dyDescent="0.2">
      <c r="A97" t="s">
        <v>95</v>
      </c>
    </row>
  </sheetData>
  <mergeCells count="1">
    <mergeCell ref="A51:D51"/>
  </mergeCells>
  <phoneticPr fontId="6" type="noConversion"/>
  <pageMargins left="0.75" right="0.75" top="1" bottom="1" header="0.5" footer="0.5"/>
  <pageSetup scale="6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R375.AP177 _sample_plate_map</vt:lpstr>
      <vt:lpstr>sample_sheet</vt:lpstr>
      <vt:lpstr>R375.AP177_map_w_tags</vt:lpstr>
      <vt:lpstr>combined_plate_maps</vt:lpstr>
      <vt:lpstr>Protocol</vt:lpstr>
      <vt:lpstr>combined_plate_maps!Print_Area</vt:lpstr>
      <vt:lpstr>Protocol!Print_Area</vt:lpstr>
      <vt:lpstr>'R375.AP177 _sample_plate_map'!Print_Area</vt:lpstr>
    </vt:vector>
  </TitlesOfParts>
  <Company>NOAA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2018-06-07T20:55:39Z</cp:lastPrinted>
  <dcterms:created xsi:type="dcterms:W3CDTF">2016-06-15T18:01:59Z</dcterms:created>
  <dcterms:modified xsi:type="dcterms:W3CDTF">2018-07-18T20:36:29Z</dcterms:modified>
</cp:coreProperties>
</file>