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eng\Documents\Pro\household\session\"/>
    </mc:Choice>
  </mc:AlternateContent>
  <bookViews>
    <workbookView xWindow="0" yWindow="0" windowWidth="4680" windowHeight="4575" firstSheet="11" activeTab="13"/>
  </bookViews>
  <sheets>
    <sheet name="Web_id" sheetId="1" state="hidden" r:id="rId1"/>
    <sheet name="Category" sheetId="2" r:id="rId2"/>
    <sheet name="set-seed" sheetId="4" state="hidden" r:id="rId3"/>
    <sheet name="Mylist" sheetId="3" state="hidden" r:id="rId4"/>
    <sheet name="100 Ramdom Household with Phone" sheetId="7" r:id="rId5"/>
    <sheet name="100" sheetId="20" r:id="rId6"/>
    <sheet name="multiple" sheetId="21" r:id="rId7"/>
    <sheet name="Sheet3" sheetId="23" r:id="rId8"/>
    <sheet name="detail" sheetId="22" r:id="rId9"/>
    <sheet name="Individual" sheetId="15" r:id="rId10"/>
    <sheet name="web-group" sheetId="16" r:id="rId11"/>
    <sheet name="Hierarchical Cluster Plot (2)" sheetId="17" r:id="rId12"/>
    <sheet name="Hierarchical Cluster Plot (3)" sheetId="18" r:id="rId13"/>
    <sheet name="Hierarchical Cluster Plot (4)" sheetId="19" r:id="rId14"/>
    <sheet name="Household 1" sheetId="9" state="hidden" r:id="rId15"/>
    <sheet name="Household 2" sheetId="10" state="hidden" r:id="rId16"/>
    <sheet name="Household 3" sheetId="5" state="hidden" r:id="rId17"/>
    <sheet name="Household 4" sheetId="12" state="hidden" r:id="rId18"/>
    <sheet name="Household 5" sheetId="8" state="hidden" r:id="rId19"/>
  </sheets>
  <definedNames>
    <definedName name="_xlnm._FilterDatabase" localSheetId="5" hidden="1">'100'!$A$1:$O$101</definedName>
    <definedName name="_xlnm._FilterDatabase" localSheetId="4" hidden="1">'100 Ramdom Household with Phone'!$A$1:$T$100</definedName>
    <definedName name="_xlnm._FilterDatabase" localSheetId="1" hidden="1">Category!$A$1:$U$65</definedName>
    <definedName name="_xlnm._FilterDatabase" localSheetId="15" hidden="1">'Household 2'!$A$1:$G$1</definedName>
    <definedName name="_xlnm._FilterDatabase" localSheetId="9" hidden="1">Individual!$T$1:$V$235</definedName>
    <definedName name="_xlnm._FilterDatabase" localSheetId="0" hidden="1">Web_id!$A$1:$N$31</definedName>
    <definedName name="_xlnm._FilterDatabase" localSheetId="10" hidden="1">'web-group'!$B$1:$I$458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" i="21" l="1"/>
  <c r="M100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2" i="21"/>
  <c r="D3" i="22"/>
  <c r="D4" i="22"/>
  <c r="D5" i="22"/>
  <c r="D6" i="22"/>
  <c r="H6" i="22" s="1"/>
  <c r="D7" i="22"/>
  <c r="H7" i="22" s="1"/>
  <c r="D8" i="22"/>
  <c r="H8" i="22" s="1"/>
  <c r="D9" i="22"/>
  <c r="D10" i="22"/>
  <c r="H10" i="22" s="1"/>
  <c r="D11" i="22"/>
  <c r="H11" i="22" s="1"/>
  <c r="D12" i="22"/>
  <c r="D13" i="22"/>
  <c r="D14" i="22"/>
  <c r="H14" i="22" s="1"/>
  <c r="D15" i="22"/>
  <c r="H15" i="22" s="1"/>
  <c r="D16" i="22"/>
  <c r="H16" i="22" s="1"/>
  <c r="D17" i="22"/>
  <c r="D18" i="22"/>
  <c r="H18" i="22" s="1"/>
  <c r="D19" i="22"/>
  <c r="D20" i="22"/>
  <c r="D21" i="22"/>
  <c r="D22" i="22"/>
  <c r="H22" i="22" s="1"/>
  <c r="D23" i="22"/>
  <c r="H23" i="22" s="1"/>
  <c r="D24" i="22"/>
  <c r="H24" i="22" s="1"/>
  <c r="D25" i="22"/>
  <c r="D26" i="22"/>
  <c r="H26" i="22" s="1"/>
  <c r="D27" i="22"/>
  <c r="H27" i="22" s="1"/>
  <c r="D28" i="22"/>
  <c r="D29" i="22"/>
  <c r="D30" i="22"/>
  <c r="H30" i="22" s="1"/>
  <c r="D31" i="22"/>
  <c r="H31" i="22" s="1"/>
  <c r="H2" i="22"/>
  <c r="D1" i="22"/>
  <c r="G32" i="22"/>
  <c r="H3" i="22"/>
  <c r="H4" i="22"/>
  <c r="H5" i="22"/>
  <c r="H9" i="22"/>
  <c r="H12" i="22"/>
  <c r="H13" i="22"/>
  <c r="H17" i="22"/>
  <c r="H19" i="22"/>
  <c r="H20" i="22"/>
  <c r="H21" i="22"/>
  <c r="H25" i="22"/>
  <c r="H28" i="22"/>
  <c r="H29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2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A30" i="22"/>
  <c r="A31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" i="22"/>
  <c r="E15" i="22"/>
  <c r="E16" i="22"/>
  <c r="B15" i="22"/>
  <c r="B16" i="22"/>
  <c r="A15" i="22"/>
  <c r="A16" i="22"/>
  <c r="E3" i="22"/>
  <c r="E4" i="22"/>
  <c r="E5" i="22"/>
  <c r="E6" i="22"/>
  <c r="E7" i="22"/>
  <c r="E8" i="22"/>
  <c r="E9" i="22"/>
  <c r="E10" i="22"/>
  <c r="E11" i="22"/>
  <c r="E12" i="22"/>
  <c r="E13" i="22"/>
  <c r="E14" i="22"/>
  <c r="B3" i="22"/>
  <c r="B4" i="22"/>
  <c r="B5" i="22"/>
  <c r="B6" i="22"/>
  <c r="B7" i="22"/>
  <c r="B8" i="22"/>
  <c r="B9" i="22"/>
  <c r="B10" i="22"/>
  <c r="B11" i="22"/>
  <c r="B12" i="22"/>
  <c r="B13" i="22"/>
  <c r="B14" i="22"/>
  <c r="A3" i="22"/>
  <c r="A4" i="22"/>
  <c r="A5" i="22"/>
  <c r="A6" i="22"/>
  <c r="A7" i="22"/>
  <c r="A8" i="22"/>
  <c r="A9" i="22"/>
  <c r="A10" i="22"/>
  <c r="A11" i="22"/>
  <c r="A12" i="22"/>
  <c r="A13" i="22"/>
  <c r="A14" i="22"/>
  <c r="E1" i="22"/>
  <c r="B1" i="22"/>
  <c r="A2" i="22"/>
  <c r="B2" i="22"/>
  <c r="E2" i="22"/>
  <c r="K37" i="20"/>
  <c r="M37" i="20"/>
  <c r="O37" i="20"/>
  <c r="Q37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2" i="20"/>
  <c r="H32" i="22" l="1"/>
  <c r="O101" i="20"/>
  <c r="Q101" i="20"/>
  <c r="O100" i="20"/>
  <c r="Q100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M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K2" i="20"/>
  <c r="K102" i="20" l="1"/>
  <c r="M102" i="20"/>
  <c r="M101" i="20"/>
  <c r="K101" i="20"/>
  <c r="K100" i="20"/>
  <c r="M100" i="20"/>
  <c r="L2" i="7"/>
  <c r="L4" i="7"/>
  <c r="L10" i="7"/>
  <c r="L11" i="7"/>
  <c r="L12" i="7"/>
  <c r="L14" i="7"/>
  <c r="L17" i="7"/>
  <c r="L18" i="7"/>
  <c r="L21" i="7"/>
  <c r="L22" i="7"/>
  <c r="L24" i="7"/>
  <c r="L26" i="7"/>
  <c r="L27" i="7"/>
  <c r="L33" i="7"/>
  <c r="L34" i="7"/>
  <c r="L42" i="7"/>
  <c r="L49" i="7"/>
  <c r="L50" i="7"/>
  <c r="L55" i="7"/>
  <c r="L56" i="7"/>
  <c r="L58" i="7"/>
  <c r="L61" i="7"/>
  <c r="L65" i="7"/>
  <c r="L71" i="7"/>
  <c r="L73" i="7"/>
  <c r="L74" i="7"/>
  <c r="L80" i="7"/>
  <c r="L81" i="7"/>
  <c r="L85" i="7"/>
  <c r="L89" i="7"/>
  <c r="L91" i="7"/>
  <c r="L94" i="7"/>
  <c r="L96" i="7"/>
  <c r="L97" i="7"/>
  <c r="P2" i="7"/>
  <c r="P4" i="7"/>
  <c r="P10" i="7"/>
  <c r="P11" i="7"/>
  <c r="P12" i="7"/>
  <c r="P14" i="7"/>
  <c r="P17" i="7"/>
  <c r="P18" i="7"/>
  <c r="P21" i="7"/>
  <c r="P22" i="7"/>
  <c r="P24" i="7"/>
  <c r="P26" i="7"/>
  <c r="P27" i="7"/>
  <c r="P33" i="7"/>
  <c r="P34" i="7"/>
  <c r="P42" i="7"/>
  <c r="P49" i="7"/>
  <c r="P50" i="7"/>
  <c r="P55" i="7"/>
  <c r="P56" i="7"/>
  <c r="P58" i="7"/>
  <c r="P61" i="7"/>
  <c r="P65" i="7"/>
  <c r="P71" i="7"/>
  <c r="P73" i="7"/>
  <c r="P74" i="7"/>
  <c r="P80" i="7"/>
  <c r="P81" i="7"/>
  <c r="P85" i="7"/>
  <c r="P89" i="7"/>
  <c r="P91" i="7"/>
  <c r="P94" i="7"/>
  <c r="P96" i="7"/>
  <c r="P97" i="7"/>
  <c r="J49" i="7"/>
  <c r="N49" i="7"/>
  <c r="R49" i="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2" i="16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2" i="7"/>
  <c r="P3" i="7"/>
  <c r="P5" i="7"/>
  <c r="P6" i="7"/>
  <c r="P7" i="7"/>
  <c r="P8" i="7"/>
  <c r="P9" i="7"/>
  <c r="P13" i="7"/>
  <c r="P15" i="7"/>
  <c r="P16" i="7"/>
  <c r="P19" i="7"/>
  <c r="P20" i="7"/>
  <c r="P23" i="7"/>
  <c r="P25" i="7"/>
  <c r="P28" i="7"/>
  <c r="P29" i="7"/>
  <c r="P30" i="7"/>
  <c r="P31" i="7"/>
  <c r="P32" i="7"/>
  <c r="P35" i="7"/>
  <c r="P36" i="7"/>
  <c r="P37" i="7"/>
  <c r="P38" i="7"/>
  <c r="P39" i="7"/>
  <c r="P40" i="7"/>
  <c r="P41" i="7"/>
  <c r="P43" i="7"/>
  <c r="P44" i="7"/>
  <c r="P45" i="7"/>
  <c r="P46" i="7"/>
  <c r="P47" i="7"/>
  <c r="P48" i="7"/>
  <c r="P51" i="7"/>
  <c r="P52" i="7"/>
  <c r="P53" i="7"/>
  <c r="P54" i="7"/>
  <c r="P57" i="7"/>
  <c r="P59" i="7"/>
  <c r="P60" i="7"/>
  <c r="P62" i="7"/>
  <c r="P63" i="7"/>
  <c r="P64" i="7"/>
  <c r="P66" i="7"/>
  <c r="P67" i="7"/>
  <c r="P68" i="7"/>
  <c r="P69" i="7"/>
  <c r="P70" i="7"/>
  <c r="P72" i="7"/>
  <c r="P75" i="7"/>
  <c r="P76" i="7"/>
  <c r="P77" i="7"/>
  <c r="P78" i="7"/>
  <c r="P79" i="7"/>
  <c r="P82" i="7"/>
  <c r="P83" i="7"/>
  <c r="P84" i="7"/>
  <c r="P86" i="7"/>
  <c r="P87" i="7"/>
  <c r="P88" i="7"/>
  <c r="P90" i="7"/>
  <c r="P92" i="7"/>
  <c r="P93" i="7"/>
  <c r="P95" i="7"/>
  <c r="P98" i="7"/>
  <c r="P99" i="7"/>
  <c r="N99" i="7"/>
  <c r="L99" i="7"/>
  <c r="N98" i="7"/>
  <c r="L98" i="7"/>
  <c r="N97" i="7"/>
  <c r="N96" i="7"/>
  <c r="N95" i="7"/>
  <c r="L95" i="7"/>
  <c r="N94" i="7"/>
  <c r="N93" i="7"/>
  <c r="L93" i="7"/>
  <c r="N92" i="7"/>
  <c r="L92" i="7"/>
  <c r="N91" i="7"/>
  <c r="N90" i="7"/>
  <c r="L90" i="7"/>
  <c r="N89" i="7"/>
  <c r="N88" i="7"/>
  <c r="L88" i="7"/>
  <c r="N87" i="7"/>
  <c r="L87" i="7"/>
  <c r="N86" i="7"/>
  <c r="L86" i="7"/>
  <c r="N85" i="7"/>
  <c r="N84" i="7"/>
  <c r="L84" i="7"/>
  <c r="N83" i="7"/>
  <c r="L83" i="7"/>
  <c r="N82" i="7"/>
  <c r="L82" i="7"/>
  <c r="N81" i="7"/>
  <c r="N80" i="7"/>
  <c r="N79" i="7"/>
  <c r="L79" i="7"/>
  <c r="N78" i="7"/>
  <c r="L78" i="7"/>
  <c r="N77" i="7"/>
  <c r="L77" i="7"/>
  <c r="N76" i="7"/>
  <c r="L76" i="7"/>
  <c r="N75" i="7"/>
  <c r="L75" i="7"/>
  <c r="N74" i="7"/>
  <c r="N73" i="7"/>
  <c r="N72" i="7"/>
  <c r="L72" i="7"/>
  <c r="N71" i="7"/>
  <c r="N70" i="7"/>
  <c r="L70" i="7"/>
  <c r="N69" i="7"/>
  <c r="L69" i="7"/>
  <c r="N68" i="7"/>
  <c r="L68" i="7"/>
  <c r="N67" i="7"/>
  <c r="L67" i="7"/>
  <c r="N66" i="7"/>
  <c r="L66" i="7"/>
  <c r="N65" i="7"/>
  <c r="N64" i="7"/>
  <c r="L64" i="7"/>
  <c r="N63" i="7"/>
  <c r="L63" i="7"/>
  <c r="N62" i="7"/>
  <c r="L62" i="7"/>
  <c r="N61" i="7"/>
  <c r="N60" i="7"/>
  <c r="L60" i="7"/>
  <c r="N59" i="7"/>
  <c r="L59" i="7"/>
  <c r="N58" i="7"/>
  <c r="N57" i="7"/>
  <c r="L57" i="7"/>
  <c r="N56" i="7"/>
  <c r="N55" i="7"/>
  <c r="N54" i="7"/>
  <c r="L54" i="7"/>
  <c r="N53" i="7"/>
  <c r="L53" i="7"/>
  <c r="N52" i="7"/>
  <c r="L52" i="7"/>
  <c r="N51" i="7"/>
  <c r="L51" i="7"/>
  <c r="N50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N33" i="7"/>
  <c r="N32" i="7"/>
  <c r="L32" i="7"/>
  <c r="N31" i="7"/>
  <c r="L31" i="7"/>
  <c r="N30" i="7"/>
  <c r="L30" i="7"/>
  <c r="N29" i="7"/>
  <c r="L29" i="7"/>
  <c r="N28" i="7"/>
  <c r="L28" i="7"/>
  <c r="N27" i="7"/>
  <c r="N26" i="7"/>
  <c r="N25" i="7"/>
  <c r="L25" i="7"/>
  <c r="N24" i="7"/>
  <c r="N23" i="7"/>
  <c r="L23" i="7"/>
  <c r="N22" i="7"/>
  <c r="N21" i="7"/>
  <c r="N20" i="7"/>
  <c r="L20" i="7"/>
  <c r="N19" i="7"/>
  <c r="L19" i="7"/>
  <c r="N18" i="7"/>
  <c r="N17" i="7"/>
  <c r="N16" i="7"/>
  <c r="L16" i="7"/>
  <c r="N15" i="7"/>
  <c r="L15" i="7"/>
  <c r="N14" i="7"/>
  <c r="N13" i="7"/>
  <c r="L13" i="7"/>
  <c r="N12" i="7"/>
  <c r="N11" i="7"/>
  <c r="N10" i="7"/>
  <c r="N9" i="7"/>
  <c r="L9" i="7"/>
  <c r="N8" i="7"/>
  <c r="L8" i="7"/>
  <c r="N7" i="7"/>
  <c r="L7" i="7"/>
  <c r="N6" i="7"/>
  <c r="L6" i="7"/>
  <c r="N5" i="7"/>
  <c r="L5" i="7"/>
  <c r="N4" i="7"/>
  <c r="N3" i="7"/>
  <c r="L3" i="7"/>
  <c r="N2" i="7"/>
  <c r="P100" i="7" l="1"/>
  <c r="L100" i="7"/>
  <c r="R100" i="7"/>
  <c r="K101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2" i="12"/>
  <c r="I101" i="12"/>
  <c r="M100" i="10"/>
  <c r="K100" i="10"/>
  <c r="I100" i="10"/>
  <c r="K102" i="8"/>
  <c r="M102" i="8"/>
  <c r="M101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2" i="12"/>
  <c r="I2" i="10"/>
  <c r="M101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3" i="9"/>
  <c r="K4" i="9"/>
  <c r="K5" i="9"/>
  <c r="K6" i="9"/>
  <c r="K7" i="9"/>
  <c r="K8" i="9"/>
  <c r="K9" i="9"/>
  <c r="K10" i="9"/>
  <c r="K11" i="9"/>
  <c r="K12" i="9"/>
  <c r="I93" i="5"/>
  <c r="I94" i="5"/>
  <c r="I95" i="5"/>
  <c r="I96" i="5"/>
  <c r="I97" i="5"/>
  <c r="I98" i="5"/>
  <c r="I99" i="5"/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2" i="8"/>
  <c r="I102" i="8" s="1"/>
  <c r="K101" i="9" l="1"/>
  <c r="I101" i="9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2" i="5"/>
  <c r="R3" i="2"/>
  <c r="M100" i="5" l="1"/>
  <c r="I100" i="5"/>
  <c r="N100" i="7"/>
  <c r="J100" i="7"/>
  <c r="K100" i="5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Q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T3" i="2"/>
  <c r="S3" i="2"/>
  <c r="R2" i="2" l="1"/>
  <c r="Q2" i="2"/>
  <c r="S2" i="2"/>
  <c r="T2" i="2"/>
  <c r="U2" i="2"/>
</calcChain>
</file>

<file path=xl/sharedStrings.xml><?xml version="1.0" encoding="utf-8"?>
<sst xmlns="http://schemas.openxmlformats.org/spreadsheetml/2006/main" count="3542" uniqueCount="2145">
  <si>
    <t>ip_address</t>
  </si>
  <si>
    <t>uid-hash</t>
  </si>
  <si>
    <t>table name</t>
  </si>
  <si>
    <t>household_size</t>
  </si>
  <si>
    <t>1153137906</t>
  </si>
  <si>
    <t>3718437934</t>
  </si>
  <si>
    <t>cp_session_web_1</t>
  </si>
  <si>
    <t>size(train data)</t>
  </si>
  <si>
    <t>prediction</t>
  </si>
  <si>
    <t>PAM</t>
  </si>
  <si>
    <t>AIC</t>
  </si>
  <si>
    <t>cp_session_web_2</t>
  </si>
  <si>
    <t>cp_session_web_3</t>
  </si>
  <si>
    <t>cp_session_web_4</t>
  </si>
  <si>
    <t>cp_session_web_5</t>
  </si>
  <si>
    <t>cp_session_web_6</t>
  </si>
  <si>
    <t>cp_session_web_7</t>
  </si>
  <si>
    <t>cp_session_web_8</t>
  </si>
  <si>
    <t>cp_session_web_9</t>
  </si>
  <si>
    <t>cp_session_web_10</t>
  </si>
  <si>
    <t>cp_session_web_11</t>
  </si>
  <si>
    <t>cp_session_web_12</t>
  </si>
  <si>
    <t>840490617</t>
  </si>
  <si>
    <t>1282365955</t>
  </si>
  <si>
    <r>
      <t>437</t>
    </r>
    <r>
      <rPr>
        <sz val="11"/>
        <color theme="1"/>
        <rFont val="Calibri"/>
        <family val="2"/>
      </rPr>
      <t>×480</t>
    </r>
  </si>
  <si>
    <r>
      <t>312</t>
    </r>
    <r>
      <rPr>
        <sz val="11"/>
        <color theme="1"/>
        <rFont val="Calibri"/>
        <family val="2"/>
      </rPr>
      <t>×161</t>
    </r>
  </si>
  <si>
    <t>1144206522</t>
  </si>
  <si>
    <t>404654295</t>
  </si>
  <si>
    <r>
      <t>645</t>
    </r>
    <r>
      <rPr>
        <sz val="11"/>
        <color theme="1"/>
        <rFont val="Calibri"/>
        <family val="2"/>
      </rPr>
      <t>×60</t>
    </r>
  </si>
  <si>
    <t>850129914</t>
  </si>
  <si>
    <t>2481787593</t>
  </si>
  <si>
    <t>negative eigenvalue</t>
  </si>
  <si>
    <t>too many features</t>
  </si>
  <si>
    <r>
      <t>304</t>
    </r>
    <r>
      <rPr>
        <sz val="11"/>
        <color theme="1"/>
        <rFont val="Calibri"/>
        <family val="2"/>
      </rPr>
      <t>×111</t>
    </r>
  </si>
  <si>
    <t>30 features, 80% proportion</t>
  </si>
  <si>
    <t>1143545162</t>
  </si>
  <si>
    <t>3306890812</t>
  </si>
  <si>
    <r>
      <t>328</t>
    </r>
    <r>
      <rPr>
        <sz val="11"/>
        <color theme="1"/>
        <rFont val="Calibri"/>
        <family val="2"/>
      </rPr>
      <t>×21</t>
    </r>
  </si>
  <si>
    <t>12 features, 83% proportion</t>
  </si>
  <si>
    <t>2923096730</t>
  </si>
  <si>
    <t>1624158211</t>
  </si>
  <si>
    <t>cp_session_web_13</t>
  </si>
  <si>
    <t>cp_session_web_14</t>
  </si>
  <si>
    <t>cp_session_web_15</t>
  </si>
  <si>
    <t>cp_session_web_16</t>
  </si>
  <si>
    <t>cp_session_web_17</t>
  </si>
  <si>
    <t>cp_session_web_18</t>
  </si>
  <si>
    <t>cp_session_web_19</t>
  </si>
  <si>
    <t>cp_session_web_20</t>
  </si>
  <si>
    <t>cp_session_web_21</t>
  </si>
  <si>
    <t>cp_session_web_22</t>
  </si>
  <si>
    <r>
      <t>471</t>
    </r>
    <r>
      <rPr>
        <sz val="11"/>
        <color theme="1"/>
        <rFont val="Calibri"/>
        <family val="2"/>
      </rPr>
      <t>×30</t>
    </r>
  </si>
  <si>
    <t>16 features, 82% proportion</t>
  </si>
  <si>
    <t>2923901713</t>
  </si>
  <si>
    <t>1375550236</t>
  </si>
  <si>
    <r>
      <t>407</t>
    </r>
    <r>
      <rPr>
        <sz val="11"/>
        <color theme="1"/>
        <rFont val="Calibri"/>
        <family val="2"/>
      </rPr>
      <t>×58</t>
    </r>
  </si>
  <si>
    <t>848956010</t>
  </si>
  <si>
    <t>2322771013</t>
  </si>
  <si>
    <r>
      <t>240</t>
    </r>
    <r>
      <rPr>
        <sz val="11"/>
        <color theme="1"/>
        <rFont val="Calibri"/>
        <family val="2"/>
      </rPr>
      <t>×33</t>
    </r>
  </si>
  <si>
    <t>11 features, 80% proportion</t>
  </si>
  <si>
    <t>1136241970</t>
  </si>
  <si>
    <t>1000622424</t>
  </si>
  <si>
    <r>
      <t>254</t>
    </r>
    <r>
      <rPr>
        <sz val="11"/>
        <color theme="1"/>
        <rFont val="Calibri"/>
        <family val="2"/>
      </rPr>
      <t>×113</t>
    </r>
  </si>
  <si>
    <t>1135967122</t>
  </si>
  <si>
    <t>1575549036</t>
  </si>
  <si>
    <r>
      <t>238</t>
    </r>
    <r>
      <rPr>
        <sz val="11"/>
        <color theme="1"/>
        <rFont val="Calibri"/>
        <family val="2"/>
      </rPr>
      <t>×97</t>
    </r>
  </si>
  <si>
    <t>46 features, 80% proportion</t>
  </si>
  <si>
    <t>10 features, 82% proportion</t>
  </si>
  <si>
    <t>406,1</t>
  </si>
  <si>
    <t>252,1,1</t>
  </si>
  <si>
    <t>43 features, 80% proportion</t>
  </si>
  <si>
    <t>40 features, 81% proportion</t>
  </si>
  <si>
    <t>237,1</t>
  </si>
  <si>
    <t>1205962530</t>
  </si>
  <si>
    <t>1309977851</t>
  </si>
  <si>
    <r>
      <t>564</t>
    </r>
    <r>
      <rPr>
        <sz val="11"/>
        <color theme="1"/>
        <rFont val="Calibri"/>
        <family val="2"/>
      </rPr>
      <t>×61</t>
    </r>
  </si>
  <si>
    <t>849589257</t>
  </si>
  <si>
    <t>455434301</t>
  </si>
  <si>
    <r>
      <t>205</t>
    </r>
    <r>
      <rPr>
        <sz val="11"/>
        <color theme="1"/>
        <rFont val="Calibri"/>
        <family val="2"/>
      </rPr>
      <t>×37</t>
    </r>
  </si>
  <si>
    <t>20 features, 80% proportion</t>
  </si>
  <si>
    <t>204,1</t>
  </si>
  <si>
    <t>1136276993</t>
  </si>
  <si>
    <t>879387891</t>
  </si>
  <si>
    <r>
      <t>264</t>
    </r>
    <r>
      <rPr>
        <sz val="11"/>
        <color theme="1"/>
        <rFont val="Calibri"/>
        <family val="2"/>
      </rPr>
      <t>×86</t>
    </r>
  </si>
  <si>
    <t>263,1</t>
  </si>
  <si>
    <t>1237773017</t>
  </si>
  <si>
    <t>3614061298</t>
  </si>
  <si>
    <t>323×92</t>
  </si>
  <si>
    <t>34 features, 81% proportion</t>
  </si>
  <si>
    <t>136852689</t>
  </si>
  <si>
    <t>1491703263</t>
  </si>
  <si>
    <t>219×139</t>
  </si>
  <si>
    <t>55 features, 81% proportion</t>
  </si>
  <si>
    <t>218,1</t>
  </si>
  <si>
    <t>403347865</t>
  </si>
  <si>
    <t>3116268615</t>
  </si>
  <si>
    <t>290×27</t>
  </si>
  <si>
    <t>12 features, 80% proportion</t>
  </si>
  <si>
    <t>289,1</t>
  </si>
  <si>
    <t>2730991360</t>
  </si>
  <si>
    <t>1041069213</t>
  </si>
  <si>
    <t>201×178</t>
  </si>
  <si>
    <t>36 features, 80% proportion</t>
  </si>
  <si>
    <t>200,1</t>
  </si>
  <si>
    <t>1817764864</t>
  </si>
  <si>
    <t>144894413</t>
  </si>
  <si>
    <t>249×12</t>
  </si>
  <si>
    <t>5 features, 80% proportion</t>
  </si>
  <si>
    <t>248,1</t>
  </si>
  <si>
    <t>849637825</t>
  </si>
  <si>
    <t>3191557958</t>
  </si>
  <si>
    <t>296×50</t>
  </si>
  <si>
    <t>295,1</t>
  </si>
  <si>
    <t>1227514233</t>
  </si>
  <si>
    <t>1770412905</t>
  </si>
  <si>
    <t>214×67</t>
  </si>
  <si>
    <t>25 features, 80% proportion</t>
  </si>
  <si>
    <t>213,1</t>
  </si>
  <si>
    <t>19 features, 80% proportion</t>
  </si>
  <si>
    <t>1 is the session with most web_id</t>
  </si>
  <si>
    <t>cp_session_categoty_20</t>
  </si>
  <si>
    <t>17 features, 81% proportion</t>
  </si>
  <si>
    <t>prediction number</t>
  </si>
  <si>
    <t>310×20</t>
  </si>
  <si>
    <t xml:space="preserve"> 71, 239</t>
  </si>
  <si>
    <t>645×17</t>
  </si>
  <si>
    <t>11 features, 82% proportion</t>
  </si>
  <si>
    <t>12 features, 81% proportion</t>
  </si>
  <si>
    <t>256, 178</t>
  </si>
  <si>
    <t>635, 10</t>
  </si>
  <si>
    <t>304×15</t>
  </si>
  <si>
    <t>328×11</t>
  </si>
  <si>
    <t>7 features, 80% proportion</t>
  </si>
  <si>
    <t>9 features, 80% proportion</t>
  </si>
  <si>
    <t>471×11</t>
  </si>
  <si>
    <t>470, 1</t>
  </si>
  <si>
    <t>36×13</t>
  </si>
  <si>
    <t>7 features, 83% proportion</t>
  </si>
  <si>
    <t>8 features, 83% proportion</t>
  </si>
  <si>
    <t>35, 1</t>
  </si>
  <si>
    <t>230×9</t>
  </si>
  <si>
    <t xml:space="preserve">1, 1, 1, 9, 207, 11 </t>
  </si>
  <si>
    <t>244×18</t>
  </si>
  <si>
    <t>gap statitics (clara)</t>
  </si>
  <si>
    <t>gap statistics (kmeans)</t>
  </si>
  <si>
    <t xml:space="preserve"> 71, 239 </t>
  </si>
  <si>
    <t>237×17</t>
  </si>
  <si>
    <t>11 features, 81% proportion</t>
  </si>
  <si>
    <t>233, 4</t>
  </si>
  <si>
    <t>558×16</t>
  </si>
  <si>
    <t>10 features, 84% proportion</t>
  </si>
  <si>
    <t xml:space="preserve">557, 1 </t>
  </si>
  <si>
    <t>204×14</t>
  </si>
  <si>
    <t>9 features, 81% proportion</t>
  </si>
  <si>
    <t>4, 200</t>
  </si>
  <si>
    <t>254×20</t>
  </si>
  <si>
    <t>13 features, 80% proportion</t>
  </si>
  <si>
    <t>252, 2</t>
  </si>
  <si>
    <t>320×19</t>
  </si>
  <si>
    <t>12 features, 82% proportion</t>
  </si>
  <si>
    <t>162×19</t>
  </si>
  <si>
    <t>10, 125</t>
  </si>
  <si>
    <t xml:space="preserve">35, 4, 94, 12, 17 </t>
  </si>
  <si>
    <t>289×9</t>
  </si>
  <si>
    <t>6 features, 88% proportion</t>
  </si>
  <si>
    <t>149×11</t>
  </si>
  <si>
    <t>47×14</t>
  </si>
  <si>
    <t>11×5</t>
  </si>
  <si>
    <t>142×12</t>
  </si>
  <si>
    <t>9 features, 85% proportion</t>
  </si>
  <si>
    <t xml:space="preserve"> 1, 2, 132, 3, 4 </t>
  </si>
  <si>
    <t>1231037498</t>
  </si>
  <si>
    <t>822579326</t>
  </si>
  <si>
    <t>329×3</t>
  </si>
  <si>
    <t>?</t>
  </si>
  <si>
    <t>1165696809</t>
  </si>
  <si>
    <t>327872781</t>
  </si>
  <si>
    <t>166×15</t>
  </si>
  <si>
    <t>2 features, 90% proportion</t>
  </si>
  <si>
    <t>11 features, 85% proportion</t>
  </si>
  <si>
    <t>comments</t>
  </si>
  <si>
    <t>329×5</t>
  </si>
  <si>
    <t>4 features, 84% proportion</t>
  </si>
  <si>
    <t>silhouette(kmeans)</t>
  </si>
  <si>
    <t>51 features, 81% proportion</t>
  </si>
  <si>
    <t>446×107</t>
  </si>
  <si>
    <t xml:space="preserve">1 445 </t>
  </si>
  <si>
    <t xml:space="preserve">380  66 </t>
  </si>
  <si>
    <t>cp_session_web</t>
  </si>
  <si>
    <t>205×93</t>
  </si>
  <si>
    <t>204   1</t>
  </si>
  <si>
    <t>45 features, 81% proportion</t>
  </si>
  <si>
    <t>256×37</t>
  </si>
  <si>
    <t xml:space="preserve">255   1 </t>
  </si>
  <si>
    <t>16 features, 81% proportion</t>
  </si>
  <si>
    <t>354×63</t>
  </si>
  <si>
    <t>416339674</t>
  </si>
  <si>
    <t>//csiadsta01/Data_Dump/cpeng/Household/mylist.txt</t>
  </si>
  <si>
    <t>304×207</t>
  </si>
  <si>
    <t xml:space="preserve">1 303 </t>
  </si>
  <si>
    <t>53 features, 81% proportion</t>
  </si>
  <si>
    <t>35 features, 81% proportion</t>
  </si>
  <si>
    <t>247×84</t>
  </si>
  <si>
    <t xml:space="preserve">246   1 </t>
  </si>
  <si>
    <t>1</t>
  </si>
  <si>
    <t>2</t>
  </si>
  <si>
    <t>3</t>
  </si>
  <si>
    <t>4</t>
  </si>
  <si>
    <t>5</t>
  </si>
  <si>
    <t>6</t>
  </si>
  <si>
    <t>1861287395</t>
  </si>
  <si>
    <t>1186888242</t>
  </si>
  <si>
    <t>857243633</t>
  </si>
  <si>
    <t>3435336506</t>
  </si>
  <si>
    <t>2767962120</t>
  </si>
  <si>
    <t>1826206720</t>
  </si>
  <si>
    <t>3806735798</t>
  </si>
  <si>
    <t>1172774921</t>
  </si>
  <si>
    <t>2178690823</t>
  </si>
  <si>
    <t>1237315306</t>
  </si>
  <si>
    <t>3752206200</t>
  </si>
  <si>
    <t>1129335081</t>
  </si>
  <si>
    <t>1708389627</t>
  </si>
  <si>
    <t>1206227977</t>
  </si>
  <si>
    <t>339956193</t>
  </si>
  <si>
    <t>1672690176</t>
  </si>
  <si>
    <t>3820702110</t>
  </si>
  <si>
    <t>415665417</t>
  </si>
  <si>
    <t>3297052850</t>
  </si>
  <si>
    <t>1134645865</t>
  </si>
  <si>
    <t>2122544359</t>
  </si>
  <si>
    <t>1659201905</t>
  </si>
  <si>
    <t>1881774487</t>
  </si>
  <si>
    <t>1238603009</t>
  </si>
  <si>
    <t>824614651</t>
  </si>
  <si>
    <t>1281874817</t>
  </si>
  <si>
    <t>3089079929</t>
  </si>
  <si>
    <t>1282725226</t>
  </si>
  <si>
    <t>1371835288</t>
  </si>
  <si>
    <t>1678397273</t>
  </si>
  <si>
    <t>420591724</t>
  </si>
  <si>
    <t>1136342794</t>
  </si>
  <si>
    <t>1588087598</t>
  </si>
  <si>
    <t>1289512448</t>
  </si>
  <si>
    <t>3263298227</t>
  </si>
  <si>
    <t>1759931417</t>
  </si>
  <si>
    <t>1478733943</t>
  </si>
  <si>
    <t>404897106</t>
  </si>
  <si>
    <t>3128339907</t>
  </si>
  <si>
    <t>2149028281</t>
  </si>
  <si>
    <t>2474667932</t>
  </si>
  <si>
    <t>1154320714</t>
  </si>
  <si>
    <t>2133935897</t>
  </si>
  <si>
    <t>1281097265</t>
  </si>
  <si>
    <t>1521144818</t>
  </si>
  <si>
    <t>412882714</t>
  </si>
  <si>
    <t>4209581068</t>
  </si>
  <si>
    <t>1143758546</t>
  </si>
  <si>
    <t>2344406250</t>
  </si>
  <si>
    <t>1240460585</t>
  </si>
  <si>
    <t>576265492</t>
  </si>
  <si>
    <t>1170961841</t>
  </si>
  <si>
    <t>922748354</t>
  </si>
  <si>
    <t>1665266944</t>
  </si>
  <si>
    <t>1748502036</t>
  </si>
  <si>
    <t>1134863826</t>
  </si>
  <si>
    <t>2809943677</t>
  </si>
  <si>
    <t>1182664610</t>
  </si>
  <si>
    <t>2502386120</t>
  </si>
  <si>
    <t>1289327360</t>
  </si>
  <si>
    <t>2612259252</t>
  </si>
  <si>
    <t>1239872578</t>
  </si>
  <si>
    <t>1573939791</t>
  </si>
  <si>
    <t>1276306145</t>
  </si>
  <si>
    <t>1838931799</t>
  </si>
  <si>
    <t>1651496810</t>
  </si>
  <si>
    <t>1447212168</t>
  </si>
  <si>
    <t>1658566249</t>
  </si>
  <si>
    <t>2496255653</t>
  </si>
  <si>
    <t>1237983162</t>
  </si>
  <si>
    <t>3756727681</t>
  </si>
  <si>
    <t>1265684698</t>
  </si>
  <si>
    <t>2264323344</t>
  </si>
  <si>
    <t>1808758272</t>
  </si>
  <si>
    <t>1303711676</t>
  </si>
  <si>
    <t>1234671282</t>
  </si>
  <si>
    <t>3687490970</t>
  </si>
  <si>
    <t>2927788217</t>
  </si>
  <si>
    <t>1179037224</t>
  </si>
  <si>
    <t>1668156672</t>
  </si>
  <si>
    <t>3974151354</t>
  </si>
  <si>
    <t>402831938</t>
  </si>
  <si>
    <t>1278616478</t>
  </si>
  <si>
    <t>2907742057</t>
  </si>
  <si>
    <t>1538482317</t>
  </si>
  <si>
    <t>1825626368</t>
  </si>
  <si>
    <t>2161896620</t>
  </si>
  <si>
    <t>414485858</t>
  </si>
  <si>
    <t>1784993531</t>
  </si>
  <si>
    <t>1194879345</t>
  </si>
  <si>
    <t>1976338215</t>
  </si>
  <si>
    <t>406683873</t>
  </si>
  <si>
    <t>814392739</t>
  </si>
  <si>
    <t>1816261120</t>
  </si>
  <si>
    <t>3748134801</t>
  </si>
  <si>
    <t>1225216522</t>
  </si>
  <si>
    <t>1383278247</t>
  </si>
  <si>
    <t>1194459097</t>
  </si>
  <si>
    <t>1733726372</t>
  </si>
  <si>
    <t>848566378</t>
  </si>
  <si>
    <t>2484758047</t>
  </si>
  <si>
    <t>1174399506</t>
  </si>
  <si>
    <t>2354743167</t>
  </si>
  <si>
    <t>1817507328</t>
  </si>
  <si>
    <t>3739095630</t>
  </si>
  <si>
    <t>1204245234</t>
  </si>
  <si>
    <t>2741547569</t>
  </si>
  <si>
    <t>1162196993</t>
  </si>
  <si>
    <t>2782124984</t>
  </si>
  <si>
    <t>2906958001</t>
  </si>
  <si>
    <t>2371351413</t>
  </si>
  <si>
    <t>850829954</t>
  </si>
  <si>
    <t>1962281795</t>
  </si>
  <si>
    <t>1826511872</t>
  </si>
  <si>
    <t>1801470347</t>
  </si>
  <si>
    <t>1173672761</t>
  </si>
  <si>
    <t>4231042904</t>
  </si>
  <si>
    <t>2923473394</t>
  </si>
  <si>
    <t>3716409661</t>
  </si>
  <si>
    <t>1129528626</t>
  </si>
  <si>
    <t>3396812880</t>
  </si>
  <si>
    <t>1196778090</t>
  </si>
  <si>
    <t>2652610114</t>
  </si>
  <si>
    <t>2732942080</t>
  </si>
  <si>
    <t>3362205469</t>
  </si>
  <si>
    <t>1239871321</t>
  </si>
  <si>
    <t>2517563434</t>
  </si>
  <si>
    <t>1266877809</t>
  </si>
  <si>
    <t>948870060</t>
  </si>
  <si>
    <t>1206161537</t>
  </si>
  <si>
    <t>3373166099</t>
  </si>
  <si>
    <t>1809112064</t>
  </si>
  <si>
    <t>121951972</t>
  </si>
  <si>
    <t>2922988289</t>
  </si>
  <si>
    <t>2376584148</t>
  </si>
  <si>
    <t>1246692665</t>
  </si>
  <si>
    <t>3703902093</t>
  </si>
  <si>
    <t>1195500650</t>
  </si>
  <si>
    <t>3866035810</t>
  </si>
  <si>
    <t>1194764049</t>
  </si>
  <si>
    <t>2774707923</t>
  </si>
  <si>
    <t>3629303730</t>
  </si>
  <si>
    <t>3412998851</t>
  </si>
  <si>
    <t>1199492985</t>
  </si>
  <si>
    <t>946095631</t>
  </si>
  <si>
    <t>1755283850</t>
  </si>
  <si>
    <t>3617356334</t>
  </si>
  <si>
    <t>1119753505</t>
  </si>
  <si>
    <t>1764056458</t>
  </si>
  <si>
    <t>1237068914</t>
  </si>
  <si>
    <t>2418111063</t>
  </si>
  <si>
    <t>3474995722</t>
  </si>
  <si>
    <t>531016013</t>
  </si>
  <si>
    <t>1827424585</t>
  </si>
  <si>
    <t>3731531963</t>
  </si>
  <si>
    <t>410112762</t>
  </si>
  <si>
    <t>3215879309</t>
  </si>
  <si>
    <t>1225781825</t>
  </si>
  <si>
    <t>4148723027</t>
  </si>
  <si>
    <t>1247429049</t>
  </si>
  <si>
    <t>4126178230</t>
  </si>
  <si>
    <t>1663751424</t>
  </si>
  <si>
    <t>1219952906</t>
  </si>
  <si>
    <t>3624452689</t>
  </si>
  <si>
    <t>3691033472</t>
  </si>
  <si>
    <t>1746934762</t>
  </si>
  <si>
    <t>3333094840</t>
  </si>
  <si>
    <t>1661781504</t>
  </si>
  <si>
    <t>331693172</t>
  </si>
  <si>
    <t>1236018930</t>
  </si>
  <si>
    <t>960251366</t>
  </si>
  <si>
    <t>850169306</t>
  </si>
  <si>
    <t>4202081121</t>
  </si>
  <si>
    <t>1196549210</t>
  </si>
  <si>
    <t>2958480790</t>
  </si>
  <si>
    <t>1828561152</t>
  </si>
  <si>
    <t>256967318</t>
  </si>
  <si>
    <t>1662844416</t>
  </si>
  <si>
    <t>3385695160</t>
  </si>
  <si>
    <t>1227004250</t>
  </si>
  <si>
    <t>1530307231</t>
  </si>
  <si>
    <t>2734199449</t>
  </si>
  <si>
    <t>1736411788</t>
  </si>
  <si>
    <t>1254461938</t>
  </si>
  <si>
    <t>370007099</t>
  </si>
  <si>
    <t>1667955200</t>
  </si>
  <si>
    <t>2028306805</t>
  </si>
  <si>
    <t>3090924145</t>
  </si>
  <si>
    <t>2633725694</t>
  </si>
  <si>
    <t>404934802</t>
  </si>
  <si>
    <t>2681226455</t>
  </si>
  <si>
    <t>850010954</t>
  </si>
  <si>
    <t>3868768822</t>
  </si>
  <si>
    <t>1223685553</t>
  </si>
  <si>
    <t>1154007335</t>
  </si>
  <si>
    <t>2904399985</t>
  </si>
  <si>
    <t>3039324270</t>
  </si>
  <si>
    <t>1229034185</t>
  </si>
  <si>
    <t>2336687543</t>
  </si>
  <si>
    <t>uid_hash</t>
  </si>
  <si>
    <t>gap statistics (kmeans)- do not pca, only scale</t>
  </si>
  <si>
    <t>set_seed</t>
  </si>
  <si>
    <t>prediction (comp)</t>
  </si>
  <si>
    <t>prediction (scale)</t>
  </si>
  <si>
    <t>gap statistics (fanny)- do not pca, only scale</t>
  </si>
  <si>
    <t>gap statistics (fanny)- comp</t>
  </si>
  <si>
    <t>gap statistics (kmeans) - comp</t>
  </si>
  <si>
    <t>8(delete the most one, then become 4)</t>
  </si>
  <si>
    <t>7 features, 86% proportion</t>
  </si>
  <si>
    <t>3 features, 99% proportion</t>
  </si>
  <si>
    <r>
      <t>434</t>
    </r>
    <r>
      <rPr>
        <sz val="11"/>
        <rFont val="Calibri"/>
        <family val="2"/>
      </rPr>
      <t>×25</t>
    </r>
  </si>
  <si>
    <t>gap statistics (fanny)- do not pca, scale</t>
  </si>
  <si>
    <t>7</t>
  </si>
  <si>
    <t>222×17</t>
  </si>
  <si>
    <t>204×17</t>
  </si>
  <si>
    <t>330×9</t>
  </si>
  <si>
    <t>6 features, 81% proportion</t>
  </si>
  <si>
    <t>287×11</t>
  </si>
  <si>
    <t>13 features, 82% proportion</t>
  </si>
  <si>
    <t>212×19</t>
  </si>
  <si>
    <t>90×11</t>
  </si>
  <si>
    <t>251×16</t>
  </si>
  <si>
    <t>11 features, 83% proportion</t>
  </si>
  <si>
    <t>233×17</t>
  </si>
  <si>
    <t>9 features, 82% proportion</t>
  </si>
  <si>
    <t>171×14</t>
  </si>
  <si>
    <t>8</t>
  </si>
  <si>
    <t>9</t>
  </si>
  <si>
    <t>10</t>
  </si>
  <si>
    <t>11</t>
  </si>
  <si>
    <t>12</t>
  </si>
  <si>
    <t>13</t>
  </si>
  <si>
    <t>14</t>
  </si>
  <si>
    <t>15</t>
  </si>
  <si>
    <t>225×17</t>
  </si>
  <si>
    <t>235×12</t>
  </si>
  <si>
    <t>8 features, 85% proportion</t>
  </si>
  <si>
    <t>91×11</t>
  </si>
  <si>
    <t>28×9</t>
  </si>
  <si>
    <t>12 features, 84% proportion</t>
  </si>
  <si>
    <t>9 features, 86% proportion</t>
  </si>
  <si>
    <t>132×12</t>
  </si>
  <si>
    <t>123×13</t>
  </si>
  <si>
    <t>16</t>
  </si>
  <si>
    <t>17</t>
  </si>
  <si>
    <t>18</t>
  </si>
  <si>
    <t>19</t>
  </si>
  <si>
    <t>20</t>
  </si>
  <si>
    <t>10 features, 83% proportion</t>
  </si>
  <si>
    <t>158×15</t>
  </si>
  <si>
    <t>376×19</t>
  </si>
  <si>
    <t>253×20</t>
  </si>
  <si>
    <t>127×17</t>
  </si>
  <si>
    <t>121×17</t>
  </si>
  <si>
    <t>8 features, 82% proportion</t>
  </si>
  <si>
    <t>21</t>
  </si>
  <si>
    <t>22</t>
  </si>
  <si>
    <t>23</t>
  </si>
  <si>
    <t>24</t>
  </si>
  <si>
    <t>25</t>
  </si>
  <si>
    <t>26</t>
  </si>
  <si>
    <t>27</t>
  </si>
  <si>
    <t>99×11</t>
  </si>
  <si>
    <t>5 features, 88% proportion</t>
  </si>
  <si>
    <t>25×7</t>
  </si>
  <si>
    <t>129×16</t>
  </si>
  <si>
    <t>12 features, 85% proportion</t>
  </si>
  <si>
    <t>61×14</t>
  </si>
  <si>
    <t>10 features, 85% proportion</t>
  </si>
  <si>
    <t>209×15</t>
  </si>
  <si>
    <t>139×19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</si>
  <si>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</si>
  <si>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</si>
  <si>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</si>
  <si>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</si>
  <si>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</si>
  <si>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</si>
  <si>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</si>
  <si>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</si>
  <si>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</si>
  <si>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</si>
  <si>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</si>
  <si>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</si>
  <si>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</si>
  <si>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13 features, 83% proportion</t>
  </si>
  <si>
    <t>153×14</t>
  </si>
  <si>
    <t>7 features, 87% proportion</t>
  </si>
  <si>
    <t>98×10</t>
  </si>
  <si>
    <t>224×11</t>
  </si>
  <si>
    <t>211×17</t>
  </si>
  <si>
    <t>237×19</t>
  </si>
  <si>
    <t>13 features, 84% proportion</t>
  </si>
  <si>
    <t>208×18</t>
  </si>
  <si>
    <t>cp_session_category</t>
  </si>
  <si>
    <t>cp_session_category_1</t>
  </si>
  <si>
    <t>cp_session_category_2</t>
  </si>
  <si>
    <t>cp_session_category_3</t>
  </si>
  <si>
    <t>cp_session_category_4</t>
  </si>
  <si>
    <t>cp_session_category_5</t>
  </si>
  <si>
    <t>cp_session_category_6</t>
  </si>
  <si>
    <t>cp_session_category_7</t>
  </si>
  <si>
    <t>cp_session_category_8</t>
  </si>
  <si>
    <t>cp_session_category_9</t>
  </si>
  <si>
    <t>cp_session_category_10</t>
  </si>
  <si>
    <t>cp_session_category_11</t>
  </si>
  <si>
    <t>cp_session_category_12</t>
  </si>
  <si>
    <t>cp_session_category_13</t>
  </si>
  <si>
    <t>cp_session_category_14</t>
  </si>
  <si>
    <t>cp_session_category_15</t>
  </si>
  <si>
    <t>cp_session_category_16</t>
  </si>
  <si>
    <t>cp_session_category_17</t>
  </si>
  <si>
    <t>cp_session_category_18</t>
  </si>
  <si>
    <t>cp_session_category_19</t>
  </si>
  <si>
    <t>cp_session_category_20</t>
  </si>
  <si>
    <t>cp_session_category_21</t>
  </si>
  <si>
    <t>cp_session_category_22</t>
  </si>
  <si>
    <t>kmeans comp</t>
  </si>
  <si>
    <t>fanny comp</t>
  </si>
  <si>
    <t>kmeans y.sca</t>
  </si>
  <si>
    <t>fanny y.sca</t>
  </si>
  <si>
    <t>gap statistics (kmeans)-comp</t>
  </si>
  <si>
    <t>387717362</t>
  </si>
  <si>
    <t>2305326022</t>
  </si>
  <si>
    <t>403080521</t>
  </si>
  <si>
    <t>286419875</t>
  </si>
  <si>
    <t>403178649</t>
  </si>
  <si>
    <t>1734831493</t>
  </si>
  <si>
    <t>412754169</t>
  </si>
  <si>
    <t>1919356700</t>
  </si>
  <si>
    <t>757351337</t>
  </si>
  <si>
    <t>4242177403</t>
  </si>
  <si>
    <t>848212849</t>
  </si>
  <si>
    <t>4121825533</t>
  </si>
  <si>
    <t>849877754</t>
  </si>
  <si>
    <t>2365089377</t>
  </si>
  <si>
    <t>1073068634</t>
  </si>
  <si>
    <t>992972773</t>
  </si>
  <si>
    <t>1077276682</t>
  </si>
  <si>
    <t>3945176199</t>
  </si>
  <si>
    <t>1082843506</t>
  </si>
  <si>
    <t>1568267650</t>
  </si>
  <si>
    <t>1084343449</t>
  </si>
  <si>
    <t>344707931</t>
  </si>
  <si>
    <t>1102995193</t>
  </si>
  <si>
    <t>3775915004</t>
  </si>
  <si>
    <t>1118923274</t>
  </si>
  <si>
    <t>977032091</t>
  </si>
  <si>
    <t>1124624026</t>
  </si>
  <si>
    <t>1406899577</t>
  </si>
  <si>
    <t>1127716010</t>
  </si>
  <si>
    <t>1045619415</t>
  </si>
  <si>
    <t>1129830097</t>
  </si>
  <si>
    <t>4203991210</t>
  </si>
  <si>
    <t>1135088561</t>
  </si>
  <si>
    <t>4217485568</t>
  </si>
  <si>
    <t>1135273065</t>
  </si>
  <si>
    <t>3740439981</t>
  </si>
  <si>
    <t>1135549738</t>
  </si>
  <si>
    <t>3234189176</t>
  </si>
  <si>
    <t>1135655170</t>
  </si>
  <si>
    <t>3668442031</t>
  </si>
  <si>
    <t>1139527794</t>
  </si>
  <si>
    <t>1777067124</t>
  </si>
  <si>
    <t>1139638138</t>
  </si>
  <si>
    <t>1529096110</t>
  </si>
  <si>
    <t>1141613193</t>
  </si>
  <si>
    <t>2397020094</t>
  </si>
  <si>
    <t>1141614834</t>
  </si>
  <si>
    <t>1844797810</t>
  </si>
  <si>
    <t>1143517690</t>
  </si>
  <si>
    <t>2606386996</t>
  </si>
  <si>
    <t>1144246361</t>
  </si>
  <si>
    <t>1678486575</t>
  </si>
  <si>
    <t>1146207185</t>
  </si>
  <si>
    <t>2416597489</t>
  </si>
  <si>
    <t>1153700489</t>
  </si>
  <si>
    <t>1598281110</t>
  </si>
  <si>
    <t>1154332833</t>
  </si>
  <si>
    <t>1704553255</t>
  </si>
  <si>
    <t>1154568058</t>
  </si>
  <si>
    <t>2733726725</t>
  </si>
  <si>
    <t>1157929689</t>
  </si>
  <si>
    <t>1566761248</t>
  </si>
  <si>
    <t>1166184826</t>
  </si>
  <si>
    <t>3693743716</t>
  </si>
  <si>
    <t>1171007089</t>
  </si>
  <si>
    <t>3873561843</t>
  </si>
  <si>
    <t>1173606738</t>
  </si>
  <si>
    <t>920953689</t>
  </si>
  <si>
    <t>1175429601</t>
  </si>
  <si>
    <t>3552522560</t>
  </si>
  <si>
    <t>1185780729</t>
  </si>
  <si>
    <t>592128410</t>
  </si>
  <si>
    <t>1186412018</t>
  </si>
  <si>
    <t>3133521391</t>
  </si>
  <si>
    <t>1186671857</t>
  </si>
  <si>
    <t>3038776391</t>
  </si>
  <si>
    <t>1194938801</t>
  </si>
  <si>
    <t>2996349370</t>
  </si>
  <si>
    <t>1205985914</t>
  </si>
  <si>
    <t>851832011</t>
  </si>
  <si>
    <t>1207632890</t>
  </si>
  <si>
    <t>1686418138</t>
  </si>
  <si>
    <t>1209523698</t>
  </si>
  <si>
    <t>3169603671</t>
  </si>
  <si>
    <t>1213605282</t>
  </si>
  <si>
    <t>186653724</t>
  </si>
  <si>
    <t>1214003738</t>
  </si>
  <si>
    <t>1890545225</t>
  </si>
  <si>
    <t>1220805897</t>
  </si>
  <si>
    <t>2445561012</t>
  </si>
  <si>
    <t>1222661754</t>
  </si>
  <si>
    <t>3189494737</t>
  </si>
  <si>
    <t>1222974049</t>
  </si>
  <si>
    <t>2950681348</t>
  </si>
  <si>
    <t>1226279689</t>
  </si>
  <si>
    <t>4226467114</t>
  </si>
  <si>
    <t>1226440009</t>
  </si>
  <si>
    <t>1005080368</t>
  </si>
  <si>
    <t>1228126345</t>
  </si>
  <si>
    <t>1724933890</t>
  </si>
  <si>
    <t>1229262650</t>
  </si>
  <si>
    <t>2940493836</t>
  </si>
  <si>
    <t>1230445713</t>
  </si>
  <si>
    <t>3222892148</t>
  </si>
  <si>
    <t>hh_size</t>
  </si>
  <si>
    <t>num.observation</t>
  </si>
  <si>
    <t>num.feature</t>
  </si>
  <si>
    <t>num.pc</t>
  </si>
  <si>
    <t>num.proportion</t>
  </si>
  <si>
    <t>score</t>
  </si>
  <si>
    <t>phone_count</t>
  </si>
  <si>
    <t>comp.fanny</t>
  </si>
  <si>
    <t>comp.kmeans-set.seet1</t>
  </si>
  <si>
    <t>403215826</t>
  </si>
  <si>
    <t>2975442386</t>
  </si>
  <si>
    <t>404106706</t>
  </si>
  <si>
    <t>883257127</t>
  </si>
  <si>
    <t>406585234</t>
  </si>
  <si>
    <t>1039999474</t>
  </si>
  <si>
    <t>406787217</t>
  </si>
  <si>
    <t>1609318590</t>
  </si>
  <si>
    <t>418889386</t>
  </si>
  <si>
    <t>1599798698</t>
  </si>
  <si>
    <t>842011002</t>
  </si>
  <si>
    <t>949767653</t>
  </si>
  <si>
    <t>844136769</t>
  </si>
  <si>
    <t>1706736138</t>
  </si>
  <si>
    <t>849719386</t>
  </si>
  <si>
    <t>4229083696</t>
  </si>
  <si>
    <t>850430641</t>
  </si>
  <si>
    <t>2045302521</t>
  </si>
  <si>
    <t>1092747106</t>
  </si>
  <si>
    <t>1922797304</t>
  </si>
  <si>
    <t>1092803609</t>
  </si>
  <si>
    <t>24211733</t>
  </si>
  <si>
    <t>1135353170</t>
  </si>
  <si>
    <t>188729971</t>
  </si>
  <si>
    <t>1136196130</t>
  </si>
  <si>
    <t>3461387010</t>
  </si>
  <si>
    <t>1140300577</t>
  </si>
  <si>
    <t>1302115279</t>
  </si>
  <si>
    <t>1143313737</t>
  </si>
  <si>
    <t>3019335218</t>
  </si>
  <si>
    <t>1144815314</t>
  </si>
  <si>
    <t>1444775027</t>
  </si>
  <si>
    <t>1145041393</t>
  </si>
  <si>
    <t>2872893592</t>
  </si>
  <si>
    <t>1146345738</t>
  </si>
  <si>
    <t>1257800910</t>
  </si>
  <si>
    <t>1148247041</t>
  </si>
  <si>
    <t>1837679769</t>
  </si>
  <si>
    <t>1152054385</t>
  </si>
  <si>
    <t>1580836903</t>
  </si>
  <si>
    <t>1153379338</t>
  </si>
  <si>
    <t>628527995</t>
  </si>
  <si>
    <t>1159014698</t>
  </si>
  <si>
    <t>2642493532</t>
  </si>
  <si>
    <t>1166567369</t>
  </si>
  <si>
    <t>2351764228</t>
  </si>
  <si>
    <t>1166964753</t>
  </si>
  <si>
    <t>942647631</t>
  </si>
  <si>
    <t>1170804969</t>
  </si>
  <si>
    <t>2259634086</t>
  </si>
  <si>
    <t>1174323097</t>
  </si>
  <si>
    <t>1218018906</t>
  </si>
  <si>
    <t>1185769409</t>
  </si>
  <si>
    <t>2838847343</t>
  </si>
  <si>
    <t>1191938961</t>
  </si>
  <si>
    <t>1913521023</t>
  </si>
  <si>
    <t>1192205370</t>
  </si>
  <si>
    <t>3256831472</t>
  </si>
  <si>
    <t>1194440466</t>
  </si>
  <si>
    <t>493835363</t>
  </si>
  <si>
    <t>1196741297</t>
  </si>
  <si>
    <t>4240405414</t>
  </si>
  <si>
    <t>1198295466</t>
  </si>
  <si>
    <t>4196699326</t>
  </si>
  <si>
    <t>1204289234</t>
  </si>
  <si>
    <t>3831429690</t>
  </si>
  <si>
    <t>1213149458</t>
  </si>
  <si>
    <t>927973789</t>
  </si>
  <si>
    <t>1225210810</t>
  </si>
  <si>
    <t>2564588954</t>
  </si>
  <si>
    <t>1227888945</t>
  </si>
  <si>
    <t>242799736</t>
  </si>
  <si>
    <t>1228110273</t>
  </si>
  <si>
    <t>712074592</t>
  </si>
  <si>
    <t>1230540505</t>
  </si>
  <si>
    <t>57081760</t>
  </si>
  <si>
    <t>1233326201</t>
  </si>
  <si>
    <t>1380630144</t>
  </si>
  <si>
    <t>1234322434</t>
  </si>
  <si>
    <t>748602465</t>
  </si>
  <si>
    <t>1234944209</t>
  </si>
  <si>
    <t>3352920618</t>
  </si>
  <si>
    <t>1235568089</t>
  </si>
  <si>
    <t>2348139335</t>
  </si>
  <si>
    <t>1235842850</t>
  </si>
  <si>
    <t>521106439</t>
  </si>
  <si>
    <t>1246607329</t>
  </si>
  <si>
    <t>4081424920</t>
  </si>
  <si>
    <t>1246623209</t>
  </si>
  <si>
    <t>2172871257</t>
  </si>
  <si>
    <t>1259929937</t>
  </si>
  <si>
    <t>2297039090</t>
  </si>
  <si>
    <t>1266705361</t>
  </si>
  <si>
    <t>792361500</t>
  </si>
  <si>
    <t>1266937890</t>
  </si>
  <si>
    <t>125054176</t>
  </si>
  <si>
    <t>1267133426</t>
  </si>
  <si>
    <t>1119952835</t>
  </si>
  <si>
    <t>1275268266</t>
  </si>
  <si>
    <t>777112237</t>
  </si>
  <si>
    <t>1276765410</t>
  </si>
  <si>
    <t>4005351323</t>
  </si>
  <si>
    <t>1282054673</t>
  </si>
  <si>
    <t>1374077374</t>
  </si>
  <si>
    <t>1286025138</t>
  </si>
  <si>
    <t>947277039</t>
  </si>
  <si>
    <t>1289492480</t>
  </si>
  <si>
    <t>382313759</t>
  </si>
  <si>
    <t>1633197634</t>
  </si>
  <si>
    <t>3051658833</t>
  </si>
  <si>
    <t>1633586657</t>
  </si>
  <si>
    <t>492497693</t>
  </si>
  <si>
    <t>1633629138</t>
  </si>
  <si>
    <t>2165264130</t>
  </si>
  <si>
    <t>1652141833</t>
  </si>
  <si>
    <t>4275514731</t>
  </si>
  <si>
    <t>1657903986</t>
  </si>
  <si>
    <t>2658328533</t>
  </si>
  <si>
    <t>1658531954</t>
  </si>
  <si>
    <t>3109861402</t>
  </si>
  <si>
    <t>1658771777</t>
  </si>
  <si>
    <t>1272811677</t>
  </si>
  <si>
    <t>1659057641</t>
  </si>
  <si>
    <t>3533777851</t>
  </si>
  <si>
    <t>1659125017</t>
  </si>
  <si>
    <t>166383046</t>
  </si>
  <si>
    <t>1664371968</t>
  </si>
  <si>
    <t>4046184121</t>
  </si>
  <si>
    <t>1664852480</t>
  </si>
  <si>
    <t>3632754357</t>
  </si>
  <si>
    <t>1665446400</t>
  </si>
  <si>
    <t>449402812</t>
  </si>
  <si>
    <t>1667660800</t>
  </si>
  <si>
    <t>2883049555</t>
  </si>
  <si>
    <t>1667802880</t>
  </si>
  <si>
    <t>3815631784</t>
  </si>
  <si>
    <t>1669406976</t>
  </si>
  <si>
    <t>1627134800</t>
  </si>
  <si>
    <t>1670978816</t>
  </si>
  <si>
    <t>3387261599</t>
  </si>
  <si>
    <t>1678647529</t>
  </si>
  <si>
    <t>1867369091</t>
  </si>
  <si>
    <t>1748992768</t>
  </si>
  <si>
    <t>3089313278</t>
  </si>
  <si>
    <t>1803615488</t>
  </si>
  <si>
    <t>334453568</t>
  </si>
  <si>
    <t>1808488704</t>
  </si>
  <si>
    <t>2212491423</t>
  </si>
  <si>
    <t>1814525737</t>
  </si>
  <si>
    <t>1974463930</t>
  </si>
  <si>
    <t>1814634473</t>
  </si>
  <si>
    <t>2902816263</t>
  </si>
  <si>
    <t>1815464786</t>
  </si>
  <si>
    <t>275849411</t>
  </si>
  <si>
    <t>1817729280</t>
  </si>
  <si>
    <t>1877551168</t>
  </si>
  <si>
    <t>1824672089</t>
  </si>
  <si>
    <t>2338701397</t>
  </si>
  <si>
    <t>1826312704</t>
  </si>
  <si>
    <t>3432865839</t>
  </si>
  <si>
    <t>2183654345</t>
  </si>
  <si>
    <t>3475891866</t>
  </si>
  <si>
    <t>2395289602</t>
  </si>
  <si>
    <t>3881728527</t>
  </si>
  <si>
    <t>2563772898</t>
  </si>
  <si>
    <t>2169261919</t>
  </si>
  <si>
    <t>2732610560</t>
  </si>
  <si>
    <t>1287947192</t>
  </si>
  <si>
    <t>2733297664</t>
  </si>
  <si>
    <t>417137149</t>
  </si>
  <si>
    <t>2885858560</t>
  </si>
  <si>
    <t>3821679204</t>
  </si>
  <si>
    <t>2890591898</t>
  </si>
  <si>
    <t>936828720</t>
  </si>
  <si>
    <t>2904497457</t>
  </si>
  <si>
    <t>968539986</t>
  </si>
  <si>
    <t>2906738186</t>
  </si>
  <si>
    <t>2963053174</t>
  </si>
  <si>
    <t>2906777442</t>
  </si>
  <si>
    <t>3762227777</t>
  </si>
  <si>
    <t>2923053249</t>
  </si>
  <si>
    <t>679132607</t>
  </si>
  <si>
    <t>2925610834</t>
  </si>
  <si>
    <t>3571302222</t>
  </si>
  <si>
    <t>3097036385</t>
  </si>
  <si>
    <t>3758073329</t>
  </si>
  <si>
    <t>3221229465</t>
  </si>
  <si>
    <t>3521541660</t>
  </si>
  <si>
    <t>3338641522</t>
  </si>
  <si>
    <t>2597801456</t>
  </si>
  <si>
    <t>3423412370</t>
  </si>
  <si>
    <t>2080798894</t>
  </si>
  <si>
    <t>3485522233</t>
  </si>
  <si>
    <t>2783230884</t>
  </si>
  <si>
    <t>3493989906</t>
  </si>
  <si>
    <t>378172703</t>
  </si>
  <si>
    <t>3640034898</t>
  </si>
  <si>
    <t>2762681087</t>
  </si>
  <si>
    <t>comp.kmeans-set.seed1</t>
  </si>
  <si>
    <t>comp.kmeans-set.seed100</t>
  </si>
  <si>
    <t>394076416</t>
  </si>
  <si>
    <t>1863344488</t>
  </si>
  <si>
    <t>401787562</t>
  </si>
  <si>
    <t>2251023477</t>
  </si>
  <si>
    <t>403143025</t>
  </si>
  <si>
    <t>3881585680</t>
  </si>
  <si>
    <t>403314121</t>
  </si>
  <si>
    <t>4235894181</t>
  </si>
  <si>
    <t>409237162</t>
  </si>
  <si>
    <t>191002105</t>
  </si>
  <si>
    <t>411125586</t>
  </si>
  <si>
    <t>2482215450</t>
  </si>
  <si>
    <t>411245098</t>
  </si>
  <si>
    <t>62112990</t>
  </si>
  <si>
    <t>412163289</t>
  </si>
  <si>
    <t>1670167940</t>
  </si>
  <si>
    <t>413035154</t>
  </si>
  <si>
    <t>2467983091</t>
  </si>
  <si>
    <t>416146217</t>
  </si>
  <si>
    <t>2653398845</t>
  </si>
  <si>
    <t>848277785</t>
  </si>
  <si>
    <t>886278301</t>
  </si>
  <si>
    <t>850309953</t>
  </si>
  <si>
    <t>3013248983</t>
  </si>
  <si>
    <t>851066714</t>
  </si>
  <si>
    <t>2608068712</t>
  </si>
  <si>
    <t>851180665</t>
  </si>
  <si>
    <t>2496096758</t>
  </si>
  <si>
    <t>1102031522</t>
  </si>
  <si>
    <t>87096377</t>
  </si>
  <si>
    <t>1102042409</t>
  </si>
  <si>
    <t>3547569613</t>
  </si>
  <si>
    <t>1118878257</t>
  </si>
  <si>
    <t>3080427012</t>
  </si>
  <si>
    <t>1128023009</t>
  </si>
  <si>
    <t>2983038910</t>
  </si>
  <si>
    <t>1136084698</t>
  </si>
  <si>
    <t>2134075093</t>
  </si>
  <si>
    <t>1136399914</t>
  </si>
  <si>
    <t>3178883616</t>
  </si>
  <si>
    <t>1136611753</t>
  </si>
  <si>
    <t>985354173</t>
  </si>
  <si>
    <t>1139804169</t>
  </si>
  <si>
    <t>3543519225</t>
  </si>
  <si>
    <t>1143819634</t>
  </si>
  <si>
    <t>3426703536</t>
  </si>
  <si>
    <t>1144777849</t>
  </si>
  <si>
    <t>1411107483</t>
  </si>
  <si>
    <t>1149570177</t>
  </si>
  <si>
    <t>2718544928</t>
  </si>
  <si>
    <t>1153403162</t>
  </si>
  <si>
    <t>3978721178</t>
  </si>
  <si>
    <t>1155679449</t>
  </si>
  <si>
    <t>956439862</t>
  </si>
  <si>
    <t>1157573866</t>
  </si>
  <si>
    <t>2776178624</t>
  </si>
  <si>
    <t>1164587554</t>
  </si>
  <si>
    <t>3238365215</t>
  </si>
  <si>
    <t>1165373130</t>
  </si>
  <si>
    <t>2086181992</t>
  </si>
  <si>
    <t>1165844865</t>
  </si>
  <si>
    <t>1942819253</t>
  </si>
  <si>
    <t>1166900897</t>
  </si>
  <si>
    <t>810783666</t>
  </si>
  <si>
    <t>1167229513</t>
  </si>
  <si>
    <t>776330650</t>
  </si>
  <si>
    <t>1170841970</t>
  </si>
  <si>
    <t>1688722513</t>
  </si>
  <si>
    <t>1174292082</t>
  </si>
  <si>
    <t>4193111602</t>
  </si>
  <si>
    <t>1181806218</t>
  </si>
  <si>
    <t>2400031794</t>
  </si>
  <si>
    <t>1182632233</t>
  </si>
  <si>
    <t>319761127</t>
  </si>
  <si>
    <t>1182670882</t>
  </si>
  <si>
    <t>3924641272</t>
  </si>
  <si>
    <t>1186893073</t>
  </si>
  <si>
    <t>2695239788</t>
  </si>
  <si>
    <t>1194511481</t>
  </si>
  <si>
    <t>1720864076</t>
  </si>
  <si>
    <t>1195214946</t>
  </si>
  <si>
    <t>2328456118</t>
  </si>
  <si>
    <t>1196582193</t>
  </si>
  <si>
    <t>1670060193</t>
  </si>
  <si>
    <t>1197065418</t>
  </si>
  <si>
    <t>2333634537</t>
  </si>
  <si>
    <t>1197523121</t>
  </si>
  <si>
    <t>1770985007</t>
  </si>
  <si>
    <t>1202713513</t>
  </si>
  <si>
    <t>4129971328</t>
  </si>
  <si>
    <t>1204150561</t>
  </si>
  <si>
    <t>2304898552</t>
  </si>
  <si>
    <t>1204931337</t>
  </si>
  <si>
    <t>57942681</t>
  </si>
  <si>
    <t>1216532250</t>
  </si>
  <si>
    <t>846720074</t>
  </si>
  <si>
    <t>1216616257</t>
  </si>
  <si>
    <t>3006236422</t>
  </si>
  <si>
    <t>1219863514</t>
  </si>
  <si>
    <t>3080807172</t>
  </si>
  <si>
    <t>1220067489</t>
  </si>
  <si>
    <t>812323169</t>
  </si>
  <si>
    <t>1221137025</t>
  </si>
  <si>
    <t>1722448842</t>
  </si>
  <si>
    <t>1224798737</t>
  </si>
  <si>
    <t>1835744661</t>
  </si>
  <si>
    <t>1226608754</t>
  </si>
  <si>
    <t>4150366238</t>
  </si>
  <si>
    <t>1226620498</t>
  </si>
  <si>
    <t>3097612404</t>
  </si>
  <si>
    <t>1226627601</t>
  </si>
  <si>
    <t>3433720558</t>
  </si>
  <si>
    <t>1231360521</t>
  </si>
  <si>
    <t>3983561904</t>
  </si>
  <si>
    <t>1235696370</t>
  </si>
  <si>
    <t>86425853</t>
  </si>
  <si>
    <t>1236338514</t>
  </si>
  <si>
    <t>4160181713</t>
  </si>
  <si>
    <t>1236894417</t>
  </si>
  <si>
    <t>472143109</t>
  </si>
  <si>
    <t>1239116433</t>
  </si>
  <si>
    <t>3025949192</t>
  </si>
  <si>
    <t>1241193610</t>
  </si>
  <si>
    <t>2023135100</t>
  </si>
  <si>
    <t>1246084489</t>
  </si>
  <si>
    <t>1332097700</t>
  </si>
  <si>
    <t>1246187345</t>
  </si>
  <si>
    <t>2352519929</t>
  </si>
  <si>
    <t>1254362834</t>
  </si>
  <si>
    <t>1915280545</t>
  </si>
  <si>
    <t>1262989898</t>
  </si>
  <si>
    <t>3707850343</t>
  </si>
  <si>
    <t>1263696994</t>
  </si>
  <si>
    <t>907614853</t>
  </si>
  <si>
    <t>1266760913</t>
  </si>
  <si>
    <t>1426652576</t>
  </si>
  <si>
    <t>1267170970</t>
  </si>
  <si>
    <t>2794174527</t>
  </si>
  <si>
    <t>1276658098</t>
  </si>
  <si>
    <t>1126211720</t>
  </si>
  <si>
    <t>1281823361</t>
  </si>
  <si>
    <t>1626158974</t>
  </si>
  <si>
    <t>1281856050</t>
  </si>
  <si>
    <t>2813384206</t>
  </si>
  <si>
    <t>1610844049</t>
  </si>
  <si>
    <t>373167918</t>
  </si>
  <si>
    <t>1613005082</t>
  </si>
  <si>
    <t>591732682</t>
  </si>
  <si>
    <t>1633134522</t>
  </si>
  <si>
    <t>3669114431</t>
  </si>
  <si>
    <t>1634801065</t>
  </si>
  <si>
    <t>2042649425</t>
  </si>
  <si>
    <t>1651726593</t>
  </si>
  <si>
    <t>1607598729</t>
  </si>
  <si>
    <t>1653664474</t>
  </si>
  <si>
    <t>2818522358</t>
  </si>
  <si>
    <t>1658870689</t>
  </si>
  <si>
    <t>2844639841</t>
  </si>
  <si>
    <t>1660293618</t>
  </si>
  <si>
    <t>3514187011</t>
  </si>
  <si>
    <t>1668636416</t>
  </si>
  <si>
    <t>3623358436</t>
  </si>
  <si>
    <t>1745134848</t>
  </si>
  <si>
    <t>528754220</t>
  </si>
  <si>
    <t>1813467049</t>
  </si>
  <si>
    <t>1728756202</t>
  </si>
  <si>
    <t>1813525978</t>
  </si>
  <si>
    <t>2064389455</t>
  </si>
  <si>
    <t>1815253914</t>
  </si>
  <si>
    <t>678265894</t>
  </si>
  <si>
    <t>1817303040</t>
  </si>
  <si>
    <t>2932779352</t>
  </si>
  <si>
    <t>1825872896</t>
  </si>
  <si>
    <t>3292087417</t>
  </si>
  <si>
    <t>1826806272</t>
  </si>
  <si>
    <t>2200907805</t>
  </si>
  <si>
    <t>1828267008</t>
  </si>
  <si>
    <t>978171446</t>
  </si>
  <si>
    <t>2731279360</t>
  </si>
  <si>
    <t>1259008311</t>
  </si>
  <si>
    <t>2886225937</t>
  </si>
  <si>
    <t>2745188392</t>
  </si>
  <si>
    <t>2891700178</t>
  </si>
  <si>
    <t>3322738438</t>
  </si>
  <si>
    <t>2916761042</t>
  </si>
  <si>
    <t>3065379591</t>
  </si>
  <si>
    <t>2923427002</t>
  </si>
  <si>
    <t>3041396868</t>
  </si>
  <si>
    <t>3090923746</t>
  </si>
  <si>
    <t>1468553895</t>
  </si>
  <si>
    <t>3098867866</t>
  </si>
  <si>
    <t>3992686348</t>
  </si>
  <si>
    <t>3493990050</t>
  </si>
  <si>
    <t>2178574386</t>
  </si>
  <si>
    <t>3496706946</t>
  </si>
  <si>
    <t>1281749242</t>
  </si>
  <si>
    <t>3517335945</t>
  </si>
  <si>
    <t>449943056</t>
  </si>
  <si>
    <t>comp.kmeans-set.seet100</t>
  </si>
  <si>
    <t>213987770</t>
  </si>
  <si>
    <t>1202467496</t>
  </si>
  <si>
    <t>394047488</t>
  </si>
  <si>
    <t>663369727</t>
  </si>
  <si>
    <t>403990017</t>
  </si>
  <si>
    <t>3432811138</t>
  </si>
  <si>
    <t>404016154</t>
  </si>
  <si>
    <t>1609467821</t>
  </si>
  <si>
    <t>406683482</t>
  </si>
  <si>
    <t>290617613</t>
  </si>
  <si>
    <t>410853697</t>
  </si>
  <si>
    <t>1622330076</t>
  </si>
  <si>
    <t>413514314</t>
  </si>
  <si>
    <t>4138662158</t>
  </si>
  <si>
    <t>415044729</t>
  </si>
  <si>
    <t>1388893531</t>
  </si>
  <si>
    <t>416464082</t>
  </si>
  <si>
    <t>693283235</t>
  </si>
  <si>
    <t>416841537</t>
  </si>
  <si>
    <t>2961368590</t>
  </si>
  <si>
    <t>416956953</t>
  </si>
  <si>
    <t>4129052028</t>
  </si>
  <si>
    <t>758104026</t>
  </si>
  <si>
    <t>3247499679</t>
  </si>
  <si>
    <t>789732249</t>
  </si>
  <si>
    <t>549774342</t>
  </si>
  <si>
    <t>848144217</t>
  </si>
  <si>
    <t>2666022523</t>
  </si>
  <si>
    <t>848821274</t>
  </si>
  <si>
    <t>3098028536</t>
  </si>
  <si>
    <t>849476250</t>
  </si>
  <si>
    <t>1975191307</t>
  </si>
  <si>
    <t>850116817</t>
  </si>
  <si>
    <t>3530191509</t>
  </si>
  <si>
    <t>1122237274</t>
  </si>
  <si>
    <t>4122253118</t>
  </si>
  <si>
    <t>1124761801</t>
  </si>
  <si>
    <t>869849289</t>
  </si>
  <si>
    <t>1129554153</t>
  </si>
  <si>
    <t>167658913</t>
  </si>
  <si>
    <t>1140964073</t>
  </si>
  <si>
    <t>2178991283</t>
  </si>
  <si>
    <t>1143885249</t>
  </si>
  <si>
    <t>2565383826</t>
  </si>
  <si>
    <t>1149442657</t>
  </si>
  <si>
    <t>1750991039</t>
  </si>
  <si>
    <t>1152139186</t>
  </si>
  <si>
    <t>883886748</t>
  </si>
  <si>
    <t>1159167610</t>
  </si>
  <si>
    <t>2293458790</t>
  </si>
  <si>
    <t>1166911497</t>
  </si>
  <si>
    <t>253276293</t>
  </si>
  <si>
    <t>1166911706</t>
  </si>
  <si>
    <t>684247069</t>
  </si>
  <si>
    <t>1180548130</t>
  </si>
  <si>
    <t>741620120</t>
  </si>
  <si>
    <t>1183575296</t>
  </si>
  <si>
    <t>2015026021</t>
  </si>
  <si>
    <t>1184978914</t>
  </si>
  <si>
    <t>3551439501</t>
  </si>
  <si>
    <t>1191349058</t>
  </si>
  <si>
    <t>3778875132</t>
  </si>
  <si>
    <t>1195538050</t>
  </si>
  <si>
    <t>3245433692</t>
  </si>
  <si>
    <t>1195643745</t>
  </si>
  <si>
    <t>2588798240</t>
  </si>
  <si>
    <t>1197110225</t>
  </si>
  <si>
    <t>2919355553</t>
  </si>
  <si>
    <t>1197316785</t>
  </si>
  <si>
    <t>3481097787</t>
  </si>
  <si>
    <t>1198085241</t>
  </si>
  <si>
    <t>3940840980</t>
  </si>
  <si>
    <t>1204220234</t>
  </si>
  <si>
    <t>65603910</t>
  </si>
  <si>
    <t>1221031057</t>
  </si>
  <si>
    <t>4100416023</t>
  </si>
  <si>
    <t>1223309458</t>
  </si>
  <si>
    <t>2481803088</t>
  </si>
  <si>
    <t>1225713329</t>
  </si>
  <si>
    <t>4062529357</t>
  </si>
  <si>
    <t>1227078506</t>
  </si>
  <si>
    <t>4122546251</t>
  </si>
  <si>
    <t>1227670161</t>
  </si>
  <si>
    <t>3110777389</t>
  </si>
  <si>
    <t>1228372489</t>
  </si>
  <si>
    <t>1150164856</t>
  </si>
  <si>
    <t>1229292554</t>
  </si>
  <si>
    <t>3105336786</t>
  </si>
  <si>
    <t>1229601585</t>
  </si>
  <si>
    <t>2649320377</t>
  </si>
  <si>
    <t>1233835745</t>
  </si>
  <si>
    <t>2706556984</t>
  </si>
  <si>
    <t>1234708050</t>
  </si>
  <si>
    <t>3720379657</t>
  </si>
  <si>
    <t>1234792698</t>
  </si>
  <si>
    <t>3024398152</t>
  </si>
  <si>
    <t>1235677802</t>
  </si>
  <si>
    <t>1996086445</t>
  </si>
  <si>
    <t>1235694449</t>
  </si>
  <si>
    <t>1039761621</t>
  </si>
  <si>
    <t>1235772433</t>
  </si>
  <si>
    <t>176516874</t>
  </si>
  <si>
    <t>1235830330</t>
  </si>
  <si>
    <t>3540333408</t>
  </si>
  <si>
    <t>1239985777</t>
  </si>
  <si>
    <t>2148226494</t>
  </si>
  <si>
    <t>1250120769</t>
  </si>
  <si>
    <t>3333132878</t>
  </si>
  <si>
    <t>1254261969</t>
  </si>
  <si>
    <t>1673202440</t>
  </si>
  <si>
    <t>1262766362</t>
  </si>
  <si>
    <t>2803534346</t>
  </si>
  <si>
    <t>1266884626</t>
  </si>
  <si>
    <t>2367828529</t>
  </si>
  <si>
    <t>1266971617</t>
  </si>
  <si>
    <t>3969964310</t>
  </si>
  <si>
    <t>1268958257</t>
  </si>
  <si>
    <t>1176514292</t>
  </si>
  <si>
    <t>1276041978</t>
  </si>
  <si>
    <t>1098288140</t>
  </si>
  <si>
    <t>1281079394</t>
  </si>
  <si>
    <t>582833492</t>
  </si>
  <si>
    <t>1282489513</t>
  </si>
  <si>
    <t>2145948765</t>
  </si>
  <si>
    <t>1282864986</t>
  </si>
  <si>
    <t>3299112988</t>
  </si>
  <si>
    <t>1289271808</t>
  </si>
  <si>
    <t>4250226882</t>
  </si>
  <si>
    <t>1290598002</t>
  </si>
  <si>
    <t>1905890021</t>
  </si>
  <si>
    <t>1290875904</t>
  </si>
  <si>
    <t>315735325</t>
  </si>
  <si>
    <t>1652495889</t>
  </si>
  <si>
    <t>3396146966</t>
  </si>
  <si>
    <t>1657000553</t>
  </si>
  <si>
    <t>3474827032</t>
  </si>
  <si>
    <t>1657029138</t>
  </si>
  <si>
    <t>7098926</t>
  </si>
  <si>
    <t>1658261602</t>
  </si>
  <si>
    <t>363442057</t>
  </si>
  <si>
    <t>1660601593</t>
  </si>
  <si>
    <t>172128580</t>
  </si>
  <si>
    <t>1662301184</t>
  </si>
  <si>
    <t>3219374034</t>
  </si>
  <si>
    <t>1667389696</t>
  </si>
  <si>
    <t>3801795217</t>
  </si>
  <si>
    <t>1668937728</t>
  </si>
  <si>
    <t>1114787851</t>
  </si>
  <si>
    <t>1678291738</t>
  </si>
  <si>
    <t>296816277</t>
  </si>
  <si>
    <t>1748346112</t>
  </si>
  <si>
    <t>3341541212</t>
  </si>
  <si>
    <t>1804496896</t>
  </si>
  <si>
    <t>475964474</t>
  </si>
  <si>
    <t>1809734912</t>
  </si>
  <si>
    <t>3915540371</t>
  </si>
  <si>
    <t>1822905850</t>
  </si>
  <si>
    <t>3088026977</t>
  </si>
  <si>
    <t>1825206784</t>
  </si>
  <si>
    <t>2292445</t>
  </si>
  <si>
    <t>1825274112</t>
  </si>
  <si>
    <t>481371659</t>
  </si>
  <si>
    <t>1826843904</t>
  </si>
  <si>
    <t>1880978939</t>
  </si>
  <si>
    <t>1828137728</t>
  </si>
  <si>
    <t>424723671</t>
  </si>
  <si>
    <t>1828657152</t>
  </si>
  <si>
    <t>3865110161</t>
  </si>
  <si>
    <t>2365022393</t>
  </si>
  <si>
    <t>4215404556</t>
  </si>
  <si>
    <t>2382368090</t>
  </si>
  <si>
    <t>2137274935</t>
  </si>
  <si>
    <t>2730751488</t>
  </si>
  <si>
    <t>1549000065</t>
  </si>
  <si>
    <t>2903711801</t>
  </si>
  <si>
    <t>1005881037</t>
  </si>
  <si>
    <t>2906538394</t>
  </si>
  <si>
    <t>3258352517</t>
  </si>
  <si>
    <t>2906679193</t>
  </si>
  <si>
    <t>1793270617</t>
  </si>
  <si>
    <t>3090816370</t>
  </si>
  <si>
    <t>10903500</t>
  </si>
  <si>
    <t>3097219489</t>
  </si>
  <si>
    <t>3990204665</t>
  </si>
  <si>
    <t>3099198130</t>
  </si>
  <si>
    <t>1516480812</t>
  </si>
  <si>
    <t>3099202378</t>
  </si>
  <si>
    <t>113013028</t>
  </si>
  <si>
    <t>3459607082</t>
  </si>
  <si>
    <t>962381801</t>
  </si>
  <si>
    <t>1233894889</t>
  </si>
  <si>
    <t>2273689170</t>
  </si>
  <si>
    <t>1234576682</t>
  </si>
  <si>
    <t>3785516711</t>
  </si>
  <si>
    <t>1235260826</t>
  </si>
  <si>
    <t>4081838363</t>
  </si>
  <si>
    <t>1236171538</t>
  </si>
  <si>
    <t>442100730</t>
  </si>
  <si>
    <t>1237538993</t>
  </si>
  <si>
    <t>354753302</t>
  </si>
  <si>
    <t>1239874186</t>
  </si>
  <si>
    <t>3923946391</t>
  </si>
  <si>
    <t>1240208025</t>
  </si>
  <si>
    <t>4224188831</t>
  </si>
  <si>
    <t>1262860977</t>
  </si>
  <si>
    <t>1310175000</t>
  </si>
  <si>
    <t>1266695938</t>
  </si>
  <si>
    <t>2304850422</t>
  </si>
  <si>
    <t>1267597386</t>
  </si>
  <si>
    <t>1121741811</t>
  </si>
  <si>
    <t>1276157042</t>
  </si>
  <si>
    <t>3899576318</t>
  </si>
  <si>
    <t>1286060306</t>
  </si>
  <si>
    <t>518446666</t>
  </si>
  <si>
    <t>1286086369</t>
  </si>
  <si>
    <t>153134326</t>
  </si>
  <si>
    <t>1287306113</t>
  </si>
  <si>
    <t>3307228657</t>
  </si>
  <si>
    <t>1287502298</t>
  </si>
  <si>
    <t>1259710740</t>
  </si>
  <si>
    <t>1289329920</t>
  </si>
  <si>
    <t>1119176194</t>
  </si>
  <si>
    <t>1633401425</t>
  </si>
  <si>
    <t>4248544313</t>
  </si>
  <si>
    <t>1655009154</t>
  </si>
  <si>
    <t>3457389026</t>
  </si>
  <si>
    <t>1655358721</t>
  </si>
  <si>
    <t>2418666621</t>
  </si>
  <si>
    <t>1656994017</t>
  </si>
  <si>
    <t>3943150159</t>
  </si>
  <si>
    <t>1657435290</t>
  </si>
  <si>
    <t>126884684</t>
  </si>
  <si>
    <t>1658276009</t>
  </si>
  <si>
    <t>2329504015</t>
  </si>
  <si>
    <t>1660155617</t>
  </si>
  <si>
    <t>4242215289</t>
  </si>
  <si>
    <t>1660220970</t>
  </si>
  <si>
    <t>1934343470</t>
  </si>
  <si>
    <t>1665844480</t>
  </si>
  <si>
    <t>1670839812</t>
  </si>
  <si>
    <t>1673103616</t>
  </si>
  <si>
    <t>3623905475</t>
  </si>
  <si>
    <t>1677987730</t>
  </si>
  <si>
    <t>725478343</t>
  </si>
  <si>
    <t>1680164754</t>
  </si>
  <si>
    <t>431396008</t>
  </si>
  <si>
    <t>1748532992</t>
  </si>
  <si>
    <t>3780674201</t>
  </si>
  <si>
    <t>1754796546</t>
  </si>
  <si>
    <t>361841323</t>
  </si>
  <si>
    <t>1808098304</t>
  </si>
  <si>
    <t>1812130512</t>
  </si>
  <si>
    <t>1826170368</t>
  </si>
  <si>
    <t>37451919</t>
  </si>
  <si>
    <t>2886610944</t>
  </si>
  <si>
    <t>2217843030</t>
  </si>
  <si>
    <t>2890440049</t>
  </si>
  <si>
    <t>2522836440</t>
  </si>
  <si>
    <t>2902139417</t>
  </si>
  <si>
    <t>1844218871</t>
  </si>
  <si>
    <t>2903601097</t>
  </si>
  <si>
    <t>3709381774</t>
  </si>
  <si>
    <t>2903696481</t>
  </si>
  <si>
    <t>1796755678</t>
  </si>
  <si>
    <t>2903967985</t>
  </si>
  <si>
    <t>2180601346</t>
  </si>
  <si>
    <t>2904038393</t>
  </si>
  <si>
    <t>96666247</t>
  </si>
  <si>
    <t>2904256497</t>
  </si>
  <si>
    <t>746837260</t>
  </si>
  <si>
    <t>2904483441</t>
  </si>
  <si>
    <t>2222992600</t>
  </si>
  <si>
    <t>2922240825</t>
  </si>
  <si>
    <t>2943594271</t>
  </si>
  <si>
    <t>2926028497</t>
  </si>
  <si>
    <t>2934551532</t>
  </si>
  <si>
    <t>3326574546</t>
  </si>
  <si>
    <t>3631387830</t>
  </si>
  <si>
    <t>3468818057</t>
  </si>
  <si>
    <t>2533709687</t>
  </si>
  <si>
    <t>3508626266</t>
  </si>
  <si>
    <t>929783755</t>
  </si>
  <si>
    <t>comp.kmeans-set.seet10</t>
  </si>
  <si>
    <t>1655113873</t>
  </si>
  <si>
    <t>2933082106</t>
  </si>
  <si>
    <t>1760618761</t>
  </si>
  <si>
    <t>3520024930</t>
  </si>
  <si>
    <t>401285105</t>
  </si>
  <si>
    <t>411181217</t>
  </si>
  <si>
    <t>411850770</t>
  </si>
  <si>
    <t>414324313</t>
  </si>
  <si>
    <t>416432241</t>
  </si>
  <si>
    <t>417607105</t>
  </si>
  <si>
    <t>802738017</t>
  </si>
  <si>
    <t>841931145</t>
  </si>
  <si>
    <t>844148345</t>
  </si>
  <si>
    <t>847967066</t>
  </si>
  <si>
    <t>848751729</t>
  </si>
  <si>
    <t>850581113</t>
  </si>
  <si>
    <t>851181594</t>
  </si>
  <si>
    <t>851299305</t>
  </si>
  <si>
    <t>1092522753</t>
  </si>
  <si>
    <t>1092654737</t>
  </si>
  <si>
    <t>1129828610</t>
  </si>
  <si>
    <t>1134938098</t>
  </si>
  <si>
    <t>1135402257</t>
  </si>
  <si>
    <t>1141571490</t>
  </si>
  <si>
    <t>1143786074</t>
  </si>
  <si>
    <t>1148171490</t>
  </si>
  <si>
    <t>1166222321</t>
  </si>
  <si>
    <t>1173796393</t>
  </si>
  <si>
    <t>1183681473</t>
  </si>
  <si>
    <t>1185661466</t>
  </si>
  <si>
    <t>1195136490</t>
  </si>
  <si>
    <t>1201810274</t>
  </si>
  <si>
    <t>1202241578</t>
  </si>
  <si>
    <t>1202480489</t>
  </si>
  <si>
    <t>1209591273</t>
  </si>
  <si>
    <t>1211176258</t>
  </si>
  <si>
    <t>1214109762</t>
  </si>
  <si>
    <t>1217717361</t>
  </si>
  <si>
    <t>1226262969</t>
  </si>
  <si>
    <t>1226797906</t>
  </si>
  <si>
    <t>1226837466</t>
  </si>
  <si>
    <t>1227628985</t>
  </si>
  <si>
    <t>1229443354</t>
  </si>
  <si>
    <t>1234113641</t>
  </si>
  <si>
    <t>1234892993</t>
  </si>
  <si>
    <t>1236133706</t>
  </si>
  <si>
    <t>1236189458</t>
  </si>
  <si>
    <t>1236466097</t>
  </si>
  <si>
    <t>1237802682</t>
  </si>
  <si>
    <t>1238581289</t>
  </si>
  <si>
    <t>1239458881</t>
  </si>
  <si>
    <t>1239547505</t>
  </si>
  <si>
    <t>1246562914</t>
  </si>
  <si>
    <t>1250703658</t>
  </si>
  <si>
    <t>1264649978</t>
  </si>
  <si>
    <t>1266851898</t>
  </si>
  <si>
    <t>1270583474</t>
  </si>
  <si>
    <t>1281473721</t>
  </si>
  <si>
    <t>1281893809</t>
  </si>
  <si>
    <t>1282845585</t>
  </si>
  <si>
    <t>1286879578</t>
  </si>
  <si>
    <t>1286943946</t>
  </si>
  <si>
    <t>1611868762</t>
  </si>
  <si>
    <t>1626682801</t>
  </si>
  <si>
    <t>1633104817</t>
  </si>
  <si>
    <t>1633569338</t>
  </si>
  <si>
    <t>1633697666</t>
  </si>
  <si>
    <t>1656105978</t>
  </si>
  <si>
    <t>1658131002</t>
  </si>
  <si>
    <t>1658475082</t>
  </si>
  <si>
    <t>1658670641</t>
  </si>
  <si>
    <t>1659280530</t>
  </si>
  <si>
    <t>1659797522</t>
  </si>
  <si>
    <t>1660564929</t>
  </si>
  <si>
    <t>1663821312</t>
  </si>
  <si>
    <t>1667202048</t>
  </si>
  <si>
    <t>1668367616</t>
  </si>
  <si>
    <t>1680368873</t>
  </si>
  <si>
    <t>1744955136</t>
  </si>
  <si>
    <t>1748110592</t>
  </si>
  <si>
    <t>1756623104</t>
  </si>
  <si>
    <t>1756812544</t>
  </si>
  <si>
    <t>1795941833</t>
  </si>
  <si>
    <t>1796036849</t>
  </si>
  <si>
    <t>1803784448</t>
  </si>
  <si>
    <t>1804080384</t>
  </si>
  <si>
    <t>1808971264</t>
  </si>
  <si>
    <t>1812028490</t>
  </si>
  <si>
    <t>1815398594</t>
  </si>
  <si>
    <t>1817800192</t>
  </si>
  <si>
    <t>1818127104</t>
  </si>
  <si>
    <t>2789661034</t>
  </si>
  <si>
    <t>2903682402</t>
  </si>
  <si>
    <t>2908306321</t>
  </si>
  <si>
    <t>2916728970</t>
  </si>
  <si>
    <t>2917143098</t>
  </si>
  <si>
    <t>2918552402</t>
  </si>
  <si>
    <t>2923165777</t>
  </si>
  <si>
    <t>2923529209</t>
  </si>
  <si>
    <t>2927535681</t>
  </si>
  <si>
    <t>3097226985</t>
  </si>
  <si>
    <t>3098568266</t>
  </si>
  <si>
    <t>3518788962</t>
  </si>
  <si>
    <t>1062240639</t>
  </si>
  <si>
    <t>3438203255</t>
  </si>
  <si>
    <t>3522258748</t>
  </si>
  <si>
    <t>140719845</t>
  </si>
  <si>
    <t>3832874725</t>
  </si>
  <si>
    <t>1593396235</t>
  </si>
  <si>
    <t>754869093</t>
  </si>
  <si>
    <t>1953794318</t>
  </si>
  <si>
    <t>4170205804</t>
  </si>
  <si>
    <t>2810970348</t>
  </si>
  <si>
    <t>3357437850</t>
  </si>
  <si>
    <t>159042441</t>
  </si>
  <si>
    <t>2339968506</t>
  </si>
  <si>
    <t>2361188436</t>
  </si>
  <si>
    <t>2015711835</t>
  </si>
  <si>
    <t>2800225982</t>
  </si>
  <si>
    <t>2523358948</t>
  </si>
  <si>
    <t>2994634039</t>
  </si>
  <si>
    <t>2242411092</t>
  </si>
  <si>
    <t>4078819539</t>
  </si>
  <si>
    <t>446737154</t>
  </si>
  <si>
    <t>4061868716</t>
  </si>
  <si>
    <t>417843526</t>
  </si>
  <si>
    <t>3098800833</t>
  </si>
  <si>
    <t>1541651958</t>
  </si>
  <si>
    <t>916614477</t>
  </si>
  <si>
    <t>1258198007</t>
  </si>
  <si>
    <t>3837837143</t>
  </si>
  <si>
    <t>1072572158</t>
  </si>
  <si>
    <t>3353120235</t>
  </si>
  <si>
    <t>669936417</t>
  </si>
  <si>
    <t>4226047279</t>
  </si>
  <si>
    <t>4244953240</t>
  </si>
  <si>
    <t>866828276</t>
  </si>
  <si>
    <t>3582983838</t>
  </si>
  <si>
    <t>3808783389</t>
  </si>
  <si>
    <t>971122936</t>
  </si>
  <si>
    <t>1334530528</t>
  </si>
  <si>
    <t>4142697420</t>
  </si>
  <si>
    <t>3691700256</t>
  </si>
  <si>
    <t>903762541</t>
  </si>
  <si>
    <t>940311736</t>
  </si>
  <si>
    <t>3098060586</t>
  </si>
  <si>
    <t>2988310353</t>
  </si>
  <si>
    <t>1999670222</t>
  </si>
  <si>
    <t>4160362907</t>
  </si>
  <si>
    <t>2450860878</t>
  </si>
  <si>
    <t>4218341833</t>
  </si>
  <si>
    <t>8860054</t>
  </si>
  <si>
    <t>1073234898</t>
  </si>
  <si>
    <t>1496084238</t>
  </si>
  <si>
    <t>1072165803</t>
  </si>
  <si>
    <t>3875826691</t>
  </si>
  <si>
    <t>665928486</t>
  </si>
  <si>
    <t>2420473719</t>
  </si>
  <si>
    <t>3151243486</t>
  </si>
  <si>
    <t>1790745955</t>
  </si>
  <si>
    <t>2013033324</t>
  </si>
  <si>
    <t>590365694</t>
  </si>
  <si>
    <t>1345919506</t>
  </si>
  <si>
    <t>2081158321</t>
  </si>
  <si>
    <t>3253084084</t>
  </si>
  <si>
    <t>401242499</t>
  </si>
  <si>
    <t>3147046235</t>
  </si>
  <si>
    <t>184249656</t>
  </si>
  <si>
    <t>408488324</t>
  </si>
  <si>
    <t>2426891150</t>
  </si>
  <si>
    <t>3423195685</t>
  </si>
  <si>
    <t>3885049541</t>
  </si>
  <si>
    <t>1683491803</t>
  </si>
  <si>
    <t>1069063892</t>
  </si>
  <si>
    <t>3346756539</t>
  </si>
  <si>
    <t>2130478637</t>
  </si>
  <si>
    <t>1289378987</t>
  </si>
  <si>
    <t>4052221075</t>
  </si>
  <si>
    <t>4117794679</t>
  </si>
  <si>
    <t>1849327969</t>
  </si>
  <si>
    <t>2666518907</t>
  </si>
  <si>
    <t>848799822</t>
  </si>
  <si>
    <t>2816920821</t>
  </si>
  <si>
    <t>421051103</t>
  </si>
  <si>
    <t>1451751690</t>
  </si>
  <si>
    <t>120820870</t>
  </si>
  <si>
    <t>4107835810</t>
  </si>
  <si>
    <t>1597185176</t>
  </si>
  <si>
    <t>1575487501</t>
  </si>
  <si>
    <t>1143727455</t>
  </si>
  <si>
    <t>3776130300</t>
  </si>
  <si>
    <t>1865566901</t>
  </si>
  <si>
    <t>3296074925</t>
  </si>
  <si>
    <t>3896576361</t>
  </si>
  <si>
    <t>1897798985</t>
  </si>
  <si>
    <t>339978547</t>
  </si>
  <si>
    <t>3818692338</t>
  </si>
  <si>
    <t>3889335767</t>
  </si>
  <si>
    <t>2317282461</t>
  </si>
  <si>
    <t>96255064</t>
  </si>
  <si>
    <t>30078885</t>
  </si>
  <si>
    <t>15917828</t>
  </si>
  <si>
    <t>comp.kmeans-set.seed100(counts)</t>
  </si>
  <si>
    <t>comp.kmeans-set.seed1(counts)</t>
  </si>
  <si>
    <t>5988.0000010000003</t>
  </si>
  <si>
    <t>5989.0000010000003</t>
  </si>
  <si>
    <t>5990.0000010000003</t>
  </si>
  <si>
    <t>5993.0000019999998</t>
  </si>
  <si>
    <t>5994.0000019999998</t>
  </si>
  <si>
    <t>5995.0000019999998</t>
  </si>
  <si>
    <t>5997.0000019999998</t>
  </si>
  <si>
    <t>5998.0000019999998</t>
  </si>
  <si>
    <t>5999.0000010000003</t>
  </si>
  <si>
    <t>6002.0000010000003</t>
  </si>
  <si>
    <t>6005.0000010000003</t>
  </si>
  <si>
    <t>6006.0000010000003</t>
  </si>
  <si>
    <t>6006.0000049999999</t>
  </si>
  <si>
    <t>6007.0000010000003</t>
  </si>
  <si>
    <t>6012.0000010000003</t>
  </si>
  <si>
    <t>6013.0000010000003</t>
  </si>
  <si>
    <t>6016.0000030000001</t>
  </si>
  <si>
    <t>6017.0000040000004</t>
  </si>
  <si>
    <t>6018.0000019999998</t>
  </si>
  <si>
    <t>6019.0000010000003</t>
  </si>
  <si>
    <t>6020.0000019999998</t>
  </si>
  <si>
    <t>6021.0000019999998</t>
  </si>
  <si>
    <t>6022.0000019999998</t>
  </si>
  <si>
    <t>6022.0000049999999</t>
  </si>
  <si>
    <t>5989.0000040000004</t>
  </si>
  <si>
    <t>5989.0000049999999</t>
  </si>
  <si>
    <t>5990.0000030000001</t>
  </si>
  <si>
    <t>5991.0000010000003</t>
  </si>
  <si>
    <t>5991.0000019999998</t>
  </si>
  <si>
    <t>5991.0000030000001</t>
  </si>
  <si>
    <t>5991.0000040000004</t>
  </si>
  <si>
    <t>5992.0000030000001</t>
  </si>
  <si>
    <t>5992.0000040000004</t>
  </si>
  <si>
    <t>5992.0000049999999</t>
  </si>
  <si>
    <t>5992.0000060000002</t>
  </si>
  <si>
    <t>5993.0000030000001</t>
  </si>
  <si>
    <t>5994.0000030000001</t>
  </si>
  <si>
    <t>5994.0000040000004</t>
  </si>
  <si>
    <t>5996.0000019999998</t>
  </si>
  <si>
    <t>5996.0000030000001</t>
  </si>
  <si>
    <t>5997.0000030000001</t>
  </si>
  <si>
    <t>5997.0000040000004</t>
  </si>
  <si>
    <t>5999.0000030000001</t>
  </si>
  <si>
    <t>6000.0000010000003</t>
  </si>
  <si>
    <t>6000.0000040000004</t>
  </si>
  <si>
    <t>6001.0000010000003</t>
  </si>
  <si>
    <t>6001.0000019999998</t>
  </si>
  <si>
    <t>6001.0000030000001</t>
  </si>
  <si>
    <t>6001.0000040000004</t>
  </si>
  <si>
    <t>6002.0000019999998</t>
  </si>
  <si>
    <t>6002.0000030000001</t>
  </si>
  <si>
    <t>6003.0000019999998</t>
  </si>
  <si>
    <t>6003.0000030000001</t>
  </si>
  <si>
    <t>6004.0000019999998</t>
  </si>
  <si>
    <t>6005.0000019999998</t>
  </si>
  <si>
    <t>6006.0000030000001</t>
  </si>
  <si>
    <t>6006.0000040000004</t>
  </si>
  <si>
    <t>6007.0000019999998</t>
  </si>
  <si>
    <t>6007.0000040000004</t>
  </si>
  <si>
    <t>6008.0000019999998</t>
  </si>
  <si>
    <t>6008.0000040000004</t>
  </si>
  <si>
    <t>6008.0000049999999</t>
  </si>
  <si>
    <t>6008.0000060000002</t>
  </si>
  <si>
    <t>6008.0000069999996</t>
  </si>
  <si>
    <t>6009.0000010000003</t>
  </si>
  <si>
    <t>6009.0000019999998</t>
  </si>
  <si>
    <t>6009.0000069999996</t>
  </si>
  <si>
    <t>6010.0000019999998</t>
  </si>
  <si>
    <t>6011.0000010000003</t>
  </si>
  <si>
    <t>6011.0000049999999</t>
  </si>
  <si>
    <t>6012.0000019999998</t>
  </si>
  <si>
    <t>6013.0000019999998</t>
  </si>
  <si>
    <t>6013.0000030000001</t>
  </si>
  <si>
    <t>6013.0000040000004</t>
  </si>
  <si>
    <t>6014.0000019999998</t>
  </si>
  <si>
    <t>6015.0000019999998</t>
  </si>
  <si>
    <t>6016.0000010000003</t>
  </si>
  <si>
    <t>6016.0000040000004</t>
  </si>
  <si>
    <t>6017.0000019999998</t>
  </si>
  <si>
    <t>6017.0000060000002</t>
  </si>
  <si>
    <t>6018.0000049999999</t>
  </si>
  <si>
    <t>6019.0000019999998</t>
  </si>
  <si>
    <t>6019.0000030000001</t>
  </si>
  <si>
    <t>6021.0000010000003</t>
  </si>
  <si>
    <t>6021.0000030000001</t>
  </si>
  <si>
    <t>6022.0000030000001</t>
  </si>
  <si>
    <t>5996.0000010000003</t>
  </si>
  <si>
    <t>6008.0000010000003</t>
  </si>
  <si>
    <t>6009.0000030000001</t>
  </si>
  <si>
    <t>6011.0000019999998</t>
  </si>
  <si>
    <t>6015.0000010000003</t>
  </si>
  <si>
    <t>6018.0000030000001</t>
  </si>
  <si>
    <t>6020.0000010000003</t>
  </si>
  <si>
    <t>session_id</t>
  </si>
  <si>
    <t>person_id</t>
  </si>
  <si>
    <t>5988.0000019999998</t>
  </si>
  <si>
    <t>5988.0000060000002</t>
  </si>
  <si>
    <t>5988.0000069999996</t>
  </si>
  <si>
    <t>5988.0000080000000</t>
  </si>
  <si>
    <t>5989.0000019999998</t>
  </si>
  <si>
    <t>5989.0000030000001</t>
  </si>
  <si>
    <t>5989.0000060000002</t>
  </si>
  <si>
    <t>5989.0000069999996</t>
  </si>
  <si>
    <t>5989.0000080000000</t>
  </si>
  <si>
    <t>5990.0000019999998</t>
  </si>
  <si>
    <t>5990.0000040000004</t>
  </si>
  <si>
    <t>5990.0000060000002</t>
  </si>
  <si>
    <t>5990.0000069999996</t>
  </si>
  <si>
    <t>5992.0000069999996</t>
  </si>
  <si>
    <t>5993.0000049999999</t>
  </si>
  <si>
    <t>5994.0000010000003</t>
  </si>
  <si>
    <t>5994.0000049999999</t>
  </si>
  <si>
    <t>5994.0000060000002</t>
  </si>
  <si>
    <t>5995.0000010000003</t>
  </si>
  <si>
    <t>5995.0000030000001</t>
  </si>
  <si>
    <t>5995.0000040000004</t>
  </si>
  <si>
    <t>5996.0000040000004</t>
  </si>
  <si>
    <t>5996.0000049999999</t>
  </si>
  <si>
    <t>5997.0000010000003</t>
  </si>
  <si>
    <t>5998.0000010000003</t>
  </si>
  <si>
    <t>5998.0000030000001</t>
  </si>
  <si>
    <t>5998.0000040000004</t>
  </si>
  <si>
    <t>5998.0000049999999</t>
  </si>
  <si>
    <t>5998.0000060000002</t>
  </si>
  <si>
    <t>5998.0000069999996</t>
  </si>
  <si>
    <t>5999.0000019999998</t>
  </si>
  <si>
    <t>5999.0000040000004</t>
  </si>
  <si>
    <t>5999.0000049999999</t>
  </si>
  <si>
    <t>5999.0000060000002</t>
  </si>
  <si>
    <t>6000.0000019999998</t>
  </si>
  <si>
    <t>6000.0000030000001</t>
  </si>
  <si>
    <t>6000.0000049999999</t>
  </si>
  <si>
    <t>6000.0000060000002</t>
  </si>
  <si>
    <t>6002.0000040000004</t>
  </si>
  <si>
    <t>6002.0000049999999</t>
  </si>
  <si>
    <t>6002.0000060000002</t>
  </si>
  <si>
    <t>6002.0000069999996</t>
  </si>
  <si>
    <t>6003.0000010000003</t>
  </si>
  <si>
    <t>6003.0000040000004</t>
  </si>
  <si>
    <t>6004.0000010000003</t>
  </si>
  <si>
    <t>6004.0000030000001</t>
  </si>
  <si>
    <t>6004.0000040000004</t>
  </si>
  <si>
    <t>6004.0000049999999</t>
  </si>
  <si>
    <t>6005.0000030000001</t>
  </si>
  <si>
    <t>6006.0000019999998</t>
  </si>
  <si>
    <t>6006.0000060000002</t>
  </si>
  <si>
    <t>6007.0000030000001</t>
  </si>
  <si>
    <t>6007.0000049999999</t>
  </si>
  <si>
    <t>6008.0000030000001</t>
  </si>
  <si>
    <t>6009.0000040000004</t>
  </si>
  <si>
    <t>6009.0000049999999</t>
  </si>
  <si>
    <t>cp_session_category_count_1</t>
  </si>
  <si>
    <t>6009.0000060000002</t>
  </si>
  <si>
    <t>6010.0000010000003</t>
  </si>
  <si>
    <t>6010.0000030000001</t>
  </si>
  <si>
    <t>6010.0000040000004</t>
  </si>
  <si>
    <t>6010.0000049999999</t>
  </si>
  <si>
    <t>6010.0000060000002</t>
  </si>
  <si>
    <t>6011.0000030000001</t>
  </si>
  <si>
    <t>6011.0000040000004</t>
  </si>
  <si>
    <t>6011.0000069999996</t>
  </si>
  <si>
    <t>6012.0000030000001</t>
  </si>
  <si>
    <t>6012.0000040000004</t>
  </si>
  <si>
    <t>6012.0000049999999</t>
  </si>
  <si>
    <t>6014.0000010000003</t>
  </si>
  <si>
    <t>6014.0000030000001</t>
  </si>
  <si>
    <t>6014.0000040000004</t>
  </si>
  <si>
    <t>6015.0000030000001</t>
  </si>
  <si>
    <t>6015.0000040000004</t>
  </si>
  <si>
    <t>6015.0000049999999</t>
  </si>
  <si>
    <t>6015.0000060000002</t>
  </si>
  <si>
    <t>6016.0000019999998</t>
  </si>
  <si>
    <t>6016.0000049999999</t>
  </si>
  <si>
    <t>6016.0000060000002</t>
  </si>
  <si>
    <t>6017.0000010000003</t>
  </si>
  <si>
    <t>6017.0000030000001</t>
  </si>
  <si>
    <t>6017.0000049999999</t>
  </si>
  <si>
    <t>6017.0000069999996</t>
  </si>
  <si>
    <t>6017.0000080000000</t>
  </si>
  <si>
    <t>6018.0000010000003</t>
  </si>
  <si>
    <t>6018.0000040000004</t>
  </si>
  <si>
    <t>6018.0000060000002</t>
  </si>
  <si>
    <t>6020.0000030000001</t>
  </si>
  <si>
    <t>6020.0000040000004</t>
  </si>
  <si>
    <t>6020.0000049999999</t>
  </si>
  <si>
    <t>6020.0000060000002</t>
  </si>
  <si>
    <t>6020.0000069999996</t>
  </si>
  <si>
    <t>6021.0000040000004</t>
  </si>
  <si>
    <t>6022.0000010000003</t>
  </si>
  <si>
    <t>6022.0000040000004</t>
  </si>
  <si>
    <t>6022.0000060000002</t>
  </si>
  <si>
    <t>cp_session_category_count_2</t>
  </si>
  <si>
    <t>8720017</t>
  </si>
  <si>
    <t>5988.0000030000001</t>
  </si>
  <si>
    <t>8720016</t>
  </si>
  <si>
    <t>5988.0000040000004</t>
  </si>
  <si>
    <t>5990.0000049999999</t>
  </si>
  <si>
    <t>5991.0000060000002</t>
  </si>
  <si>
    <t>5991.0000080000000</t>
  </si>
  <si>
    <t>5992.0000010000003</t>
  </si>
  <si>
    <t>5992.0000019999998</t>
  </si>
  <si>
    <t>5993.0000010000003</t>
  </si>
  <si>
    <t>5995.0000049999999</t>
  </si>
  <si>
    <t>5995.0000060000002</t>
  </si>
  <si>
    <t>5995.0000069999996</t>
  </si>
  <si>
    <t>5995.0000080000000</t>
  </si>
  <si>
    <t>5995.0000090000003</t>
  </si>
  <si>
    <t>5995.0000099999997</t>
  </si>
  <si>
    <t>5996.0000060000002</t>
  </si>
  <si>
    <t>5998.0000080000000</t>
  </si>
  <si>
    <t>5998.0000090000003</t>
  </si>
  <si>
    <t>5999.0000069999996</t>
  </si>
  <si>
    <t>5999.0000080000000</t>
  </si>
  <si>
    <t>6001.0000049999999</t>
  </si>
  <si>
    <t>6001.0000060000002</t>
  </si>
  <si>
    <t>6001.0000069999996</t>
  </si>
  <si>
    <t>6001.0000080000000</t>
  </si>
  <si>
    <t>6001.0000090000003</t>
  </si>
  <si>
    <t>6002.0000080000000</t>
  </si>
  <si>
    <t>6002.0000090000003</t>
  </si>
  <si>
    <t>6002.0000099999997</t>
  </si>
  <si>
    <t>6002.0000110000001</t>
  </si>
  <si>
    <t>6002.0000120000004</t>
  </si>
  <si>
    <t>6003.0000049999999</t>
  </si>
  <si>
    <t>6003.0000060000002</t>
  </si>
  <si>
    <t>6003.0000069999996</t>
  </si>
  <si>
    <t>6004.0000060000002</t>
  </si>
  <si>
    <t>6004.0000069999996</t>
  </si>
  <si>
    <t>6005.0000040000004</t>
  </si>
  <si>
    <t>6005.0000049999999</t>
  </si>
  <si>
    <t>6005.0000060000002</t>
  </si>
  <si>
    <t>6006.0000069999996</t>
  </si>
  <si>
    <t>6007.0000060000002</t>
  </si>
  <si>
    <t>6007.0000069999996</t>
  </si>
  <si>
    <t>6007.0000080000000</t>
  </si>
  <si>
    <t>6007.0000090000003</t>
  </si>
  <si>
    <t>6008.0000080000000</t>
  </si>
  <si>
    <t>6008.0000090000003</t>
  </si>
  <si>
    <t>6008.0000099999997</t>
  </si>
  <si>
    <t>6009.0000080000000</t>
  </si>
  <si>
    <t>6009.0000090000003</t>
  </si>
  <si>
    <t>6012.0000060000002</t>
  </si>
  <si>
    <t>6012.0000069999996</t>
  </si>
  <si>
    <t>6012.0000090000003</t>
  </si>
  <si>
    <t>6012.0000099999997</t>
  </si>
  <si>
    <t>6012.0000129999999</t>
  </si>
  <si>
    <t>6013.0000049999999</t>
  </si>
  <si>
    <t>6013.0000060000002</t>
  </si>
  <si>
    <t>6013.0000080000000</t>
  </si>
  <si>
    <t>6014.0000049999999</t>
  </si>
  <si>
    <t>6015.0000080000000</t>
  </si>
  <si>
    <t>6015.0000090000003</t>
  </si>
  <si>
    <t>6015.0000099999997</t>
  </si>
  <si>
    <t>6016.0000069999996</t>
  </si>
  <si>
    <t>6019.0000040000004</t>
  </si>
  <si>
    <t>6019.0000069999996</t>
  </si>
  <si>
    <t>6019.0000080000000</t>
  </si>
  <si>
    <t>6019.0000090000003</t>
  </si>
  <si>
    <t>6019.0000110000001</t>
  </si>
  <si>
    <t>6019.0000120000004</t>
  </si>
  <si>
    <t>6021.0000049999999</t>
  </si>
  <si>
    <t>6021.0000060000002</t>
  </si>
  <si>
    <t>6021.0000069999996</t>
  </si>
  <si>
    <t>group</t>
  </si>
  <si>
    <t>5989.0000090000003</t>
  </si>
  <si>
    <t>5990.0000080000000</t>
  </si>
  <si>
    <t>5990.0000090000003</t>
  </si>
  <si>
    <t>5991.0000069999996</t>
  </si>
  <si>
    <t>5991.0000090000003</t>
  </si>
  <si>
    <t>5991.0000099999997</t>
  </si>
  <si>
    <t>5991.0000110000001</t>
  </si>
  <si>
    <t>5997.0000049999999</t>
  </si>
  <si>
    <t>5997.0000060000002</t>
  </si>
  <si>
    <t>5997.0000069999996</t>
  </si>
  <si>
    <t>5997.0000080000000</t>
  </si>
  <si>
    <t>5997.0000090000003</t>
  </si>
  <si>
    <t>5997.0000099999997</t>
  </si>
  <si>
    <t>5997.0000110000001</t>
  </si>
  <si>
    <t>5997.0000120000004</t>
  </si>
  <si>
    <t>5997.0000129999999</t>
  </si>
  <si>
    <t>5998.0000099999997</t>
  </si>
  <si>
    <t>5998.0000110000001</t>
  </si>
  <si>
    <t>6000.0000069999996</t>
  </si>
  <si>
    <t>6004.0000080000000</t>
  </si>
  <si>
    <t>6005.0000069999996</t>
  </si>
  <si>
    <t>6005.0000080000000</t>
  </si>
  <si>
    <t>6009.0000099999997</t>
  </si>
  <si>
    <t>6010.0000069999996</t>
  </si>
  <si>
    <t>6010.0000080000000</t>
  </si>
  <si>
    <t>6010.0000099999997</t>
  </si>
  <si>
    <t>6014.0000060000002</t>
  </si>
  <si>
    <t>6014.0000069999996</t>
  </si>
  <si>
    <t>6014.0000080000000</t>
  </si>
  <si>
    <t>6014.0000090000003</t>
  </si>
  <si>
    <t>6014.0000099999997</t>
  </si>
  <si>
    <t>6014.0000110000001</t>
  </si>
  <si>
    <t>6019.0000049999999</t>
  </si>
  <si>
    <t>6019.0000060000002</t>
  </si>
  <si>
    <t>6019.0000099999997</t>
  </si>
  <si>
    <t>cp_session_category_count_3</t>
  </si>
  <si>
    <t>cp_session_category_count_4</t>
  </si>
  <si>
    <t>5992.0000090000003</t>
  </si>
  <si>
    <t>5993.0000040000004</t>
  </si>
  <si>
    <t>5996.0000069999996</t>
  </si>
  <si>
    <t>6001.0000099999997</t>
  </si>
  <si>
    <t>6005.0000090000003</t>
  </si>
  <si>
    <t>6006.0000090000003</t>
  </si>
  <si>
    <t>6006.0000099999997</t>
  </si>
  <si>
    <t>6011.0000080000000</t>
  </si>
  <si>
    <t>6011.0000090000003</t>
  </si>
  <si>
    <t>6011.0000099999997</t>
  </si>
  <si>
    <t>6012.0000080000000</t>
  </si>
  <si>
    <t>6013.0000069999996</t>
  </si>
  <si>
    <t>6015.0000069999996</t>
  </si>
  <si>
    <t>6016.0000080000000</t>
  </si>
  <si>
    <t>6016.0000090000003</t>
  </si>
  <si>
    <t>6018.0000080000000</t>
  </si>
  <si>
    <t>6018.0000090000003</t>
  </si>
  <si>
    <t>6022.0000069999996</t>
  </si>
  <si>
    <t>6022.0000080000000</t>
  </si>
  <si>
    <t>Entertainment</t>
  </si>
  <si>
    <t>Services</t>
  </si>
  <si>
    <t>Automotive</t>
  </si>
  <si>
    <t>Games</t>
  </si>
  <si>
    <t>News/Information</t>
  </si>
  <si>
    <t>Corporate Presence</t>
  </si>
  <si>
    <t>Lifestyles</t>
  </si>
  <si>
    <t>Business/Finance</t>
  </si>
  <si>
    <t>Health</t>
  </si>
  <si>
    <t>Directories/Resources</t>
  </si>
  <si>
    <t>Promotional Servers</t>
  </si>
  <si>
    <t>Retail</t>
  </si>
  <si>
    <t>Real Estate</t>
  </si>
  <si>
    <t>Sports</t>
  </si>
  <si>
    <t>Regional/Local</t>
  </si>
  <si>
    <t>mobile_count</t>
  </si>
  <si>
    <t>category</t>
  </si>
  <si>
    <t>count</t>
  </si>
  <si>
    <t>Social Media</t>
  </si>
  <si>
    <t>Travel</t>
  </si>
  <si>
    <t>Family &amp; Youth</t>
  </si>
  <si>
    <t>Search/Navigation</t>
  </si>
  <si>
    <t>Hierarchical Cluster</t>
  </si>
  <si>
    <t>comp</t>
  </si>
  <si>
    <t>train</t>
  </si>
  <si>
    <t>1141185185</t>
  </si>
  <si>
    <t>1596795871</t>
  </si>
  <si>
    <t>1147245065</t>
  </si>
  <si>
    <t>2650290123</t>
  </si>
  <si>
    <t>1148646881</t>
  </si>
  <si>
    <t>2119772557</t>
  </si>
  <si>
    <t>1153615330</t>
  </si>
  <si>
    <t>582926303</t>
  </si>
  <si>
    <t>1155557394</t>
  </si>
  <si>
    <t>1442012991</t>
  </si>
  <si>
    <t>1155993193</t>
  </si>
  <si>
    <t>3182548994</t>
  </si>
  <si>
    <t>1161394882</t>
  </si>
  <si>
    <t>1058858864</t>
  </si>
  <si>
    <t>1165228721</t>
  </si>
  <si>
    <t>3954445323</t>
  </si>
  <si>
    <t>1171042089</t>
  </si>
  <si>
    <t>4221825369</t>
  </si>
  <si>
    <t>1173527474</t>
  </si>
  <si>
    <t>3283925280</t>
  </si>
  <si>
    <t>1180455441</t>
  </si>
  <si>
    <t>2903414680</t>
  </si>
  <si>
    <t>1180653473</t>
  </si>
  <si>
    <t>1107192671</t>
  </si>
  <si>
    <t>1180884233</t>
  </si>
  <si>
    <t>1989173198</t>
  </si>
  <si>
    <t>1185960089</t>
  </si>
  <si>
    <t>2031837720</t>
  </si>
  <si>
    <t>1191950778</t>
  </si>
  <si>
    <t>4106889142</t>
  </si>
  <si>
    <t>1194350714</t>
  </si>
  <si>
    <t>648253346</t>
  </si>
  <si>
    <t>1196924465</t>
  </si>
  <si>
    <t>3448471178</t>
  </si>
  <si>
    <t>1203102034</t>
  </si>
  <si>
    <t>1979930827</t>
  </si>
  <si>
    <t>1206279722</t>
  </si>
  <si>
    <t>519689225</t>
  </si>
  <si>
    <t>1208515066</t>
  </si>
  <si>
    <t>3711586704</t>
  </si>
  <si>
    <t>1216737281</t>
  </si>
  <si>
    <t>2342817288</t>
  </si>
  <si>
    <t>1221719570</t>
  </si>
  <si>
    <t>3093788617</t>
  </si>
  <si>
    <t>1221934841</t>
  </si>
  <si>
    <t>427725455</t>
  </si>
  <si>
    <t>1225982962</t>
  </si>
  <si>
    <t>2016547157</t>
  </si>
  <si>
    <t>1227138609</t>
  </si>
  <si>
    <t>2537628255</t>
  </si>
  <si>
    <t>1228050601</t>
  </si>
  <si>
    <t>3386371003</t>
  </si>
  <si>
    <t>1233351417</t>
  </si>
  <si>
    <t>3790899577</t>
  </si>
  <si>
    <t>1234563273</t>
  </si>
  <si>
    <t>563823861</t>
  </si>
  <si>
    <t>1235266161</t>
  </si>
  <si>
    <t>2235717688</t>
  </si>
  <si>
    <t>1237149681</t>
  </si>
  <si>
    <t>2580399101</t>
  </si>
  <si>
    <t>1237839953</t>
  </si>
  <si>
    <t>3568569197</t>
  </si>
  <si>
    <t>1238860489</t>
  </si>
  <si>
    <t>287459141</t>
  </si>
  <si>
    <t>1239499418</t>
  </si>
  <si>
    <t>3431793235</t>
  </si>
  <si>
    <t>1240296018</t>
  </si>
  <si>
    <t>1355991120</t>
  </si>
  <si>
    <t>1246558105</t>
  </si>
  <si>
    <t>513227589</t>
  </si>
  <si>
    <t>1247320121</t>
  </si>
  <si>
    <t>500359981</t>
  </si>
  <si>
    <t>1250433625</t>
  </si>
  <si>
    <t>1401730225</t>
  </si>
  <si>
    <t>1262707065</t>
  </si>
  <si>
    <t>3169946741</t>
  </si>
  <si>
    <t>1282342953</t>
  </si>
  <si>
    <t>560322166</t>
  </si>
  <si>
    <t>1287104945</t>
  </si>
  <si>
    <t>2650198144</t>
  </si>
  <si>
    <t>1289676032</t>
  </si>
  <si>
    <t>3450255081</t>
  </si>
  <si>
    <t>1612965050</t>
  </si>
  <si>
    <t>2112521987</t>
  </si>
  <si>
    <t>1613086889</t>
  </si>
  <si>
    <t>3354344300</t>
  </si>
  <si>
    <t>1614541298</t>
  </si>
  <si>
    <t>999404362</t>
  </si>
  <si>
    <t>1627073178</t>
  </si>
  <si>
    <t>2705611213</t>
  </si>
  <si>
    <t>1633037394</t>
  </si>
  <si>
    <t>35950937</t>
  </si>
  <si>
    <t>1656819153</t>
  </si>
  <si>
    <t>1479891465</t>
  </si>
  <si>
    <t>1656830274</t>
  </si>
  <si>
    <t>2730260137</t>
  </si>
  <si>
    <t>1660834450</t>
  </si>
  <si>
    <t>3649413561</t>
  </si>
  <si>
    <t>1662119168</t>
  </si>
  <si>
    <t>1365091743</t>
  </si>
  <si>
    <t>1663562496</t>
  </si>
  <si>
    <t>4190978355</t>
  </si>
  <si>
    <t>1667182848</t>
  </si>
  <si>
    <t>94868853</t>
  </si>
  <si>
    <t>1668255744</t>
  </si>
  <si>
    <t>3700121407</t>
  </si>
  <si>
    <t>1669312256</t>
  </si>
  <si>
    <t>1107919224</t>
  </si>
  <si>
    <t>1669419008</t>
  </si>
  <si>
    <t>3256617673</t>
  </si>
  <si>
    <t>1673379584</t>
  </si>
  <si>
    <t>651625100</t>
  </si>
  <si>
    <t>1680355257</t>
  </si>
  <si>
    <t>2288619626</t>
  </si>
  <si>
    <t>1755471082</t>
  </si>
  <si>
    <t>662734226</t>
  </si>
  <si>
    <t>1795797522</t>
  </si>
  <si>
    <t>639323238</t>
  </si>
  <si>
    <t>1809045504</t>
  </si>
  <si>
    <t>366212472</t>
  </si>
  <si>
    <t>1809182464</t>
  </si>
  <si>
    <t>2959293719</t>
  </si>
  <si>
    <t>1809533184</t>
  </si>
  <si>
    <t>3493770030</t>
  </si>
  <si>
    <t>1814217946</t>
  </si>
  <si>
    <t>1514401906</t>
  </si>
  <si>
    <t>1824830464</t>
  </si>
  <si>
    <t>1829583973</t>
  </si>
  <si>
    <t>1826132480</t>
  </si>
  <si>
    <t>1872083648</t>
  </si>
  <si>
    <t>1826601984</t>
  </si>
  <si>
    <t>3146845302</t>
  </si>
  <si>
    <t>1826742794</t>
  </si>
  <si>
    <t>2010938740</t>
  </si>
  <si>
    <t>1827371520</t>
  </si>
  <si>
    <t>479341566</t>
  </si>
  <si>
    <t>2292674377</t>
  </si>
  <si>
    <t>3274075813</t>
  </si>
  <si>
    <t>2306249097</t>
  </si>
  <si>
    <t>521631625</t>
  </si>
  <si>
    <t>2323331129</t>
  </si>
  <si>
    <t>4159283122</t>
  </si>
  <si>
    <t>2886025472</t>
  </si>
  <si>
    <t>1746136026</t>
  </si>
  <si>
    <t>2886116864</t>
  </si>
  <si>
    <t>2934116044</t>
  </si>
  <si>
    <t>2907149889</t>
  </si>
  <si>
    <t>1399441945</t>
  </si>
  <si>
    <t>2922867306</t>
  </si>
  <si>
    <t>890144469</t>
  </si>
  <si>
    <t>3233032985</t>
  </si>
  <si>
    <t>358063238</t>
  </si>
  <si>
    <t>3489612234</t>
  </si>
  <si>
    <t>2106289514</t>
  </si>
  <si>
    <t>3630876473</t>
  </si>
  <si>
    <t>1065377610</t>
  </si>
  <si>
    <t>5988.0000049999999</t>
  </si>
  <si>
    <t xml:space="preserve"> </t>
  </si>
  <si>
    <t>1,3,6,8</t>
  </si>
  <si>
    <t>1,4,7</t>
  </si>
  <si>
    <t>2,4,8,9</t>
  </si>
  <si>
    <t>1,3,5,8</t>
  </si>
  <si>
    <t>2,3,5,9</t>
  </si>
  <si>
    <t>1,2,7</t>
  </si>
  <si>
    <t>3,6</t>
  </si>
  <si>
    <t>1,3</t>
  </si>
  <si>
    <t>3,6,9</t>
  </si>
  <si>
    <t>2,6,9</t>
  </si>
  <si>
    <t>2,7,9</t>
  </si>
  <si>
    <t>3,7</t>
  </si>
  <si>
    <t>1,2,9</t>
  </si>
  <si>
    <t>1,2,3,9</t>
  </si>
  <si>
    <t>1,2,6</t>
  </si>
  <si>
    <t>2,5,7,8</t>
  </si>
  <si>
    <t>1,4</t>
  </si>
  <si>
    <t>1,5</t>
  </si>
  <si>
    <t>1,3,4,7</t>
  </si>
  <si>
    <t>1,9</t>
  </si>
  <si>
    <t>1,2,3,7,9</t>
  </si>
  <si>
    <t>1,2,3,4,5,7</t>
  </si>
  <si>
    <t>1,2,4</t>
  </si>
  <si>
    <t>1,3,6</t>
  </si>
  <si>
    <t>1,2,3,6,8</t>
  </si>
  <si>
    <t>1,4,9</t>
  </si>
  <si>
    <t>1,5,6</t>
  </si>
  <si>
    <t>1,3,5,7,9</t>
  </si>
  <si>
    <t>1,3,4,5,6,8</t>
  </si>
  <si>
    <t>1,2,3,5,7,8</t>
  </si>
  <si>
    <t>2,6</t>
  </si>
  <si>
    <t>2,3</t>
  </si>
  <si>
    <t>2,4</t>
  </si>
  <si>
    <t>1,3,7</t>
  </si>
  <si>
    <t>1,5,8</t>
  </si>
  <si>
    <t>2,4,5</t>
  </si>
  <si>
    <t>1,5,9</t>
  </si>
  <si>
    <t>2,4,6,8</t>
  </si>
  <si>
    <t>1,2,4,8</t>
  </si>
  <si>
    <t>2,3,4</t>
  </si>
  <si>
    <t>1,2,6,8</t>
  </si>
  <si>
    <t>2,8</t>
  </si>
  <si>
    <t>1,4,8</t>
  </si>
  <si>
    <t>2,3,4,6,9</t>
  </si>
  <si>
    <t>1,3,8</t>
  </si>
  <si>
    <t>1,3,4,5</t>
  </si>
  <si>
    <t>2,3,7</t>
  </si>
  <si>
    <t>2,3,6,8</t>
  </si>
  <si>
    <t>2,4,8</t>
  </si>
  <si>
    <t>1,8</t>
  </si>
  <si>
    <t>1,2</t>
  </si>
  <si>
    <t>1,2,8</t>
  </si>
  <si>
    <t>1,2,3,4,6,9</t>
  </si>
  <si>
    <t>1,2,4,7</t>
  </si>
  <si>
    <t>1,2,3,6,7,9</t>
  </si>
  <si>
    <t>1,2,3,5,8</t>
  </si>
  <si>
    <t>2,3,8,9</t>
  </si>
  <si>
    <t>2,3,5,7,9</t>
  </si>
  <si>
    <t>1,3,5</t>
  </si>
  <si>
    <t>1,2,5,9</t>
  </si>
  <si>
    <t>comp.kmeans-set.seed5</t>
  </si>
  <si>
    <t>comp.kmeans-set.seed8</t>
  </si>
  <si>
    <t>k(set.seed1)</t>
  </si>
  <si>
    <t>k(set.seed5)</t>
  </si>
  <si>
    <t>1,2,4,6</t>
  </si>
  <si>
    <t>2,3,5,8</t>
  </si>
  <si>
    <t>4,6</t>
  </si>
  <si>
    <t>1,7</t>
  </si>
  <si>
    <t>1,5,7</t>
  </si>
  <si>
    <t>1,5,8,9</t>
  </si>
  <si>
    <t>1,2,4,9</t>
  </si>
  <si>
    <t>1,4,7,9</t>
  </si>
  <si>
    <t>1,6,9</t>
  </si>
  <si>
    <t>1,2,3,5,9</t>
  </si>
  <si>
    <t>1,2,3,4,6</t>
  </si>
  <si>
    <t>1,2,3,6</t>
  </si>
  <si>
    <t>1,2,5,8</t>
  </si>
  <si>
    <t>1,2,5,7,9</t>
  </si>
  <si>
    <t>1,2,3,8</t>
  </si>
  <si>
    <t>1,2,4,6,7</t>
  </si>
  <si>
    <t>2,7</t>
  </si>
  <si>
    <t>2,5,9</t>
  </si>
  <si>
    <t>1,2,7,9</t>
  </si>
  <si>
    <t>3,5,7</t>
  </si>
  <si>
    <t>1,4,5</t>
  </si>
  <si>
    <t>2,3,4,8</t>
  </si>
  <si>
    <t>3,5</t>
  </si>
  <si>
    <t>2,6,7</t>
  </si>
  <si>
    <t>4,6,8,9</t>
  </si>
  <si>
    <t>1,3,9</t>
  </si>
  <si>
    <t>2,4,9</t>
  </si>
  <si>
    <t>1,7,9</t>
  </si>
  <si>
    <t>1,2,5,6,8</t>
  </si>
  <si>
    <t>1,2,3,4,6,8</t>
  </si>
  <si>
    <t>7,8</t>
  </si>
  <si>
    <t>1,2,3,4,9</t>
  </si>
  <si>
    <t>1,2,3,4,5,6,8,9</t>
  </si>
  <si>
    <t>1,2,3,4,7</t>
  </si>
  <si>
    <t>2,4,7</t>
  </si>
  <si>
    <t>4,6,8</t>
  </si>
  <si>
    <t>1,4,5,8</t>
  </si>
  <si>
    <t>predicted k</t>
  </si>
  <si>
    <t>phone count</t>
  </si>
  <si>
    <t>first:17/30</t>
  </si>
  <si>
    <t>second(if consecutive)</t>
  </si>
  <si>
    <t>second(if consecutive) score</t>
  </si>
  <si>
    <t>original score</t>
  </si>
  <si>
    <t>avg_session</t>
  </si>
  <si>
    <t>min_session</t>
  </si>
  <si>
    <t>max_session</t>
  </si>
  <si>
    <t>med_session</t>
  </si>
  <si>
    <t>avg_phone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</si>
</sst>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9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9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49" fontId="2" fillId="3" borderId="1" xfId="2" applyNumberFormat="1" applyFill="1" applyAlignment="1">
      <alignment horizontal="center" vertical="center"/>
    </xf>
    <xf numFmtId="0" fontId="2" fillId="3" borderId="1" xfId="2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3" borderId="1" xfId="2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49" fontId="2" fillId="0" borderId="1" xfId="2" applyNumberFormat="1" applyAlignment="1">
      <alignment horizontal="center" vertical="center"/>
    </xf>
    <xf numFmtId="0" fontId="2" fillId="0" borderId="1" xfId="2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3" fontId="5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3" borderId="1" xfId="2" applyNumberFormat="1" applyFill="1" applyAlignment="1">
      <alignment horizontal="center" vertical="center"/>
    </xf>
    <xf numFmtId="0" fontId="9" fillId="0" borderId="2" xfId="3"/>
    <xf numFmtId="0" fontId="2" fillId="0" borderId="0" xfId="2" applyFill="1" applyBorder="1" applyAlignment="1">
      <alignment horizontal="center" vertical="center"/>
    </xf>
    <xf numFmtId="0" fontId="2" fillId="0" borderId="0" xfId="0" applyFont="1"/>
    <xf numFmtId="10" fontId="0" fillId="0" borderId="0" xfId="0" applyNumberForma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12" fillId="0" borderId="3" xfId="0" applyFont="1" applyBorder="1" applyAlignment="1">
      <alignment vertical="center"/>
    </xf>
    <xf numFmtId="0" fontId="0" fillId="0" borderId="0" xfId="0" applyFont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3" fillId="0" borderId="0" xfId="4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1" xfId="2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5" applyAlignment="1">
      <alignment horizontal="center" vertical="center"/>
    </xf>
    <xf numFmtId="0" fontId="18" fillId="4" borderId="0" xfId="5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4" fillId="4" borderId="0" xfId="5" applyFont="1" applyFill="1" applyAlignment="1">
      <alignment horizontal="center" vertical="center"/>
    </xf>
    <xf numFmtId="0" fontId="15" fillId="5" borderId="1" xfId="2" applyFont="1" applyFill="1" applyAlignment="1">
      <alignment horizontal="center" vertical="center"/>
    </xf>
    <xf numFmtId="49" fontId="2" fillId="0" borderId="1" xfId="2" applyNumberFormat="1" applyFill="1" applyAlignment="1">
      <alignment horizontal="center" vertical="center"/>
    </xf>
    <xf numFmtId="49" fontId="2" fillId="3" borderId="1" xfId="2" applyNumberFormat="1" applyFill="1" applyAlignment="1">
      <alignment horizontal="center" vertical="center"/>
    </xf>
  </cellXfs>
  <cellStyles count="6">
    <cellStyle name="Bad" xfId="1" builtinId="27"/>
    <cellStyle name="Followed Hyperlink" xfId="5" builtinId="9"/>
    <cellStyle name="Hyperlink" xfId="4" builtinId="8"/>
    <cellStyle name="Linked Cell" xfId="3" builtinId="2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466726</xdr:colOff>
      <xdr:row>1</xdr:row>
      <xdr:rowOff>85725</xdr:rowOff>
    </xdr:from>
    <xdr:to>
      <xdr:col>17</xdr:col>
      <xdr:colOff>195756</xdr:colOff>
      <xdr:row>21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6" y="276225"/>
          <a:ext cx="5215430" cy="3762375"/>
        </a:xfrm>
        <a:prstGeom prst="rect">
          <a:avLst/>
        </a:prstGeom>
      </xdr:spPr>
    </xdr:pic>
    <xdr:clientData/>
  </xdr:twoCellAnchor>
  <xdr:twoCellAnchor editAs="oneCell">
    <xdr:from>
      <xdr:col>22</xdr:col>
      <xdr:colOff>514350</xdr:colOff>
      <xdr:row>1</xdr:row>
      <xdr:rowOff>85725</xdr:rowOff>
    </xdr:from>
    <xdr:to>
      <xdr:col>30</xdr:col>
      <xdr:colOff>504825</xdr:colOff>
      <xdr:row>21</xdr:row>
      <xdr:rowOff>109360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2850" y="276225"/>
          <a:ext cx="4933950" cy="3833635"/>
        </a:xfrm>
        <a:prstGeom prst="rect">
          <a:avLst/>
        </a:prstGeom>
      </xdr:spPr>
    </xdr:pic>
    <xdr:clientData/>
  </xdr:twoCellAnchor>
  <xdr:twoCellAnchor editAs="oneCell">
    <xdr:from>
      <xdr:col>36</xdr:col>
      <xdr:colOff>295275</xdr:colOff>
      <xdr:row>1</xdr:row>
      <xdr:rowOff>142875</xdr:rowOff>
    </xdr:from>
    <xdr:to>
      <xdr:col>45</xdr:col>
      <xdr:colOff>76200</xdr:colOff>
      <xdr:row>21</xdr:row>
      <xdr:rowOff>84817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60150" y="333375"/>
          <a:ext cx="5267325" cy="3751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47624</xdr:rowOff>
    </xdr:from>
    <xdr:to>
      <xdr:col>25</xdr:col>
      <xdr:colOff>438705</xdr:colOff>
      <xdr:row>49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4"/>
          <a:ext cx="15513341" cy="897255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51</xdr:row>
      <xdr:rowOff>28575</xdr:rowOff>
    </xdr:from>
    <xdr:to>
      <xdr:col>25</xdr:col>
      <xdr:colOff>534929</xdr:colOff>
      <xdr:row>96</xdr:row>
      <xdr:rowOff>46551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9744075"/>
          <a:ext cx="15276190" cy="8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47625</xdr:rowOff>
    </xdr:from>
    <xdr:to>
      <xdr:col>25</xdr:col>
      <xdr:colOff>302870</xdr:colOff>
      <xdr:row>47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624"/>
        <a:stretch/>
      </xdr:blipFill>
      <xdr:spPr>
        <a:xfrm>
          <a:off x="104775" y="238125"/>
          <a:ext cx="15438095" cy="886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49</xdr:row>
      <xdr:rowOff>9525</xdr:rowOff>
    </xdr:from>
    <xdr:to>
      <xdr:col>24</xdr:col>
      <xdr:colOff>512459</xdr:colOff>
      <xdr:row>95</xdr:row>
      <xdr:rowOff>132239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9344025"/>
          <a:ext cx="15123809" cy="8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25</xdr:col>
      <xdr:colOff>369526</xdr:colOff>
      <xdr:row>47</xdr:row>
      <xdr:rowOff>151288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09550"/>
          <a:ext cx="15590476" cy="8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49</xdr:row>
      <xdr:rowOff>38100</xdr:rowOff>
    </xdr:from>
    <xdr:to>
      <xdr:col>25</xdr:col>
      <xdr:colOff>179072</xdr:colOff>
      <xdr:row>95</xdr:row>
      <xdr:rowOff>46528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9372600"/>
          <a:ext cx="15219047" cy="8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6" sqref="B6"/>
    </sheetView>
  </sheetViews>
  <sheetFormatPr defaultRowHeight="15" x14ac:dyDescent="0.25"/>
  <cols>
    <col min="1" max="1" width="18.7109375" style="1" bestFit="1" customWidth="1"/>
    <col min="2" max="2" width="12.140625" style="1" bestFit="1" customWidth="1"/>
    <col min="3" max="3" width="11" style="1" bestFit="1" customWidth="1"/>
    <col min="4" max="4" width="16.42578125" style="2" bestFit="1" customWidth="1"/>
    <col min="5" max="5" width="17" style="2" bestFit="1" customWidth="1"/>
    <col min="6" max="6" width="25.7109375" style="2" bestFit="1" customWidth="1"/>
    <col min="7" max="7" width="40.140625" style="2" bestFit="1" customWidth="1"/>
    <col min="8" max="8" width="18.7109375" style="2" bestFit="1" customWidth="1"/>
    <col min="9" max="9" width="6.140625" style="2" bestFit="1" customWidth="1"/>
    <col min="10" max="10" width="21.42578125" style="2" bestFit="1" customWidth="1"/>
    <col min="11" max="11" width="4.7109375" style="2" hidden="1" customWidth="1"/>
    <col min="12" max="12" width="18.7109375" style="2" bestFit="1" customWidth="1"/>
    <col min="13" max="13" width="14.5703125" style="2" bestFit="1" customWidth="1"/>
    <col min="14" max="14" width="26" bestFit="1" customWidth="1"/>
  </cols>
  <sheetData>
    <row r="1" spans="1:16" ht="15.75" thickBot="1" x14ac:dyDescent="0.3">
      <c r="A1" s="78" t="s">
        <v>2</v>
      </c>
      <c r="B1" s="78" t="s">
        <v>0</v>
      </c>
      <c r="C1" s="78" t="s">
        <v>1</v>
      </c>
      <c r="D1" s="78" t="s">
        <v>7</v>
      </c>
      <c r="E1" s="78" t="s">
        <v>3</v>
      </c>
      <c r="F1" s="16" t="s">
        <v>8</v>
      </c>
      <c r="G1" s="16" t="s">
        <v>8</v>
      </c>
      <c r="H1" s="78" t="s">
        <v>8</v>
      </c>
      <c r="I1" s="78"/>
      <c r="J1" s="78"/>
      <c r="K1" s="78"/>
      <c r="L1" s="77" t="s">
        <v>8</v>
      </c>
      <c r="M1" s="77"/>
      <c r="N1" s="78" t="s">
        <v>180</v>
      </c>
    </row>
    <row r="2" spans="1:16" ht="16.5" thickTop="1" thickBot="1" x14ac:dyDescent="0.3">
      <c r="A2" s="78"/>
      <c r="B2" s="78"/>
      <c r="C2" s="78"/>
      <c r="D2" s="78"/>
      <c r="E2" s="78"/>
      <c r="F2" s="6" t="s">
        <v>415</v>
      </c>
      <c r="G2" s="6" t="s">
        <v>414</v>
      </c>
      <c r="H2" s="5" t="s">
        <v>183</v>
      </c>
      <c r="I2" s="6" t="s">
        <v>9</v>
      </c>
      <c r="J2" s="6" t="s">
        <v>144</v>
      </c>
      <c r="K2" s="5" t="s">
        <v>10</v>
      </c>
      <c r="L2" s="11" t="s">
        <v>183</v>
      </c>
      <c r="M2" s="9" t="s">
        <v>9</v>
      </c>
      <c r="N2" s="78"/>
    </row>
    <row r="3" spans="1:16" ht="15.75" thickTop="1" x14ac:dyDescent="0.25">
      <c r="A3" s="1" t="s">
        <v>6</v>
      </c>
      <c r="B3" s="1" t="s">
        <v>4</v>
      </c>
      <c r="C3" s="1" t="s">
        <v>5</v>
      </c>
      <c r="D3" s="2" t="s">
        <v>24</v>
      </c>
      <c r="E3" s="2">
        <v>3</v>
      </c>
      <c r="H3" s="3"/>
      <c r="I3" s="3"/>
      <c r="J3" s="3"/>
      <c r="K3" s="3"/>
      <c r="L3" s="3"/>
      <c r="M3" s="3"/>
      <c r="N3" s="4" t="s">
        <v>32</v>
      </c>
    </row>
    <row r="4" spans="1:16" x14ac:dyDescent="0.25">
      <c r="A4" s="1" t="s">
        <v>11</v>
      </c>
      <c r="B4" s="1" t="s">
        <v>22</v>
      </c>
      <c r="C4" s="1" t="s">
        <v>23</v>
      </c>
      <c r="D4" s="2" t="s">
        <v>25</v>
      </c>
      <c r="E4" s="2">
        <v>3</v>
      </c>
      <c r="F4" s="2">
        <v>3</v>
      </c>
      <c r="G4" s="2">
        <v>4</v>
      </c>
      <c r="H4" s="2">
        <v>3</v>
      </c>
      <c r="I4" s="2">
        <v>1</v>
      </c>
      <c r="J4" s="2">
        <v>4</v>
      </c>
      <c r="K4" s="2">
        <v>1</v>
      </c>
      <c r="M4" s="10"/>
      <c r="N4" t="s">
        <v>66</v>
      </c>
    </row>
    <row r="5" spans="1:16" x14ac:dyDescent="0.25">
      <c r="A5" s="1" t="s">
        <v>12</v>
      </c>
      <c r="B5" s="1" t="s">
        <v>26</v>
      </c>
      <c r="C5" s="1" t="s">
        <v>27</v>
      </c>
      <c r="D5" s="2" t="s">
        <v>28</v>
      </c>
      <c r="E5" s="2">
        <v>2</v>
      </c>
      <c r="F5" s="2">
        <v>3</v>
      </c>
      <c r="H5" s="3"/>
      <c r="I5" s="3"/>
      <c r="J5" s="3"/>
      <c r="K5" s="3"/>
      <c r="L5" s="3"/>
      <c r="M5" s="3"/>
      <c r="N5" s="4" t="s">
        <v>31</v>
      </c>
    </row>
    <row r="6" spans="1:16" x14ac:dyDescent="0.25">
      <c r="A6" s="1" t="s">
        <v>13</v>
      </c>
      <c r="B6" s="1" t="s">
        <v>29</v>
      </c>
      <c r="C6" s="1" t="s">
        <v>30</v>
      </c>
      <c r="D6" s="2" t="s">
        <v>33</v>
      </c>
      <c r="E6" s="2">
        <v>4</v>
      </c>
      <c r="H6" s="2">
        <v>3</v>
      </c>
      <c r="I6" s="2">
        <v>2</v>
      </c>
      <c r="J6" s="2">
        <v>10</v>
      </c>
      <c r="K6" s="2">
        <v>1</v>
      </c>
      <c r="M6" s="10"/>
      <c r="N6" t="s">
        <v>34</v>
      </c>
    </row>
    <row r="7" spans="1:16" x14ac:dyDescent="0.25">
      <c r="A7" s="1" t="s">
        <v>14</v>
      </c>
      <c r="B7" s="1" t="s">
        <v>35</v>
      </c>
      <c r="C7" s="1" t="s">
        <v>36</v>
      </c>
      <c r="D7" s="2" t="s">
        <v>37</v>
      </c>
      <c r="E7" s="2">
        <v>3</v>
      </c>
      <c r="H7" s="2">
        <v>2</v>
      </c>
      <c r="I7" s="2">
        <v>7</v>
      </c>
      <c r="J7" s="2">
        <v>10</v>
      </c>
      <c r="K7" s="2">
        <v>1</v>
      </c>
      <c r="M7" s="10"/>
      <c r="N7" t="s">
        <v>38</v>
      </c>
    </row>
    <row r="8" spans="1:16" x14ac:dyDescent="0.25">
      <c r="A8" s="1" t="s">
        <v>15</v>
      </c>
      <c r="B8" s="1" t="s">
        <v>39</v>
      </c>
      <c r="C8" s="1" t="s">
        <v>40</v>
      </c>
      <c r="D8" s="2" t="s">
        <v>51</v>
      </c>
      <c r="E8" s="2">
        <v>2</v>
      </c>
      <c r="H8" s="2">
        <v>2</v>
      </c>
      <c r="I8" s="2">
        <v>4</v>
      </c>
      <c r="J8" s="2">
        <v>8</v>
      </c>
      <c r="K8" s="2">
        <v>1</v>
      </c>
      <c r="M8" s="10"/>
      <c r="N8" t="s">
        <v>52</v>
      </c>
    </row>
    <row r="9" spans="1:16" x14ac:dyDescent="0.25">
      <c r="A9" s="1" t="s">
        <v>16</v>
      </c>
      <c r="B9" s="1" t="s">
        <v>53</v>
      </c>
      <c r="C9" s="1" t="s">
        <v>54</v>
      </c>
      <c r="D9" s="2" t="s">
        <v>55</v>
      </c>
      <c r="E9" s="2">
        <v>1</v>
      </c>
      <c r="H9" s="2">
        <v>6</v>
      </c>
      <c r="I9" s="2">
        <v>2</v>
      </c>
      <c r="J9" s="2">
        <v>10</v>
      </c>
      <c r="K9" s="2">
        <v>1</v>
      </c>
      <c r="L9" s="2" t="s">
        <v>68</v>
      </c>
      <c r="M9" s="10"/>
      <c r="N9" t="s">
        <v>67</v>
      </c>
    </row>
    <row r="10" spans="1:16" x14ac:dyDescent="0.25">
      <c r="A10" s="1" t="s">
        <v>17</v>
      </c>
      <c r="B10" s="1" t="s">
        <v>56</v>
      </c>
      <c r="C10" s="1" t="s">
        <v>57</v>
      </c>
      <c r="D10" s="2" t="s">
        <v>58</v>
      </c>
      <c r="E10" s="2">
        <v>3</v>
      </c>
      <c r="H10" s="2">
        <v>5</v>
      </c>
      <c r="I10" s="2">
        <v>2</v>
      </c>
      <c r="J10" s="2">
        <v>10</v>
      </c>
      <c r="K10" s="2">
        <v>1</v>
      </c>
      <c r="M10" s="10"/>
      <c r="N10" t="s">
        <v>59</v>
      </c>
    </row>
    <row r="11" spans="1:16" x14ac:dyDescent="0.25">
      <c r="A11" s="1" t="s">
        <v>18</v>
      </c>
      <c r="B11" s="1" t="s">
        <v>60</v>
      </c>
      <c r="C11" s="1" t="s">
        <v>61</v>
      </c>
      <c r="D11" s="2" t="s">
        <v>62</v>
      </c>
      <c r="E11" s="2">
        <v>2</v>
      </c>
      <c r="H11" s="2">
        <v>3</v>
      </c>
      <c r="I11" s="2">
        <v>9</v>
      </c>
      <c r="J11" s="2">
        <v>1</v>
      </c>
      <c r="L11" s="2" t="s">
        <v>69</v>
      </c>
      <c r="M11" s="10"/>
      <c r="N11" t="s">
        <v>70</v>
      </c>
    </row>
    <row r="12" spans="1:16" x14ac:dyDescent="0.25">
      <c r="A12" s="1" t="s">
        <v>19</v>
      </c>
      <c r="B12" s="1" t="s">
        <v>63</v>
      </c>
      <c r="C12" s="1" t="s">
        <v>64</v>
      </c>
      <c r="D12" s="2" t="s">
        <v>65</v>
      </c>
      <c r="E12" s="2">
        <v>3</v>
      </c>
      <c r="H12" s="2">
        <v>2</v>
      </c>
      <c r="I12" s="2">
        <v>9</v>
      </c>
      <c r="J12" s="2">
        <v>1</v>
      </c>
      <c r="L12" s="2" t="s">
        <v>72</v>
      </c>
      <c r="M12" s="10"/>
      <c r="N12" t="s">
        <v>71</v>
      </c>
    </row>
    <row r="13" spans="1:16" x14ac:dyDescent="0.25">
      <c r="A13" s="1" t="s">
        <v>20</v>
      </c>
      <c r="B13" s="1" t="s">
        <v>73</v>
      </c>
      <c r="C13" s="1" t="s">
        <v>74</v>
      </c>
      <c r="D13" s="2" t="s">
        <v>75</v>
      </c>
      <c r="E13" s="2">
        <v>2</v>
      </c>
      <c r="H13" s="3"/>
      <c r="I13" s="3"/>
      <c r="J13" s="3"/>
      <c r="K13" s="3"/>
      <c r="L13" s="3"/>
      <c r="M13" s="3"/>
      <c r="N13" s="4" t="s">
        <v>31</v>
      </c>
    </row>
    <row r="14" spans="1:16" x14ac:dyDescent="0.25">
      <c r="A14" s="1" t="s">
        <v>21</v>
      </c>
      <c r="B14" s="1" t="s">
        <v>76</v>
      </c>
      <c r="C14" s="1" t="s">
        <v>77</v>
      </c>
      <c r="D14" s="2" t="s">
        <v>78</v>
      </c>
      <c r="E14" s="2">
        <v>4</v>
      </c>
      <c r="H14" s="2">
        <v>2</v>
      </c>
      <c r="I14" s="2">
        <v>2</v>
      </c>
      <c r="J14" s="2">
        <v>1</v>
      </c>
      <c r="L14" s="2" t="s">
        <v>80</v>
      </c>
      <c r="M14" s="10"/>
      <c r="N14" t="s">
        <v>79</v>
      </c>
      <c r="P14" t="s">
        <v>119</v>
      </c>
    </row>
    <row r="15" spans="1:16" x14ac:dyDescent="0.25">
      <c r="A15" s="1" t="s">
        <v>41</v>
      </c>
      <c r="B15" s="1" t="s">
        <v>81</v>
      </c>
      <c r="C15" s="1" t="s">
        <v>82</v>
      </c>
      <c r="D15" s="2" t="s">
        <v>83</v>
      </c>
      <c r="E15" s="2">
        <v>2</v>
      </c>
      <c r="H15" s="2">
        <v>2</v>
      </c>
      <c r="I15" s="2">
        <v>4</v>
      </c>
      <c r="J15" s="2">
        <v>3</v>
      </c>
      <c r="L15" s="2" t="s">
        <v>84</v>
      </c>
      <c r="M15" s="10"/>
      <c r="N15" t="s">
        <v>71</v>
      </c>
    </row>
    <row r="16" spans="1:16" x14ac:dyDescent="0.25">
      <c r="A16" s="1" t="s">
        <v>42</v>
      </c>
      <c r="B16" s="1" t="s">
        <v>85</v>
      </c>
      <c r="C16" s="1" t="s">
        <v>86</v>
      </c>
      <c r="D16" s="7" t="s">
        <v>87</v>
      </c>
      <c r="E16" s="2">
        <v>2</v>
      </c>
      <c r="H16" s="2">
        <v>5</v>
      </c>
      <c r="I16" s="2">
        <v>9</v>
      </c>
      <c r="J16" s="2">
        <v>10</v>
      </c>
      <c r="M16" s="10"/>
      <c r="N16" t="s">
        <v>88</v>
      </c>
    </row>
    <row r="17" spans="1:16" x14ac:dyDescent="0.25">
      <c r="A17" s="1" t="s">
        <v>43</v>
      </c>
      <c r="B17" s="1" t="s">
        <v>89</v>
      </c>
      <c r="C17" s="1" t="s">
        <v>90</v>
      </c>
      <c r="D17" s="7" t="s">
        <v>91</v>
      </c>
      <c r="E17" s="2">
        <v>3</v>
      </c>
      <c r="H17" s="2">
        <v>2</v>
      </c>
      <c r="I17" s="2">
        <v>2</v>
      </c>
      <c r="J17" s="2">
        <v>1</v>
      </c>
      <c r="L17" s="2" t="s">
        <v>93</v>
      </c>
      <c r="M17" s="10"/>
      <c r="N17" t="s">
        <v>92</v>
      </c>
    </row>
    <row r="18" spans="1:16" x14ac:dyDescent="0.25">
      <c r="A18" s="1" t="s">
        <v>44</v>
      </c>
      <c r="B18" s="1" t="s">
        <v>94</v>
      </c>
      <c r="C18" s="1" t="s">
        <v>95</v>
      </c>
      <c r="D18" s="7" t="s">
        <v>96</v>
      </c>
      <c r="E18" s="2">
        <v>2</v>
      </c>
      <c r="H18" s="2">
        <v>2</v>
      </c>
      <c r="I18" s="2">
        <v>2</v>
      </c>
      <c r="J18" s="2">
        <v>10</v>
      </c>
      <c r="L18" s="2" t="s">
        <v>98</v>
      </c>
      <c r="M18" s="10"/>
      <c r="N18" t="s">
        <v>97</v>
      </c>
    </row>
    <row r="19" spans="1:16" x14ac:dyDescent="0.25">
      <c r="A19" s="1" t="s">
        <v>45</v>
      </c>
      <c r="B19" s="1" t="s">
        <v>99</v>
      </c>
      <c r="C19" s="1" t="s">
        <v>100</v>
      </c>
      <c r="D19" s="7" t="s">
        <v>101</v>
      </c>
      <c r="E19" s="2">
        <v>2</v>
      </c>
      <c r="H19" s="2">
        <v>2</v>
      </c>
      <c r="I19" s="2">
        <v>10</v>
      </c>
      <c r="J19" s="2">
        <v>4</v>
      </c>
      <c r="L19" s="2" t="s">
        <v>103</v>
      </c>
      <c r="M19" s="10"/>
      <c r="N19" t="s">
        <v>102</v>
      </c>
    </row>
    <row r="20" spans="1:16" x14ac:dyDescent="0.25">
      <c r="A20" s="1" t="s">
        <v>46</v>
      </c>
      <c r="B20" s="1" t="s">
        <v>104</v>
      </c>
      <c r="C20" s="1" t="s">
        <v>105</v>
      </c>
      <c r="D20" s="7" t="s">
        <v>106</v>
      </c>
      <c r="E20" s="2">
        <v>1</v>
      </c>
      <c r="H20" s="2">
        <v>3</v>
      </c>
      <c r="I20" s="2">
        <v>2</v>
      </c>
      <c r="J20" s="2">
        <v>10</v>
      </c>
      <c r="L20" s="2" t="s">
        <v>108</v>
      </c>
      <c r="M20" s="10"/>
      <c r="N20" t="s">
        <v>107</v>
      </c>
    </row>
    <row r="21" spans="1:16" x14ac:dyDescent="0.25">
      <c r="A21" s="1" t="s">
        <v>47</v>
      </c>
      <c r="B21" s="1" t="s">
        <v>109</v>
      </c>
      <c r="C21" s="1" t="s">
        <v>110</v>
      </c>
      <c r="D21" s="7" t="s">
        <v>111</v>
      </c>
      <c r="E21" s="2">
        <v>1</v>
      </c>
      <c r="H21" s="2">
        <v>2</v>
      </c>
      <c r="I21" s="2">
        <v>2</v>
      </c>
      <c r="J21" s="2">
        <v>10</v>
      </c>
      <c r="L21" s="2" t="s">
        <v>112</v>
      </c>
      <c r="M21" s="10"/>
      <c r="N21" t="s">
        <v>118</v>
      </c>
    </row>
    <row r="22" spans="1:16" x14ac:dyDescent="0.25">
      <c r="A22" s="1" t="s">
        <v>48</v>
      </c>
      <c r="B22" s="1" t="s">
        <v>113</v>
      </c>
      <c r="C22" s="1" t="s">
        <v>114</v>
      </c>
      <c r="D22" s="7" t="s">
        <v>115</v>
      </c>
      <c r="E22" s="2">
        <v>5</v>
      </c>
      <c r="H22" s="2">
        <v>2</v>
      </c>
      <c r="I22" s="2">
        <v>2</v>
      </c>
      <c r="J22" s="2">
        <v>7</v>
      </c>
      <c r="L22" s="2" t="s">
        <v>117</v>
      </c>
      <c r="M22" s="10"/>
      <c r="N22" t="s">
        <v>116</v>
      </c>
    </row>
    <row r="23" spans="1:16" x14ac:dyDescent="0.25">
      <c r="A23" s="1" t="s">
        <v>49</v>
      </c>
      <c r="B23" s="1" t="s">
        <v>171</v>
      </c>
      <c r="C23" s="1" t="s">
        <v>172</v>
      </c>
      <c r="D23" s="7" t="s">
        <v>181</v>
      </c>
      <c r="E23" s="2">
        <v>1</v>
      </c>
      <c r="H23" s="2">
        <v>9</v>
      </c>
      <c r="I23" s="2">
        <v>10</v>
      </c>
      <c r="J23" s="2">
        <v>2</v>
      </c>
      <c r="L23" s="10"/>
      <c r="M23" s="10"/>
      <c r="N23" t="s">
        <v>182</v>
      </c>
    </row>
    <row r="24" spans="1:16" x14ac:dyDescent="0.25">
      <c r="A24" s="1" t="s">
        <v>50</v>
      </c>
      <c r="B24" s="1" t="s">
        <v>175</v>
      </c>
      <c r="C24" s="1" t="s">
        <v>176</v>
      </c>
      <c r="D24" s="7" t="s">
        <v>185</v>
      </c>
      <c r="E24" s="2">
        <v>1</v>
      </c>
      <c r="F24" s="2">
        <v>5</v>
      </c>
      <c r="G24" s="2">
        <v>4</v>
      </c>
      <c r="H24" s="2">
        <v>2</v>
      </c>
      <c r="I24" s="2">
        <v>2</v>
      </c>
      <c r="J24" s="2">
        <v>10</v>
      </c>
      <c r="L24" s="2" t="s">
        <v>186</v>
      </c>
      <c r="M24" s="2" t="s">
        <v>187</v>
      </c>
      <c r="N24" t="s">
        <v>184</v>
      </c>
    </row>
    <row r="25" spans="1:16" x14ac:dyDescent="0.25">
      <c r="A25" s="12" t="s">
        <v>188</v>
      </c>
      <c r="D25" s="7"/>
    </row>
    <row r="26" spans="1:16" x14ac:dyDescent="0.25">
      <c r="A26" s="1" t="s">
        <v>204</v>
      </c>
      <c r="B26" s="1" t="s">
        <v>196</v>
      </c>
      <c r="C26" s="1" t="s">
        <v>210</v>
      </c>
      <c r="D26" s="2" t="s">
        <v>189</v>
      </c>
      <c r="E26" s="2">
        <v>2</v>
      </c>
      <c r="H26" s="2">
        <v>2</v>
      </c>
      <c r="I26" s="2">
        <v>2</v>
      </c>
      <c r="J26" s="2">
        <v>2</v>
      </c>
      <c r="L26" s="2" t="s">
        <v>190</v>
      </c>
      <c r="M26" s="2" t="s">
        <v>190</v>
      </c>
      <c r="N26" t="s">
        <v>191</v>
      </c>
      <c r="P26" t="s">
        <v>197</v>
      </c>
    </row>
    <row r="27" spans="1:16" x14ac:dyDescent="0.25">
      <c r="A27" s="1" t="s">
        <v>205</v>
      </c>
      <c r="B27" s="1" t="s">
        <v>211</v>
      </c>
      <c r="C27" s="1" t="s">
        <v>212</v>
      </c>
      <c r="D27" s="2" t="s">
        <v>189</v>
      </c>
      <c r="E27" s="2">
        <v>4</v>
      </c>
      <c r="H27" s="2">
        <v>2</v>
      </c>
      <c r="I27" s="2">
        <v>2</v>
      </c>
      <c r="J27" s="2">
        <v>2</v>
      </c>
      <c r="L27" s="2" t="s">
        <v>190</v>
      </c>
      <c r="M27" s="2" t="s">
        <v>190</v>
      </c>
      <c r="N27" t="s">
        <v>191</v>
      </c>
    </row>
    <row r="28" spans="1:16" x14ac:dyDescent="0.25">
      <c r="A28" s="1" t="s">
        <v>206</v>
      </c>
      <c r="B28" s="1" t="s">
        <v>213</v>
      </c>
      <c r="C28" s="1" t="s">
        <v>214</v>
      </c>
      <c r="D28" s="2" t="s">
        <v>192</v>
      </c>
      <c r="E28" s="2">
        <v>1</v>
      </c>
      <c r="H28" s="2">
        <v>2</v>
      </c>
      <c r="I28" s="2">
        <v>2</v>
      </c>
      <c r="J28" s="2">
        <v>10</v>
      </c>
      <c r="L28" s="2" t="s">
        <v>193</v>
      </c>
      <c r="M28" s="2" t="s">
        <v>193</v>
      </c>
      <c r="N28" t="s">
        <v>194</v>
      </c>
    </row>
    <row r="29" spans="1:16" x14ac:dyDescent="0.25">
      <c r="A29" s="1" t="s">
        <v>207</v>
      </c>
      <c r="B29" s="1" t="s">
        <v>215</v>
      </c>
      <c r="C29" s="1" t="s">
        <v>216</v>
      </c>
      <c r="D29" s="2" t="s">
        <v>195</v>
      </c>
      <c r="E29" s="2">
        <v>1</v>
      </c>
      <c r="H29" s="3"/>
      <c r="I29" s="3"/>
      <c r="J29" s="3"/>
      <c r="K29" s="3"/>
      <c r="L29" s="3"/>
      <c r="M29" s="3"/>
      <c r="N29" s="4" t="s">
        <v>31</v>
      </c>
    </row>
    <row r="30" spans="1:16" x14ac:dyDescent="0.25">
      <c r="A30" s="1" t="s">
        <v>208</v>
      </c>
      <c r="B30" s="1" t="s">
        <v>217</v>
      </c>
      <c r="C30" s="1" t="s">
        <v>218</v>
      </c>
      <c r="D30" s="2" t="s">
        <v>198</v>
      </c>
      <c r="E30" s="2">
        <v>3</v>
      </c>
      <c r="H30" s="2">
        <v>2</v>
      </c>
      <c r="I30" s="2">
        <v>2</v>
      </c>
      <c r="J30" s="2">
        <v>1</v>
      </c>
      <c r="L30" s="2" t="s">
        <v>199</v>
      </c>
      <c r="M30" s="2" t="s">
        <v>199</v>
      </c>
      <c r="N30" t="s">
        <v>200</v>
      </c>
    </row>
    <row r="31" spans="1:16" x14ac:dyDescent="0.25">
      <c r="A31" s="1" t="s">
        <v>209</v>
      </c>
      <c r="B31" s="1" t="s">
        <v>219</v>
      </c>
      <c r="C31" s="1" t="s">
        <v>220</v>
      </c>
      <c r="D31" s="2" t="s">
        <v>202</v>
      </c>
      <c r="E31" s="2">
        <v>2</v>
      </c>
      <c r="H31" s="2">
        <v>9</v>
      </c>
      <c r="I31" s="2">
        <v>2</v>
      </c>
      <c r="J31" s="2">
        <v>10</v>
      </c>
      <c r="M31" s="2" t="s">
        <v>203</v>
      </c>
      <c r="N31" t="s">
        <v>201</v>
      </c>
    </row>
  </sheetData>
  <mergeCells count="8">
    <mergeCell ref="L1:M1"/>
    <mergeCell ref="N1:N2"/>
    <mergeCell ref="H1:K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2"/>
  <sheetViews>
    <sheetView workbookViewId="0">
      <selection activeCell="C6" sqref="C5:C6"/>
    </sheetView>
  </sheetViews>
  <sheetFormatPr defaultRowHeight="15" x14ac:dyDescent="0.25"/>
  <cols>
    <col min="1" max="1" width="27.7109375" style="8" bestFit="1" customWidth="1"/>
    <col min="2" max="2" width="11" style="8" bestFit="1" customWidth="1"/>
    <col min="3" max="4" width="9.140625" style="8"/>
    <col min="5" max="5" width="18.85546875" style="39" bestFit="1" customWidth="1"/>
    <col min="6" max="6" width="9.85546875" style="39" bestFit="1" customWidth="1"/>
    <col min="7" max="7" width="6.140625" style="8" bestFit="1" customWidth="1"/>
    <col min="8" max="8" width="11" style="8" bestFit="1" customWidth="1"/>
    <col min="9" max="19" width="9.140625" style="8"/>
    <col min="20" max="20" width="18.85546875" style="39" bestFit="1" customWidth="1"/>
    <col min="21" max="21" width="9.85546875" style="8" bestFit="1" customWidth="1"/>
    <col min="22" max="22" width="6.140625" style="8" bestFit="1" customWidth="1"/>
    <col min="23" max="23" width="9.140625" style="8"/>
    <col min="24" max="24" width="10.140625" style="8" bestFit="1" customWidth="1"/>
    <col min="25" max="33" width="9.140625" style="8"/>
    <col min="34" max="34" width="18.85546875" style="39" bestFit="1" customWidth="1"/>
    <col min="35" max="35" width="9.85546875" style="8" bestFit="1" customWidth="1"/>
    <col min="36" max="36" width="6.140625" style="8" bestFit="1" customWidth="1"/>
    <col min="37" max="16384" width="9.140625" style="8"/>
  </cols>
  <sheetData>
    <row r="1" spans="1:36" x14ac:dyDescent="0.25">
      <c r="E1" s="46" t="s">
        <v>1623</v>
      </c>
      <c r="F1" s="47" t="s">
        <v>1624</v>
      </c>
      <c r="G1" s="47" t="s">
        <v>1793</v>
      </c>
      <c r="H1" s="44"/>
      <c r="T1" s="46" t="s">
        <v>1623</v>
      </c>
      <c r="U1" s="47" t="s">
        <v>1624</v>
      </c>
      <c r="V1" s="47" t="s">
        <v>1793</v>
      </c>
      <c r="AH1" s="46" t="s">
        <v>1623</v>
      </c>
      <c r="AI1" s="47" t="s">
        <v>1624</v>
      </c>
      <c r="AJ1" s="47" t="s">
        <v>1793</v>
      </c>
    </row>
    <row r="2" spans="1:36" x14ac:dyDescent="0.25">
      <c r="A2" s="41" t="s">
        <v>1681</v>
      </c>
      <c r="B2" s="41"/>
      <c r="C2" s="41"/>
      <c r="E2" s="39" t="s">
        <v>1625</v>
      </c>
      <c r="F2" s="39" t="s">
        <v>1722</v>
      </c>
      <c r="G2" s="8">
        <v>1</v>
      </c>
      <c r="H2" s="44"/>
      <c r="S2" s="8">
        <v>1</v>
      </c>
      <c r="T2" s="39" t="s">
        <v>1530</v>
      </c>
      <c r="U2" s="8">
        <v>18703931</v>
      </c>
      <c r="V2" s="8">
        <v>2</v>
      </c>
      <c r="AG2" s="8">
        <v>1</v>
      </c>
      <c r="AH2" s="39" t="s">
        <v>1530</v>
      </c>
      <c r="AI2" s="8">
        <v>19280592</v>
      </c>
      <c r="AJ2" s="8">
        <v>3</v>
      </c>
    </row>
    <row r="3" spans="1:36" x14ac:dyDescent="0.25">
      <c r="A3" s="51">
        <v>410079194</v>
      </c>
      <c r="B3" s="51">
        <v>3249199969</v>
      </c>
      <c r="C3" s="41">
        <v>2</v>
      </c>
      <c r="E3" s="39" t="s">
        <v>1723</v>
      </c>
      <c r="F3" s="39" t="s">
        <v>1724</v>
      </c>
      <c r="G3" s="8">
        <v>2</v>
      </c>
      <c r="H3" s="44"/>
      <c r="S3" s="8">
        <v>2</v>
      </c>
      <c r="T3" s="39" t="s">
        <v>1625</v>
      </c>
      <c r="U3" s="8">
        <v>18703931</v>
      </c>
      <c r="V3" s="8">
        <v>1</v>
      </c>
      <c r="AG3" s="8">
        <v>2</v>
      </c>
      <c r="AH3" s="39" t="s">
        <v>1625</v>
      </c>
      <c r="AI3" s="8">
        <v>19280590</v>
      </c>
      <c r="AJ3" s="8">
        <v>3</v>
      </c>
    </row>
    <row r="4" spans="1:36" x14ac:dyDescent="0.25">
      <c r="A4" s="8" t="s">
        <v>1721</v>
      </c>
      <c r="E4" s="39" t="s">
        <v>1725</v>
      </c>
      <c r="F4" s="39" t="s">
        <v>1724</v>
      </c>
      <c r="G4" s="8">
        <v>2</v>
      </c>
      <c r="H4" s="44"/>
      <c r="S4" s="8">
        <v>3</v>
      </c>
      <c r="T4" s="39" t="s">
        <v>1723</v>
      </c>
      <c r="U4" s="8">
        <v>18703931</v>
      </c>
      <c r="V4" s="8">
        <v>2</v>
      </c>
      <c r="AG4" s="8">
        <v>3</v>
      </c>
      <c r="AH4" s="39" t="s">
        <v>1723</v>
      </c>
      <c r="AI4" s="8">
        <v>19280592</v>
      </c>
      <c r="AJ4" s="8">
        <v>3</v>
      </c>
    </row>
    <row r="5" spans="1:36" x14ac:dyDescent="0.25">
      <c r="A5" s="50">
        <v>1632659786</v>
      </c>
      <c r="B5" s="50">
        <v>3564321911</v>
      </c>
      <c r="C5" s="8">
        <v>2</v>
      </c>
      <c r="E5" s="39" t="s">
        <v>1626</v>
      </c>
      <c r="F5" s="39" t="s">
        <v>1724</v>
      </c>
      <c r="G5" s="8">
        <v>2</v>
      </c>
      <c r="H5" s="44"/>
      <c r="S5" s="8">
        <v>4</v>
      </c>
      <c r="T5" s="39" t="s">
        <v>1725</v>
      </c>
      <c r="U5" s="8">
        <v>18703931</v>
      </c>
      <c r="V5" s="8">
        <v>2</v>
      </c>
      <c r="AG5" s="8">
        <v>4</v>
      </c>
      <c r="AH5" s="39" t="s">
        <v>1531</v>
      </c>
      <c r="AI5" s="8">
        <v>19280590</v>
      </c>
      <c r="AJ5" s="8">
        <v>2</v>
      </c>
    </row>
    <row r="6" spans="1:36" x14ac:dyDescent="0.25">
      <c r="A6" s="8" t="s">
        <v>1829</v>
      </c>
      <c r="E6" s="39" t="s">
        <v>1627</v>
      </c>
      <c r="F6" s="39" t="s">
        <v>1722</v>
      </c>
      <c r="G6" s="8">
        <v>2</v>
      </c>
      <c r="H6" s="44"/>
      <c r="S6" s="8">
        <v>5</v>
      </c>
      <c r="T6" s="39" t="s">
        <v>2031</v>
      </c>
      <c r="U6" s="8">
        <v>18703931</v>
      </c>
      <c r="V6" s="8">
        <v>2</v>
      </c>
      <c r="AG6" s="8">
        <v>5</v>
      </c>
      <c r="AH6" s="39" t="s">
        <v>1630</v>
      </c>
      <c r="AI6" s="8">
        <v>19280592</v>
      </c>
      <c r="AJ6" s="8">
        <v>3</v>
      </c>
    </row>
    <row r="7" spans="1:36" x14ac:dyDescent="0.25">
      <c r="A7" s="50">
        <v>1673309184</v>
      </c>
      <c r="B7" s="50">
        <v>513234505</v>
      </c>
      <c r="C7" s="54">
        <v>4</v>
      </c>
      <c r="E7" s="39" t="s">
        <v>1628</v>
      </c>
      <c r="F7" s="39" t="s">
        <v>1724</v>
      </c>
      <c r="G7" s="8">
        <v>2</v>
      </c>
      <c r="H7" s="44"/>
      <c r="S7" s="8">
        <v>6</v>
      </c>
      <c r="T7" s="39" t="s">
        <v>1626</v>
      </c>
      <c r="U7" s="8">
        <v>18703931</v>
      </c>
      <c r="V7" s="8">
        <v>2</v>
      </c>
      <c r="AG7" s="8">
        <v>6</v>
      </c>
      <c r="AH7" s="39" t="s">
        <v>1554</v>
      </c>
      <c r="AI7" s="8">
        <v>19280592</v>
      </c>
      <c r="AJ7" s="8">
        <v>3</v>
      </c>
    </row>
    <row r="8" spans="1:36" x14ac:dyDescent="0.25">
      <c r="A8" s="8" t="s">
        <v>1830</v>
      </c>
      <c r="E8" s="39" t="s">
        <v>1531</v>
      </c>
      <c r="F8" s="39" t="s">
        <v>1724</v>
      </c>
      <c r="G8" s="8">
        <v>2</v>
      </c>
      <c r="H8" s="44"/>
      <c r="S8" s="8">
        <v>7</v>
      </c>
      <c r="T8" s="39" t="s">
        <v>1627</v>
      </c>
      <c r="U8" s="8">
        <v>18703931</v>
      </c>
      <c r="V8" s="8">
        <v>2</v>
      </c>
      <c r="AG8" s="8">
        <v>7</v>
      </c>
      <c r="AH8" s="39" t="s">
        <v>1555</v>
      </c>
      <c r="AI8" s="8">
        <v>19280592</v>
      </c>
      <c r="AJ8" s="8">
        <v>3</v>
      </c>
    </row>
    <row r="9" spans="1:36" x14ac:dyDescent="0.25">
      <c r="A9" s="50">
        <v>3625126962</v>
      </c>
      <c r="B9" s="50">
        <v>1839363232</v>
      </c>
      <c r="C9" s="54">
        <v>3</v>
      </c>
      <c r="E9" s="39" t="s">
        <v>1629</v>
      </c>
      <c r="F9" s="39" t="s">
        <v>1724</v>
      </c>
      <c r="G9" s="8">
        <v>2</v>
      </c>
      <c r="H9" s="44"/>
      <c r="S9" s="8">
        <v>8</v>
      </c>
      <c r="T9" s="39" t="s">
        <v>1531</v>
      </c>
      <c r="U9" s="8">
        <v>18703931</v>
      </c>
      <c r="V9" s="8">
        <v>2</v>
      </c>
      <c r="AG9" s="8">
        <v>8</v>
      </c>
      <c r="AH9" s="39" t="s">
        <v>1631</v>
      </c>
      <c r="AI9" s="8">
        <v>19280592</v>
      </c>
      <c r="AJ9" s="8">
        <v>3</v>
      </c>
    </row>
    <row r="10" spans="1:36" x14ac:dyDescent="0.25">
      <c r="E10" s="39" t="s">
        <v>1630</v>
      </c>
      <c r="F10" s="39" t="s">
        <v>1724</v>
      </c>
      <c r="G10" s="8">
        <v>1</v>
      </c>
      <c r="H10" s="44"/>
      <c r="S10" s="8">
        <v>9</v>
      </c>
      <c r="T10" s="39" t="s">
        <v>1629</v>
      </c>
      <c r="U10" s="8">
        <v>18703931</v>
      </c>
      <c r="V10" s="8">
        <v>2</v>
      </c>
      <c r="AG10" s="8">
        <v>9</v>
      </c>
      <c r="AH10" s="39" t="s">
        <v>1532</v>
      </c>
      <c r="AI10" s="8">
        <v>19280592</v>
      </c>
      <c r="AJ10" s="8">
        <v>3</v>
      </c>
    </row>
    <row r="11" spans="1:36" x14ac:dyDescent="0.25">
      <c r="E11" s="39" t="s">
        <v>1555</v>
      </c>
      <c r="F11" s="39" t="s">
        <v>1724</v>
      </c>
      <c r="G11" s="8">
        <v>2</v>
      </c>
      <c r="H11" s="44"/>
      <c r="S11" s="8">
        <v>10</v>
      </c>
      <c r="T11" s="39" t="s">
        <v>1630</v>
      </c>
      <c r="U11" s="8">
        <v>18703931</v>
      </c>
      <c r="V11" s="8">
        <v>2</v>
      </c>
      <c r="AG11" s="8">
        <v>10</v>
      </c>
      <c r="AH11" s="39" t="s">
        <v>1556</v>
      </c>
      <c r="AI11" s="8">
        <v>19280593</v>
      </c>
      <c r="AJ11" s="8">
        <v>1</v>
      </c>
    </row>
    <row r="12" spans="1:36" x14ac:dyDescent="0.25">
      <c r="E12" s="39" t="s">
        <v>1631</v>
      </c>
      <c r="F12" s="39" t="s">
        <v>1724</v>
      </c>
      <c r="G12" s="8">
        <v>2</v>
      </c>
      <c r="H12" s="44"/>
      <c r="S12" s="8">
        <v>11</v>
      </c>
      <c r="T12" s="39" t="s">
        <v>1554</v>
      </c>
      <c r="U12" s="8">
        <v>18703931</v>
      </c>
      <c r="V12" s="8">
        <v>2</v>
      </c>
      <c r="AG12" s="8">
        <v>11</v>
      </c>
      <c r="AH12" s="39" t="s">
        <v>1635</v>
      </c>
      <c r="AI12" s="8">
        <v>19280593</v>
      </c>
      <c r="AJ12" s="8">
        <v>3</v>
      </c>
    </row>
    <row r="13" spans="1:36" x14ac:dyDescent="0.25">
      <c r="E13" s="39" t="s">
        <v>1532</v>
      </c>
      <c r="F13" s="39" t="s">
        <v>1722</v>
      </c>
      <c r="G13" s="8">
        <v>2</v>
      </c>
      <c r="H13" s="44"/>
      <c r="S13" s="8">
        <v>12</v>
      </c>
      <c r="T13" s="39" t="s">
        <v>1555</v>
      </c>
      <c r="U13" s="8">
        <v>18703932</v>
      </c>
      <c r="V13" s="8">
        <v>2</v>
      </c>
      <c r="AG13" s="8">
        <v>12</v>
      </c>
      <c r="AH13" s="39" t="s">
        <v>1726</v>
      </c>
      <c r="AI13" s="8">
        <v>19280592</v>
      </c>
      <c r="AJ13" s="8">
        <v>3</v>
      </c>
    </row>
    <row r="14" spans="1:36" x14ac:dyDescent="0.25">
      <c r="E14" s="39" t="s">
        <v>1634</v>
      </c>
      <c r="F14" s="39" t="s">
        <v>1724</v>
      </c>
      <c r="G14" s="8">
        <v>2</v>
      </c>
      <c r="H14" s="44"/>
      <c r="S14" s="8">
        <v>13</v>
      </c>
      <c r="T14" s="39" t="s">
        <v>1632</v>
      </c>
      <c r="U14" s="8">
        <v>18703931</v>
      </c>
      <c r="V14" s="8">
        <v>2</v>
      </c>
      <c r="AG14" s="8">
        <v>13</v>
      </c>
      <c r="AH14" s="39" t="s">
        <v>1557</v>
      </c>
      <c r="AI14" s="8">
        <v>19280592</v>
      </c>
      <c r="AJ14" s="8">
        <v>3</v>
      </c>
    </row>
    <row r="15" spans="1:36" x14ac:dyDescent="0.25">
      <c r="E15" s="39" t="s">
        <v>1556</v>
      </c>
      <c r="F15" s="39" t="s">
        <v>1724</v>
      </c>
      <c r="G15" s="8">
        <v>2</v>
      </c>
      <c r="H15" s="44"/>
      <c r="S15" s="8">
        <v>14</v>
      </c>
      <c r="T15" s="39" t="s">
        <v>1633</v>
      </c>
      <c r="U15" s="8">
        <v>18703928</v>
      </c>
      <c r="V15" s="8">
        <v>2</v>
      </c>
      <c r="AG15" s="8">
        <v>14</v>
      </c>
      <c r="AH15" s="39" t="s">
        <v>1558</v>
      </c>
      <c r="AI15" s="8">
        <v>19280590</v>
      </c>
      <c r="AJ15" s="8">
        <v>3</v>
      </c>
    </row>
    <row r="16" spans="1:36" x14ac:dyDescent="0.25">
      <c r="E16" s="39" t="s">
        <v>1635</v>
      </c>
      <c r="F16" s="39" t="s">
        <v>1724</v>
      </c>
      <c r="G16" s="8">
        <v>2</v>
      </c>
      <c r="H16" s="44"/>
      <c r="S16" s="8">
        <v>15</v>
      </c>
      <c r="T16" s="39" t="s">
        <v>1794</v>
      </c>
      <c r="U16" s="8">
        <v>18703931</v>
      </c>
      <c r="V16" s="8">
        <v>2</v>
      </c>
      <c r="AG16" s="8">
        <v>15</v>
      </c>
      <c r="AH16" s="39" t="s">
        <v>1559</v>
      </c>
      <c r="AI16" s="8">
        <v>19280593</v>
      </c>
      <c r="AJ16" s="8">
        <v>3</v>
      </c>
    </row>
    <row r="17" spans="5:40" x14ac:dyDescent="0.25">
      <c r="E17" s="39" t="s">
        <v>1726</v>
      </c>
      <c r="F17" s="39" t="s">
        <v>1722</v>
      </c>
      <c r="G17" s="8">
        <v>2</v>
      </c>
      <c r="H17" s="44"/>
      <c r="S17" s="8">
        <v>16</v>
      </c>
      <c r="T17" s="39" t="s">
        <v>1532</v>
      </c>
      <c r="U17" s="8">
        <v>18703931</v>
      </c>
      <c r="V17" s="8">
        <v>2</v>
      </c>
      <c r="AG17" s="8">
        <v>16</v>
      </c>
      <c r="AH17" s="39" t="s">
        <v>1560</v>
      </c>
      <c r="AI17" s="8">
        <v>19280593</v>
      </c>
      <c r="AJ17" s="8">
        <v>3</v>
      </c>
    </row>
    <row r="18" spans="5:40" x14ac:dyDescent="0.25">
      <c r="E18" s="39" t="s">
        <v>1558</v>
      </c>
      <c r="F18" s="39" t="s">
        <v>1724</v>
      </c>
      <c r="G18" s="8">
        <v>2</v>
      </c>
      <c r="H18" s="44"/>
      <c r="S18" s="8">
        <v>17</v>
      </c>
      <c r="T18" s="39" t="s">
        <v>1634</v>
      </c>
      <c r="U18" s="8">
        <v>18703931</v>
      </c>
      <c r="V18" s="8">
        <v>1</v>
      </c>
      <c r="AG18" s="8">
        <v>17</v>
      </c>
      <c r="AH18" s="39" t="s">
        <v>1727</v>
      </c>
      <c r="AI18" s="8">
        <v>19280592</v>
      </c>
      <c r="AJ18" s="8">
        <v>3</v>
      </c>
    </row>
    <row r="19" spans="5:40" x14ac:dyDescent="0.25">
      <c r="E19" s="39" t="s">
        <v>1559</v>
      </c>
      <c r="F19" s="39" t="s">
        <v>1724</v>
      </c>
      <c r="G19" s="8">
        <v>2</v>
      </c>
      <c r="H19" s="44"/>
      <c r="S19" s="8">
        <v>18</v>
      </c>
      <c r="T19" s="39" t="s">
        <v>1556</v>
      </c>
      <c r="U19" s="8">
        <v>18703931</v>
      </c>
      <c r="V19" s="8">
        <v>2</v>
      </c>
      <c r="AG19" s="8">
        <v>18</v>
      </c>
      <c r="AH19" s="39" t="s">
        <v>1797</v>
      </c>
      <c r="AI19" s="8">
        <v>19280592</v>
      </c>
      <c r="AJ19" s="8">
        <v>3</v>
      </c>
    </row>
    <row r="20" spans="5:40" x14ac:dyDescent="0.25">
      <c r="E20" s="39" t="s">
        <v>1560</v>
      </c>
      <c r="F20" s="39" t="s">
        <v>1724</v>
      </c>
      <c r="G20" s="8">
        <v>2</v>
      </c>
      <c r="H20" s="44"/>
      <c r="S20" s="8">
        <v>19</v>
      </c>
      <c r="T20" s="39" t="s">
        <v>1635</v>
      </c>
      <c r="U20" s="8">
        <v>18703932</v>
      </c>
      <c r="V20" s="8">
        <v>2</v>
      </c>
      <c r="AG20" s="8">
        <v>19</v>
      </c>
      <c r="AH20" s="39" t="s">
        <v>1798</v>
      </c>
      <c r="AI20" s="8">
        <v>19280592</v>
      </c>
      <c r="AJ20" s="8">
        <v>3</v>
      </c>
    </row>
    <row r="21" spans="5:40" x14ac:dyDescent="0.25">
      <c r="E21" s="39" t="s">
        <v>1727</v>
      </c>
      <c r="F21" s="39" t="s">
        <v>1724</v>
      </c>
      <c r="G21" s="8">
        <v>2</v>
      </c>
      <c r="H21" s="44"/>
      <c r="S21" s="8">
        <v>20</v>
      </c>
      <c r="T21" s="39" t="s">
        <v>1726</v>
      </c>
      <c r="U21" s="8">
        <v>18703928</v>
      </c>
      <c r="V21" s="8">
        <v>2</v>
      </c>
      <c r="AG21" s="8">
        <v>20</v>
      </c>
      <c r="AH21" s="39" t="s">
        <v>1729</v>
      </c>
      <c r="AI21" s="8">
        <v>19280592</v>
      </c>
      <c r="AJ21" s="8">
        <v>3</v>
      </c>
    </row>
    <row r="22" spans="5:40" x14ac:dyDescent="0.25">
      <c r="E22" s="39" t="s">
        <v>1728</v>
      </c>
      <c r="F22" s="39" t="s">
        <v>1724</v>
      </c>
      <c r="G22" s="8">
        <v>2</v>
      </c>
      <c r="H22" s="44"/>
      <c r="S22" s="8">
        <v>21</v>
      </c>
      <c r="T22" s="39" t="s">
        <v>1636</v>
      </c>
      <c r="U22" s="8">
        <v>18703932</v>
      </c>
      <c r="V22" s="8">
        <v>2</v>
      </c>
      <c r="AG22" s="8">
        <v>21</v>
      </c>
      <c r="AH22" s="39" t="s">
        <v>1561</v>
      </c>
      <c r="AI22" s="8">
        <v>19280592</v>
      </c>
      <c r="AJ22" s="8">
        <v>3</v>
      </c>
    </row>
    <row r="23" spans="5:40" x14ac:dyDescent="0.25">
      <c r="E23" s="39" t="s">
        <v>1729</v>
      </c>
      <c r="F23" s="39" t="s">
        <v>1724</v>
      </c>
      <c r="G23" s="8">
        <v>2</v>
      </c>
      <c r="L23" s="44"/>
      <c r="S23" s="8">
        <v>22</v>
      </c>
      <c r="T23" s="39" t="s">
        <v>1637</v>
      </c>
      <c r="U23" s="8">
        <v>18703931</v>
      </c>
      <c r="V23" s="8">
        <v>2</v>
      </c>
      <c r="AG23" s="8">
        <v>22</v>
      </c>
      <c r="AH23" s="39" t="s">
        <v>1562</v>
      </c>
      <c r="AI23" s="8">
        <v>19280593</v>
      </c>
      <c r="AJ23" s="8">
        <v>2</v>
      </c>
    </row>
    <row r="24" spans="5:40" x14ac:dyDescent="0.25">
      <c r="E24" s="39" t="s">
        <v>1730</v>
      </c>
      <c r="F24" s="39" t="s">
        <v>1724</v>
      </c>
      <c r="G24" s="8">
        <v>2</v>
      </c>
      <c r="L24" s="44"/>
      <c r="M24" s="52">
        <v>1</v>
      </c>
      <c r="N24" s="52">
        <v>2</v>
      </c>
      <c r="S24" s="8">
        <v>23</v>
      </c>
      <c r="T24" s="39" t="s">
        <v>1795</v>
      </c>
      <c r="U24" s="8">
        <v>18703931</v>
      </c>
      <c r="V24" s="8">
        <v>2</v>
      </c>
      <c r="AG24" s="8">
        <v>23</v>
      </c>
      <c r="AH24" s="39" t="s">
        <v>1563</v>
      </c>
      <c r="AI24" s="8">
        <v>19280593</v>
      </c>
      <c r="AJ24" s="8">
        <v>3</v>
      </c>
    </row>
    <row r="25" spans="5:40" x14ac:dyDescent="0.25">
      <c r="E25" s="39" t="s">
        <v>1561</v>
      </c>
      <c r="F25" s="39" t="s">
        <v>1724</v>
      </c>
      <c r="G25" s="8">
        <v>1</v>
      </c>
      <c r="L25" s="44"/>
      <c r="M25" s="52">
        <v>196</v>
      </c>
      <c r="N25" s="52">
        <v>9</v>
      </c>
      <c r="S25" s="8">
        <v>24</v>
      </c>
      <c r="T25" s="39" t="s">
        <v>1796</v>
      </c>
      <c r="U25" s="8">
        <v>18703931</v>
      </c>
      <c r="V25" s="8">
        <v>2</v>
      </c>
      <c r="X25" s="52">
        <v>1</v>
      </c>
      <c r="Y25" s="52">
        <v>2</v>
      </c>
      <c r="Z25" s="52">
        <v>3</v>
      </c>
      <c r="AA25" s="52">
        <v>4</v>
      </c>
      <c r="AG25" s="8">
        <v>24</v>
      </c>
      <c r="AH25" s="39" t="s">
        <v>1564</v>
      </c>
      <c r="AI25" s="8">
        <v>19280593</v>
      </c>
      <c r="AJ25" s="8">
        <v>3</v>
      </c>
    </row>
    <row r="26" spans="5:40" x14ac:dyDescent="0.25">
      <c r="E26" s="39" t="s">
        <v>1563</v>
      </c>
      <c r="F26" s="39" t="s">
        <v>1724</v>
      </c>
      <c r="G26" s="8">
        <v>2</v>
      </c>
      <c r="L26" s="44"/>
      <c r="S26" s="8">
        <v>25</v>
      </c>
      <c r="T26" s="39" t="s">
        <v>1557</v>
      </c>
      <c r="U26" s="8">
        <v>18703932</v>
      </c>
      <c r="V26" s="8">
        <v>2</v>
      </c>
      <c r="X26" s="52">
        <v>29</v>
      </c>
      <c r="Y26" s="52">
        <v>198</v>
      </c>
      <c r="Z26" s="52">
        <v>13</v>
      </c>
      <c r="AA26" s="52">
        <v>1</v>
      </c>
      <c r="AG26" s="8">
        <v>25</v>
      </c>
      <c r="AH26" s="39" t="s">
        <v>1638</v>
      </c>
      <c r="AI26" s="8">
        <v>19280592</v>
      </c>
      <c r="AJ26" s="8">
        <v>3</v>
      </c>
      <c r="AL26" s="52">
        <v>1</v>
      </c>
      <c r="AM26" s="52">
        <v>2</v>
      </c>
      <c r="AN26" s="52">
        <v>3</v>
      </c>
    </row>
    <row r="27" spans="5:40" x14ac:dyDescent="0.25">
      <c r="E27" s="39" t="s">
        <v>1564</v>
      </c>
      <c r="F27" s="39" t="s">
        <v>1724</v>
      </c>
      <c r="G27" s="8">
        <v>2</v>
      </c>
      <c r="L27" s="44"/>
      <c r="M27" s="52">
        <v>8720016</v>
      </c>
      <c r="N27" s="52">
        <v>8720017</v>
      </c>
      <c r="S27" s="8">
        <v>26</v>
      </c>
      <c r="T27" s="39" t="s">
        <v>1558</v>
      </c>
      <c r="U27" s="8">
        <v>18703931</v>
      </c>
      <c r="V27" s="8">
        <v>2</v>
      </c>
      <c r="AG27" s="8">
        <v>26</v>
      </c>
      <c r="AH27" s="39" t="s">
        <v>1831</v>
      </c>
      <c r="AI27" s="8">
        <v>19280593</v>
      </c>
      <c r="AJ27" s="8">
        <v>1</v>
      </c>
      <c r="AL27" s="52">
        <v>12</v>
      </c>
      <c r="AM27" s="52">
        <v>22</v>
      </c>
      <c r="AN27" s="52">
        <v>196</v>
      </c>
    </row>
    <row r="28" spans="5:40" x14ac:dyDescent="0.25">
      <c r="E28" s="39" t="s">
        <v>1638</v>
      </c>
      <c r="F28" s="39" t="s">
        <v>1722</v>
      </c>
      <c r="G28" s="8">
        <v>2</v>
      </c>
      <c r="L28" s="44"/>
      <c r="M28" s="52">
        <v>171</v>
      </c>
      <c r="N28" s="52">
        <v>34</v>
      </c>
      <c r="S28" s="8">
        <v>27</v>
      </c>
      <c r="T28" s="39" t="s">
        <v>1559</v>
      </c>
      <c r="U28" s="8">
        <v>18703931</v>
      </c>
      <c r="V28" s="8">
        <v>2</v>
      </c>
      <c r="X28" s="53">
        <v>18703928</v>
      </c>
      <c r="Y28" s="52">
        <v>18703931</v>
      </c>
      <c r="Z28" s="52">
        <v>18703932</v>
      </c>
      <c r="AA28" s="52">
        <v>18703933</v>
      </c>
      <c r="AG28" s="8">
        <v>27</v>
      </c>
      <c r="AH28" s="39" t="s">
        <v>1731</v>
      </c>
      <c r="AI28" s="8">
        <v>19280592</v>
      </c>
      <c r="AJ28" s="8">
        <v>3</v>
      </c>
    </row>
    <row r="29" spans="5:40" x14ac:dyDescent="0.25">
      <c r="E29" s="39" t="s">
        <v>1731</v>
      </c>
      <c r="F29" s="39" t="s">
        <v>1724</v>
      </c>
      <c r="G29" s="8">
        <v>2</v>
      </c>
      <c r="L29" s="44"/>
      <c r="S29" s="8">
        <v>28</v>
      </c>
      <c r="T29" s="39" t="s">
        <v>1560</v>
      </c>
      <c r="U29" s="8">
        <v>18703928</v>
      </c>
      <c r="V29" s="8">
        <v>2</v>
      </c>
      <c r="X29" s="52">
        <v>25</v>
      </c>
      <c r="Y29" s="52">
        <v>165</v>
      </c>
      <c r="Z29" s="52">
        <v>46</v>
      </c>
      <c r="AA29" s="52">
        <v>5</v>
      </c>
      <c r="AG29" s="8">
        <v>28</v>
      </c>
      <c r="AH29" s="39" t="s">
        <v>1533</v>
      </c>
      <c r="AI29" s="8">
        <v>19280593</v>
      </c>
      <c r="AJ29" s="8">
        <v>2</v>
      </c>
      <c r="AL29" s="52">
        <v>19280590</v>
      </c>
      <c r="AM29" s="52">
        <v>19280592</v>
      </c>
      <c r="AN29" s="52">
        <v>19280593</v>
      </c>
    </row>
    <row r="30" spans="5:40" x14ac:dyDescent="0.25">
      <c r="E30" s="39" t="s">
        <v>1533</v>
      </c>
      <c r="F30" s="39" t="s">
        <v>1724</v>
      </c>
      <c r="G30" s="8">
        <v>2</v>
      </c>
      <c r="L30" s="44"/>
      <c r="S30" s="8">
        <v>29</v>
      </c>
      <c r="T30" s="39" t="s">
        <v>1727</v>
      </c>
      <c r="U30" s="8">
        <v>18703931</v>
      </c>
      <c r="V30" s="8">
        <v>3</v>
      </c>
      <c r="AG30" s="8">
        <v>29</v>
      </c>
      <c r="AH30" s="39" t="s">
        <v>1832</v>
      </c>
      <c r="AI30" s="8">
        <v>19280592</v>
      </c>
      <c r="AJ30" s="8">
        <v>3</v>
      </c>
      <c r="AL30" s="52">
        <v>55</v>
      </c>
      <c r="AM30" s="52">
        <v>120</v>
      </c>
      <c r="AN30" s="52">
        <v>55</v>
      </c>
    </row>
    <row r="31" spans="5:40" x14ac:dyDescent="0.25">
      <c r="E31" s="39" t="s">
        <v>1565</v>
      </c>
      <c r="F31" s="39" t="s">
        <v>1724</v>
      </c>
      <c r="G31" s="8">
        <v>2</v>
      </c>
      <c r="L31" s="44"/>
      <c r="S31" s="8">
        <v>30</v>
      </c>
      <c r="T31" s="39" t="s">
        <v>1797</v>
      </c>
      <c r="U31" s="8">
        <v>18703932</v>
      </c>
      <c r="V31" s="8">
        <v>2</v>
      </c>
      <c r="AG31" s="8">
        <v>30</v>
      </c>
      <c r="AH31" s="39" t="s">
        <v>1639</v>
      </c>
      <c r="AI31" s="8">
        <v>19280592</v>
      </c>
      <c r="AJ31" s="8">
        <v>3</v>
      </c>
    </row>
    <row r="32" spans="5:40" x14ac:dyDescent="0.25">
      <c r="E32" s="39" t="s">
        <v>1639</v>
      </c>
      <c r="F32" s="39" t="s">
        <v>1724</v>
      </c>
      <c r="G32" s="8">
        <v>2</v>
      </c>
      <c r="L32" s="44"/>
      <c r="M32" s="64" t="s">
        <v>1872</v>
      </c>
      <c r="S32" s="8">
        <v>31</v>
      </c>
      <c r="T32" s="39" t="s">
        <v>1728</v>
      </c>
      <c r="U32" s="8">
        <v>18703931</v>
      </c>
      <c r="V32" s="8">
        <v>2</v>
      </c>
      <c r="X32" s="64" t="s">
        <v>1872</v>
      </c>
      <c r="AG32" s="8">
        <v>31</v>
      </c>
      <c r="AH32" s="39" t="s">
        <v>1640</v>
      </c>
      <c r="AI32" s="8">
        <v>19280592</v>
      </c>
      <c r="AJ32" s="8">
        <v>3</v>
      </c>
      <c r="AM32" s="64" t="s">
        <v>1872</v>
      </c>
    </row>
    <row r="33" spans="5:36" x14ac:dyDescent="0.25">
      <c r="E33" s="39" t="s">
        <v>1640</v>
      </c>
      <c r="F33" s="39" t="s">
        <v>1724</v>
      </c>
      <c r="G33" s="8">
        <v>2</v>
      </c>
      <c r="L33" s="44"/>
      <c r="S33" s="8">
        <v>32</v>
      </c>
      <c r="T33" s="39" t="s">
        <v>1798</v>
      </c>
      <c r="U33" s="8">
        <v>18703931</v>
      </c>
      <c r="V33" s="8">
        <v>2</v>
      </c>
      <c r="AG33" s="8">
        <v>32</v>
      </c>
      <c r="AH33" s="39" t="s">
        <v>1534</v>
      </c>
      <c r="AI33" s="8">
        <v>19280592</v>
      </c>
      <c r="AJ33" s="8">
        <v>3</v>
      </c>
    </row>
    <row r="34" spans="5:36" x14ac:dyDescent="0.25">
      <c r="E34" s="39" t="s">
        <v>1534</v>
      </c>
      <c r="F34" s="39" t="s">
        <v>1724</v>
      </c>
      <c r="G34" s="8">
        <v>2</v>
      </c>
      <c r="L34" s="44"/>
      <c r="S34" s="8">
        <v>33</v>
      </c>
      <c r="T34" s="39" t="s">
        <v>1799</v>
      </c>
      <c r="U34" s="8">
        <v>18703931</v>
      </c>
      <c r="V34" s="8">
        <v>1</v>
      </c>
      <c r="AG34" s="8">
        <v>33</v>
      </c>
      <c r="AH34" s="39" t="s">
        <v>1566</v>
      </c>
      <c r="AI34" s="8">
        <v>19280590</v>
      </c>
      <c r="AJ34" s="8">
        <v>3</v>
      </c>
    </row>
    <row r="35" spans="5:36" x14ac:dyDescent="0.25">
      <c r="E35" s="39" t="s">
        <v>1566</v>
      </c>
      <c r="F35" s="39" t="s">
        <v>1724</v>
      </c>
      <c r="G35" s="8">
        <v>2</v>
      </c>
      <c r="H35" s="44"/>
      <c r="S35" s="8">
        <v>34</v>
      </c>
      <c r="T35" s="39" t="s">
        <v>1800</v>
      </c>
      <c r="U35" s="8">
        <v>18703928</v>
      </c>
      <c r="V35" s="8">
        <v>2</v>
      </c>
      <c r="AG35" s="8">
        <v>34</v>
      </c>
      <c r="AH35" s="39" t="s">
        <v>1567</v>
      </c>
      <c r="AI35" s="8">
        <v>19280590</v>
      </c>
      <c r="AJ35" s="8">
        <v>2</v>
      </c>
    </row>
    <row r="36" spans="5:36" x14ac:dyDescent="0.25">
      <c r="E36" s="39" t="s">
        <v>1567</v>
      </c>
      <c r="F36" s="39" t="s">
        <v>1722</v>
      </c>
      <c r="G36" s="8">
        <v>2</v>
      </c>
      <c r="H36" s="44"/>
      <c r="S36" s="8">
        <v>35</v>
      </c>
      <c r="T36" s="39" t="s">
        <v>1729</v>
      </c>
      <c r="U36" s="8">
        <v>18703931</v>
      </c>
      <c r="V36" s="8">
        <v>2</v>
      </c>
      <c r="AG36" s="8">
        <v>35</v>
      </c>
      <c r="AH36" s="39" t="s">
        <v>1641</v>
      </c>
      <c r="AI36" s="8">
        <v>19280592</v>
      </c>
      <c r="AJ36" s="8">
        <v>3</v>
      </c>
    </row>
    <row r="37" spans="5:36" x14ac:dyDescent="0.25">
      <c r="E37" s="39" t="s">
        <v>1643</v>
      </c>
      <c r="F37" s="39" t="s">
        <v>1724</v>
      </c>
      <c r="G37" s="8">
        <v>2</v>
      </c>
      <c r="H37" s="44"/>
      <c r="S37" s="8">
        <v>36</v>
      </c>
      <c r="T37" s="39" t="s">
        <v>1730</v>
      </c>
      <c r="U37" s="8">
        <v>18703931</v>
      </c>
      <c r="V37" s="8">
        <v>2</v>
      </c>
      <c r="AG37" s="8">
        <v>36</v>
      </c>
      <c r="AH37" s="39" t="s">
        <v>1642</v>
      </c>
      <c r="AI37" s="8">
        <v>19280592</v>
      </c>
      <c r="AJ37" s="8">
        <v>3</v>
      </c>
    </row>
    <row r="38" spans="5:36" x14ac:dyDescent="0.25">
      <c r="E38" s="39" t="s">
        <v>1535</v>
      </c>
      <c r="F38" s="39" t="s">
        <v>1724</v>
      </c>
      <c r="G38" s="8">
        <v>2</v>
      </c>
      <c r="H38" s="44"/>
      <c r="S38" s="8">
        <v>37</v>
      </c>
      <c r="T38" s="39" t="s">
        <v>1561</v>
      </c>
      <c r="U38" s="8">
        <v>18703931</v>
      </c>
      <c r="V38" s="8">
        <v>2</v>
      </c>
      <c r="AG38" s="8">
        <v>37</v>
      </c>
      <c r="AH38" s="39" t="s">
        <v>1643</v>
      </c>
      <c r="AI38" s="8">
        <v>19280592</v>
      </c>
      <c r="AJ38" s="8">
        <v>3</v>
      </c>
    </row>
    <row r="39" spans="5:36" x14ac:dyDescent="0.25">
      <c r="E39" s="39" t="s">
        <v>1644</v>
      </c>
      <c r="F39" s="39" t="s">
        <v>1724</v>
      </c>
      <c r="G39" s="8">
        <v>1</v>
      </c>
      <c r="H39" s="44"/>
      <c r="S39" s="8">
        <v>38</v>
      </c>
      <c r="T39" s="39" t="s">
        <v>1562</v>
      </c>
      <c r="U39" s="8">
        <v>18703928</v>
      </c>
      <c r="V39" s="8">
        <v>2</v>
      </c>
      <c r="AG39" s="8">
        <v>38</v>
      </c>
      <c r="AH39" s="39" t="s">
        <v>1535</v>
      </c>
      <c r="AI39" s="8">
        <v>19280590</v>
      </c>
      <c r="AJ39" s="8">
        <v>3</v>
      </c>
    </row>
    <row r="40" spans="5:36" x14ac:dyDescent="0.25">
      <c r="E40" s="39" t="s">
        <v>1645</v>
      </c>
      <c r="F40" s="39" t="s">
        <v>1722</v>
      </c>
      <c r="G40" s="8">
        <v>2</v>
      </c>
      <c r="H40" s="44"/>
      <c r="S40" s="8">
        <v>39</v>
      </c>
      <c r="T40" s="39" t="s">
        <v>1563</v>
      </c>
      <c r="U40" s="8">
        <v>18703932</v>
      </c>
      <c r="V40" s="8">
        <v>2</v>
      </c>
      <c r="AG40" s="8">
        <v>39</v>
      </c>
      <c r="AH40" s="39" t="s">
        <v>1644</v>
      </c>
      <c r="AI40" s="8">
        <v>19280593</v>
      </c>
      <c r="AJ40" s="8">
        <v>3</v>
      </c>
    </row>
    <row r="41" spans="5:36" x14ac:dyDescent="0.25">
      <c r="E41" s="39" t="s">
        <v>1732</v>
      </c>
      <c r="F41" s="39" t="s">
        <v>1722</v>
      </c>
      <c r="G41" s="8">
        <v>2</v>
      </c>
      <c r="H41" s="45"/>
      <c r="S41" s="8">
        <v>40</v>
      </c>
      <c r="T41" s="39" t="s">
        <v>1640</v>
      </c>
      <c r="U41" s="8">
        <v>18703932</v>
      </c>
      <c r="V41" s="8">
        <v>2</v>
      </c>
      <c r="AG41" s="8">
        <v>40</v>
      </c>
      <c r="AH41" s="39" t="s">
        <v>1645</v>
      </c>
      <c r="AI41" s="8">
        <v>19280592</v>
      </c>
      <c r="AJ41" s="8">
        <v>3</v>
      </c>
    </row>
    <row r="42" spans="5:36" x14ac:dyDescent="0.25">
      <c r="E42" s="39" t="s">
        <v>1733</v>
      </c>
      <c r="F42" s="39" t="s">
        <v>1724</v>
      </c>
      <c r="G42" s="8">
        <v>2</v>
      </c>
      <c r="H42" s="44"/>
      <c r="S42" s="8">
        <v>41</v>
      </c>
      <c r="T42" s="39" t="s">
        <v>1534</v>
      </c>
      <c r="U42" s="8">
        <v>18703932</v>
      </c>
      <c r="V42" s="8">
        <v>2</v>
      </c>
      <c r="AG42" s="8">
        <v>41</v>
      </c>
      <c r="AH42" s="39" t="s">
        <v>1732</v>
      </c>
      <c r="AI42" s="8">
        <v>19280593</v>
      </c>
      <c r="AJ42" s="8">
        <v>1</v>
      </c>
    </row>
    <row r="43" spans="5:36" x14ac:dyDescent="0.25">
      <c r="E43" s="39" t="s">
        <v>1734</v>
      </c>
      <c r="F43" s="39" t="s">
        <v>1724</v>
      </c>
      <c r="G43" s="8">
        <v>2</v>
      </c>
      <c r="H43" s="44"/>
      <c r="S43" s="8">
        <v>42</v>
      </c>
      <c r="T43" s="39" t="s">
        <v>1566</v>
      </c>
      <c r="U43" s="8">
        <v>18703931</v>
      </c>
      <c r="V43" s="8">
        <v>2</v>
      </c>
      <c r="AG43" s="8">
        <v>42</v>
      </c>
      <c r="AH43" s="39" t="s">
        <v>1616</v>
      </c>
      <c r="AI43" s="8">
        <v>19280592</v>
      </c>
      <c r="AJ43" s="8">
        <v>3</v>
      </c>
    </row>
    <row r="44" spans="5:36" x14ac:dyDescent="0.25">
      <c r="E44" s="39" t="s">
        <v>1735</v>
      </c>
      <c r="F44" s="39" t="s">
        <v>1724</v>
      </c>
      <c r="G44" s="8">
        <v>2</v>
      </c>
      <c r="H44" s="44"/>
      <c r="S44" s="8">
        <v>43</v>
      </c>
      <c r="T44" s="39" t="s">
        <v>1567</v>
      </c>
      <c r="U44" s="8">
        <v>18703932</v>
      </c>
      <c r="V44" s="8">
        <v>2</v>
      </c>
      <c r="AG44" s="8">
        <v>43</v>
      </c>
      <c r="AH44" s="39" t="s">
        <v>1568</v>
      </c>
      <c r="AI44" s="8">
        <v>19280592</v>
      </c>
      <c r="AJ44" s="8">
        <v>3</v>
      </c>
    </row>
    <row r="45" spans="5:36" x14ac:dyDescent="0.25">
      <c r="E45" s="39" t="s">
        <v>1736</v>
      </c>
      <c r="F45" s="39" t="s">
        <v>1724</v>
      </c>
      <c r="G45" s="8">
        <v>2</v>
      </c>
      <c r="H45" s="44"/>
      <c r="S45" s="8">
        <v>44</v>
      </c>
      <c r="T45" s="39" t="s">
        <v>1641</v>
      </c>
      <c r="U45" s="8">
        <v>18703932</v>
      </c>
      <c r="V45" s="8">
        <v>2</v>
      </c>
      <c r="AG45" s="8">
        <v>44</v>
      </c>
      <c r="AH45" s="39" t="s">
        <v>1569</v>
      </c>
      <c r="AI45" s="8">
        <v>19280590</v>
      </c>
      <c r="AJ45" s="8">
        <v>3</v>
      </c>
    </row>
    <row r="46" spans="5:36" x14ac:dyDescent="0.25">
      <c r="E46" s="39" t="s">
        <v>1737</v>
      </c>
      <c r="F46" s="39" t="s">
        <v>1724</v>
      </c>
      <c r="G46" s="8">
        <v>1</v>
      </c>
      <c r="H46" s="44"/>
      <c r="S46" s="8">
        <v>45</v>
      </c>
      <c r="T46" s="39" t="s">
        <v>1643</v>
      </c>
      <c r="U46" s="8">
        <v>18703931</v>
      </c>
      <c r="V46" s="8">
        <v>3</v>
      </c>
      <c r="AG46" s="8">
        <v>45</v>
      </c>
      <c r="AH46" s="39" t="s">
        <v>1646</v>
      </c>
      <c r="AI46" s="8">
        <v>19280592</v>
      </c>
      <c r="AJ46" s="8">
        <v>3</v>
      </c>
    </row>
    <row r="47" spans="5:36" x14ac:dyDescent="0.25">
      <c r="E47" s="39" t="s">
        <v>1616</v>
      </c>
      <c r="F47" s="39" t="s">
        <v>1724</v>
      </c>
      <c r="G47" s="8">
        <v>2</v>
      </c>
      <c r="H47" s="44"/>
      <c r="S47" s="8">
        <v>46</v>
      </c>
      <c r="T47" s="39" t="s">
        <v>1535</v>
      </c>
      <c r="U47" s="8">
        <v>18703931</v>
      </c>
      <c r="V47" s="8">
        <v>2</v>
      </c>
      <c r="AG47" s="8">
        <v>46</v>
      </c>
      <c r="AH47" s="39" t="s">
        <v>1647</v>
      </c>
      <c r="AI47" s="8">
        <v>19280592</v>
      </c>
      <c r="AJ47" s="8">
        <v>3</v>
      </c>
    </row>
    <row r="48" spans="5:36" x14ac:dyDescent="0.25">
      <c r="E48" s="39" t="s">
        <v>1568</v>
      </c>
      <c r="F48" s="39" t="s">
        <v>1724</v>
      </c>
      <c r="G48" s="8">
        <v>2</v>
      </c>
      <c r="H48" s="44"/>
      <c r="S48" s="8">
        <v>47</v>
      </c>
      <c r="T48" s="39" t="s">
        <v>1644</v>
      </c>
      <c r="U48" s="8">
        <v>18703931</v>
      </c>
      <c r="V48" s="8">
        <v>1</v>
      </c>
      <c r="AG48" s="8">
        <v>47</v>
      </c>
      <c r="AH48" s="39" t="s">
        <v>1738</v>
      </c>
      <c r="AI48" s="8">
        <v>19280592</v>
      </c>
      <c r="AJ48" s="8">
        <v>3</v>
      </c>
    </row>
    <row r="49" spans="5:36" x14ac:dyDescent="0.25">
      <c r="E49" s="39" t="s">
        <v>1569</v>
      </c>
      <c r="F49" s="39" t="s">
        <v>1724</v>
      </c>
      <c r="G49" s="8">
        <v>2</v>
      </c>
      <c r="H49" s="44"/>
      <c r="S49" s="8">
        <v>48</v>
      </c>
      <c r="T49" s="39" t="s">
        <v>1645</v>
      </c>
      <c r="U49" s="8">
        <v>18703932</v>
      </c>
      <c r="V49" s="8">
        <v>2</v>
      </c>
      <c r="AG49" s="8">
        <v>48</v>
      </c>
      <c r="AH49" s="39" t="s">
        <v>1833</v>
      </c>
      <c r="AI49" s="8">
        <v>19280592</v>
      </c>
      <c r="AJ49" s="8">
        <v>3</v>
      </c>
    </row>
    <row r="50" spans="5:36" x14ac:dyDescent="0.25">
      <c r="E50" s="39" t="s">
        <v>1646</v>
      </c>
      <c r="F50" s="39" t="s">
        <v>1724</v>
      </c>
      <c r="G50" s="8">
        <v>2</v>
      </c>
      <c r="H50" s="44"/>
      <c r="S50" s="8">
        <v>49</v>
      </c>
      <c r="T50" s="39" t="s">
        <v>1616</v>
      </c>
      <c r="U50" s="8">
        <v>18703931</v>
      </c>
      <c r="V50" s="8">
        <v>2</v>
      </c>
      <c r="AG50" s="8">
        <v>49</v>
      </c>
      <c r="AH50" s="39" t="s">
        <v>1648</v>
      </c>
      <c r="AI50" s="8">
        <v>19280592</v>
      </c>
      <c r="AJ50" s="8">
        <v>3</v>
      </c>
    </row>
    <row r="51" spans="5:36" x14ac:dyDescent="0.25">
      <c r="E51" s="39" t="s">
        <v>1738</v>
      </c>
      <c r="F51" s="39" t="s">
        <v>1724</v>
      </c>
      <c r="G51" s="8">
        <v>2</v>
      </c>
      <c r="H51" s="44"/>
      <c r="S51" s="8">
        <v>50</v>
      </c>
      <c r="T51" s="39" t="s">
        <v>1568</v>
      </c>
      <c r="U51" s="8">
        <v>18703928</v>
      </c>
      <c r="V51" s="8">
        <v>2</v>
      </c>
      <c r="AG51" s="8">
        <v>50</v>
      </c>
      <c r="AH51" s="39" t="s">
        <v>1536</v>
      </c>
      <c r="AI51" s="8">
        <v>19280592</v>
      </c>
      <c r="AJ51" s="8">
        <v>3</v>
      </c>
    </row>
    <row r="52" spans="5:36" x14ac:dyDescent="0.25">
      <c r="E52" s="39" t="s">
        <v>1648</v>
      </c>
      <c r="F52" s="39" t="s">
        <v>1724</v>
      </c>
      <c r="G52" s="8">
        <v>2</v>
      </c>
      <c r="H52" s="44"/>
      <c r="S52" s="8">
        <v>51</v>
      </c>
      <c r="T52" s="39" t="s">
        <v>1569</v>
      </c>
      <c r="U52" s="8">
        <v>18703931</v>
      </c>
      <c r="V52" s="8">
        <v>2</v>
      </c>
      <c r="AG52" s="8">
        <v>51</v>
      </c>
      <c r="AH52" s="39" t="s">
        <v>1570</v>
      </c>
      <c r="AI52" s="8">
        <v>19280590</v>
      </c>
      <c r="AJ52" s="8">
        <v>1</v>
      </c>
    </row>
    <row r="53" spans="5:36" x14ac:dyDescent="0.25">
      <c r="E53" s="39" t="s">
        <v>1536</v>
      </c>
      <c r="F53" s="39" t="s">
        <v>1722</v>
      </c>
      <c r="G53" s="8">
        <v>2</v>
      </c>
      <c r="H53" s="44"/>
      <c r="S53" s="8">
        <v>52</v>
      </c>
      <c r="T53" s="39" t="s">
        <v>1646</v>
      </c>
      <c r="U53" s="8">
        <v>18703931</v>
      </c>
      <c r="V53" s="8">
        <v>2</v>
      </c>
      <c r="AG53" s="8">
        <v>52</v>
      </c>
      <c r="AH53" s="39" t="s">
        <v>1571</v>
      </c>
      <c r="AI53" s="8">
        <v>19280592</v>
      </c>
      <c r="AJ53" s="8">
        <v>1</v>
      </c>
    </row>
    <row r="54" spans="5:36" x14ac:dyDescent="0.25">
      <c r="E54" s="39" t="s">
        <v>1570</v>
      </c>
      <c r="F54" s="39" t="s">
        <v>1724</v>
      </c>
      <c r="G54" s="8">
        <v>2</v>
      </c>
      <c r="H54" s="44"/>
      <c r="S54" s="8">
        <v>53</v>
      </c>
      <c r="T54" s="39" t="s">
        <v>1647</v>
      </c>
      <c r="U54" s="8">
        <v>18703932</v>
      </c>
      <c r="V54" s="8">
        <v>2</v>
      </c>
      <c r="AG54" s="8">
        <v>53</v>
      </c>
      <c r="AH54" s="39" t="s">
        <v>1801</v>
      </c>
      <c r="AI54" s="8">
        <v>19280592</v>
      </c>
      <c r="AJ54" s="8">
        <v>3</v>
      </c>
    </row>
    <row r="55" spans="5:36" x14ac:dyDescent="0.25">
      <c r="E55" s="39" t="s">
        <v>1649</v>
      </c>
      <c r="F55" s="39" t="s">
        <v>1724</v>
      </c>
      <c r="G55" s="8">
        <v>2</v>
      </c>
      <c r="H55" s="44"/>
      <c r="S55" s="8">
        <v>54</v>
      </c>
      <c r="T55" s="39" t="s">
        <v>1738</v>
      </c>
      <c r="U55" s="8">
        <v>18703931</v>
      </c>
      <c r="V55" s="8">
        <v>2</v>
      </c>
      <c r="AG55" s="8">
        <v>54</v>
      </c>
      <c r="AH55" s="39" t="s">
        <v>1802</v>
      </c>
      <c r="AI55" s="8">
        <v>19280592</v>
      </c>
      <c r="AJ55" s="8">
        <v>3</v>
      </c>
    </row>
    <row r="56" spans="5:36" x14ac:dyDescent="0.25">
      <c r="E56" s="39" t="s">
        <v>1537</v>
      </c>
      <c r="F56" s="39" t="s">
        <v>1724</v>
      </c>
      <c r="G56" s="8">
        <v>2</v>
      </c>
      <c r="H56" s="44"/>
      <c r="S56" s="8">
        <v>55</v>
      </c>
      <c r="T56" s="39" t="s">
        <v>1648</v>
      </c>
      <c r="U56" s="8">
        <v>18703931</v>
      </c>
      <c r="V56" s="8">
        <v>2</v>
      </c>
      <c r="AG56" s="8">
        <v>55</v>
      </c>
      <c r="AH56" s="39" t="s">
        <v>1803</v>
      </c>
      <c r="AI56" s="8">
        <v>19280590</v>
      </c>
      <c r="AJ56" s="8">
        <v>3</v>
      </c>
    </row>
    <row r="57" spans="5:36" x14ac:dyDescent="0.25">
      <c r="E57" s="39" t="s">
        <v>1650</v>
      </c>
      <c r="F57" s="39" t="s">
        <v>1724</v>
      </c>
      <c r="G57" s="8">
        <v>2</v>
      </c>
      <c r="H57" s="44"/>
      <c r="S57" s="8">
        <v>56</v>
      </c>
      <c r="T57" s="39" t="s">
        <v>1536</v>
      </c>
      <c r="U57" s="8">
        <v>18703931</v>
      </c>
      <c r="V57" s="8">
        <v>2</v>
      </c>
      <c r="AG57" s="8">
        <v>56</v>
      </c>
      <c r="AH57" s="39" t="s">
        <v>1804</v>
      </c>
      <c r="AI57" s="8">
        <v>19280590</v>
      </c>
      <c r="AJ57" s="8">
        <v>2</v>
      </c>
    </row>
    <row r="58" spans="5:36" x14ac:dyDescent="0.25">
      <c r="E58" s="39" t="s">
        <v>1651</v>
      </c>
      <c r="F58" s="39" t="s">
        <v>1724</v>
      </c>
      <c r="G58" s="8">
        <v>2</v>
      </c>
      <c r="H58" s="44"/>
      <c r="S58" s="8">
        <v>57</v>
      </c>
      <c r="T58" s="39" t="s">
        <v>1570</v>
      </c>
      <c r="U58" s="8">
        <v>18703931</v>
      </c>
      <c r="V58" s="8">
        <v>2</v>
      </c>
      <c r="AG58" s="8">
        <v>57</v>
      </c>
      <c r="AH58" s="39" t="s">
        <v>1805</v>
      </c>
      <c r="AI58" s="8">
        <v>19280592</v>
      </c>
      <c r="AJ58" s="8">
        <v>3</v>
      </c>
    </row>
    <row r="59" spans="5:36" x14ac:dyDescent="0.25">
      <c r="E59" s="39" t="s">
        <v>1652</v>
      </c>
      <c r="F59" s="39" t="s">
        <v>1724</v>
      </c>
      <c r="G59" s="8">
        <v>2</v>
      </c>
      <c r="H59" s="44"/>
      <c r="S59" s="8">
        <v>58</v>
      </c>
      <c r="T59" s="39" t="s">
        <v>1571</v>
      </c>
      <c r="U59" s="8">
        <v>18703932</v>
      </c>
      <c r="V59" s="8">
        <v>2</v>
      </c>
      <c r="AG59" s="8">
        <v>58</v>
      </c>
      <c r="AH59" s="39" t="s">
        <v>1649</v>
      </c>
      <c r="AI59" s="8">
        <v>19280592</v>
      </c>
      <c r="AJ59" s="8">
        <v>3</v>
      </c>
    </row>
    <row r="60" spans="5:36" x14ac:dyDescent="0.25">
      <c r="E60" s="39" t="s">
        <v>1653</v>
      </c>
      <c r="F60" s="39" t="s">
        <v>1724</v>
      </c>
      <c r="G60" s="8">
        <v>2</v>
      </c>
      <c r="H60" s="44"/>
      <c r="S60" s="8">
        <v>59</v>
      </c>
      <c r="T60" s="39" t="s">
        <v>1801</v>
      </c>
      <c r="U60" s="8">
        <v>18703931</v>
      </c>
      <c r="V60" s="8">
        <v>2</v>
      </c>
      <c r="AG60" s="8">
        <v>59</v>
      </c>
      <c r="AH60" s="39" t="s">
        <v>1537</v>
      </c>
      <c r="AI60" s="8">
        <v>19280592</v>
      </c>
      <c r="AJ60" s="8">
        <v>3</v>
      </c>
    </row>
    <row r="61" spans="5:36" x14ac:dyDescent="0.25">
      <c r="E61" s="39" t="s">
        <v>1654</v>
      </c>
      <c r="F61" s="39" t="s">
        <v>1724</v>
      </c>
      <c r="G61" s="8">
        <v>2</v>
      </c>
      <c r="H61" s="44"/>
      <c r="S61" s="8">
        <v>60</v>
      </c>
      <c r="T61" s="39" t="s">
        <v>1802</v>
      </c>
      <c r="U61" s="8">
        <v>18703931</v>
      </c>
      <c r="V61" s="8">
        <v>2</v>
      </c>
      <c r="AG61" s="8">
        <v>60</v>
      </c>
      <c r="AH61" s="39" t="s">
        <v>1650</v>
      </c>
      <c r="AI61" s="8">
        <v>19280590</v>
      </c>
      <c r="AJ61" s="8">
        <v>3</v>
      </c>
    </row>
    <row r="62" spans="5:36" x14ac:dyDescent="0.25">
      <c r="E62" s="39" t="s">
        <v>1739</v>
      </c>
      <c r="F62" s="39" t="s">
        <v>1724</v>
      </c>
      <c r="G62" s="8">
        <v>2</v>
      </c>
      <c r="H62" s="44"/>
      <c r="S62" s="8">
        <v>61</v>
      </c>
      <c r="T62" s="39" t="s">
        <v>1803</v>
      </c>
      <c r="U62" s="8">
        <v>18703932</v>
      </c>
      <c r="V62" s="8">
        <v>2</v>
      </c>
      <c r="AG62" s="8">
        <v>61</v>
      </c>
      <c r="AH62" s="39" t="s">
        <v>1651</v>
      </c>
      <c r="AI62" s="8">
        <v>19280590</v>
      </c>
      <c r="AJ62" s="8">
        <v>3</v>
      </c>
    </row>
    <row r="63" spans="5:36" x14ac:dyDescent="0.25">
      <c r="E63" s="39" t="s">
        <v>1740</v>
      </c>
      <c r="F63" s="39" t="s">
        <v>1722</v>
      </c>
      <c r="G63" s="8">
        <v>2</v>
      </c>
      <c r="H63" s="44"/>
      <c r="S63" s="8">
        <v>62</v>
      </c>
      <c r="T63" s="39" t="s">
        <v>1804</v>
      </c>
      <c r="U63" s="8">
        <v>18703931</v>
      </c>
      <c r="V63" s="8">
        <v>2</v>
      </c>
      <c r="AG63" s="8">
        <v>62</v>
      </c>
      <c r="AH63" s="39" t="s">
        <v>1652</v>
      </c>
      <c r="AI63" s="8">
        <v>19280593</v>
      </c>
      <c r="AJ63" s="8">
        <v>3</v>
      </c>
    </row>
    <row r="64" spans="5:36" x14ac:dyDescent="0.25">
      <c r="E64" s="39" t="s">
        <v>1655</v>
      </c>
      <c r="F64" s="39" t="s">
        <v>1724</v>
      </c>
      <c r="G64" s="8">
        <v>2</v>
      </c>
      <c r="H64" s="44"/>
      <c r="S64" s="8">
        <v>63</v>
      </c>
      <c r="T64" s="39" t="s">
        <v>1805</v>
      </c>
      <c r="U64" s="8">
        <v>18703931</v>
      </c>
      <c r="V64" s="8">
        <v>2</v>
      </c>
      <c r="AG64" s="8">
        <v>63</v>
      </c>
      <c r="AH64" s="39" t="s">
        <v>1538</v>
      </c>
      <c r="AI64" s="8">
        <v>19280590</v>
      </c>
      <c r="AJ64" s="8">
        <v>3</v>
      </c>
    </row>
    <row r="65" spans="5:36" x14ac:dyDescent="0.25">
      <c r="E65" s="39" t="s">
        <v>1572</v>
      </c>
      <c r="F65" s="39" t="s">
        <v>1722</v>
      </c>
      <c r="G65" s="8">
        <v>2</v>
      </c>
      <c r="H65" s="44"/>
      <c r="S65" s="8">
        <v>64</v>
      </c>
      <c r="T65" s="39" t="s">
        <v>1806</v>
      </c>
      <c r="U65" s="8">
        <v>18703931</v>
      </c>
      <c r="V65" s="8">
        <v>2</v>
      </c>
      <c r="AG65" s="8">
        <v>64</v>
      </c>
      <c r="AH65" s="39" t="s">
        <v>1655</v>
      </c>
      <c r="AI65" s="8">
        <v>19280592</v>
      </c>
      <c r="AJ65" s="8">
        <v>3</v>
      </c>
    </row>
    <row r="66" spans="5:36" x14ac:dyDescent="0.25">
      <c r="E66" s="39" t="s">
        <v>1657</v>
      </c>
      <c r="F66" s="39" t="s">
        <v>1724</v>
      </c>
      <c r="G66" s="8">
        <v>2</v>
      </c>
      <c r="H66" s="44"/>
      <c r="S66" s="8">
        <v>65</v>
      </c>
      <c r="T66" s="39" t="s">
        <v>1807</v>
      </c>
      <c r="U66" s="8">
        <v>18703931</v>
      </c>
      <c r="V66" s="8">
        <v>2</v>
      </c>
      <c r="AG66" s="8">
        <v>65</v>
      </c>
      <c r="AH66" s="39" t="s">
        <v>1572</v>
      </c>
      <c r="AI66" s="8">
        <v>19280590</v>
      </c>
      <c r="AJ66" s="8">
        <v>3</v>
      </c>
    </row>
    <row r="67" spans="5:36" x14ac:dyDescent="0.25">
      <c r="E67" s="39" t="s">
        <v>1741</v>
      </c>
      <c r="F67" s="39" t="s">
        <v>1724</v>
      </c>
      <c r="G67" s="8">
        <v>2</v>
      </c>
      <c r="H67" s="44"/>
      <c r="S67" s="8">
        <v>66</v>
      </c>
      <c r="T67" s="39" t="s">
        <v>1808</v>
      </c>
      <c r="U67" s="8">
        <v>18703931</v>
      </c>
      <c r="V67" s="8">
        <v>2</v>
      </c>
      <c r="AG67" s="8">
        <v>66</v>
      </c>
      <c r="AH67" s="39" t="s">
        <v>1656</v>
      </c>
      <c r="AI67" s="8">
        <v>19280592</v>
      </c>
      <c r="AJ67" s="8">
        <v>3</v>
      </c>
    </row>
    <row r="68" spans="5:36" x14ac:dyDescent="0.25">
      <c r="E68" s="39" t="s">
        <v>1742</v>
      </c>
      <c r="F68" s="39" t="s">
        <v>1724</v>
      </c>
      <c r="G68" s="8">
        <v>2</v>
      </c>
      <c r="H68" s="44"/>
      <c r="S68" s="8">
        <v>67</v>
      </c>
      <c r="T68" s="39" t="s">
        <v>1809</v>
      </c>
      <c r="U68" s="8">
        <v>18703931</v>
      </c>
      <c r="V68" s="8">
        <v>2</v>
      </c>
      <c r="AG68" s="8">
        <v>67</v>
      </c>
      <c r="AH68" s="39" t="s">
        <v>1657</v>
      </c>
      <c r="AI68" s="8">
        <v>19280590</v>
      </c>
      <c r="AJ68" s="8">
        <v>3</v>
      </c>
    </row>
    <row r="69" spans="5:36" x14ac:dyDescent="0.25">
      <c r="E69" s="39" t="s">
        <v>1573</v>
      </c>
      <c r="F69" s="39" t="s">
        <v>1724</v>
      </c>
      <c r="G69" s="8">
        <v>2</v>
      </c>
      <c r="H69" s="44"/>
      <c r="S69" s="8">
        <v>68</v>
      </c>
      <c r="T69" s="39" t="s">
        <v>1649</v>
      </c>
      <c r="U69" s="8">
        <v>18703931</v>
      </c>
      <c r="V69" s="8">
        <v>2</v>
      </c>
      <c r="AG69" s="8">
        <v>68</v>
      </c>
      <c r="AH69" s="39" t="s">
        <v>1658</v>
      </c>
      <c r="AI69" s="8">
        <v>19280593</v>
      </c>
      <c r="AJ69" s="8">
        <v>2</v>
      </c>
    </row>
    <row r="70" spans="5:36" x14ac:dyDescent="0.25">
      <c r="E70" s="39" t="s">
        <v>1659</v>
      </c>
      <c r="F70" s="39" t="s">
        <v>1724</v>
      </c>
      <c r="G70" s="8">
        <v>2</v>
      </c>
      <c r="H70" s="44"/>
      <c r="S70" s="8">
        <v>69</v>
      </c>
      <c r="T70" s="39" t="s">
        <v>1537</v>
      </c>
      <c r="U70" s="8">
        <v>18703932</v>
      </c>
      <c r="V70" s="8">
        <v>2</v>
      </c>
      <c r="AG70" s="8">
        <v>69</v>
      </c>
      <c r="AH70" s="39" t="s">
        <v>1741</v>
      </c>
      <c r="AI70" s="8">
        <v>19280592</v>
      </c>
      <c r="AJ70" s="8">
        <v>3</v>
      </c>
    </row>
    <row r="71" spans="5:36" x14ac:dyDescent="0.25">
      <c r="E71" s="39" t="s">
        <v>1660</v>
      </c>
      <c r="F71" s="39" t="s">
        <v>1724</v>
      </c>
      <c r="G71" s="8">
        <v>2</v>
      </c>
      <c r="H71" s="44"/>
      <c r="S71" s="8">
        <v>70</v>
      </c>
      <c r="T71" s="39" t="s">
        <v>1650</v>
      </c>
      <c r="U71" s="8">
        <v>18703931</v>
      </c>
      <c r="V71" s="8">
        <v>2</v>
      </c>
      <c r="AG71" s="8">
        <v>70</v>
      </c>
      <c r="AH71" s="39" t="s">
        <v>1742</v>
      </c>
      <c r="AI71" s="8">
        <v>19280593</v>
      </c>
      <c r="AJ71" s="8">
        <v>3</v>
      </c>
    </row>
    <row r="72" spans="5:36" x14ac:dyDescent="0.25">
      <c r="E72" s="39" t="s">
        <v>1574</v>
      </c>
      <c r="F72" s="39" t="s">
        <v>1724</v>
      </c>
      <c r="G72" s="8">
        <v>2</v>
      </c>
      <c r="H72" s="44"/>
      <c r="S72" s="8">
        <v>71</v>
      </c>
      <c r="T72" s="39" t="s">
        <v>1651</v>
      </c>
      <c r="U72" s="8">
        <v>18703933</v>
      </c>
      <c r="V72" s="8">
        <v>2</v>
      </c>
      <c r="AG72" s="8">
        <v>71</v>
      </c>
      <c r="AH72" s="39" t="s">
        <v>1660</v>
      </c>
      <c r="AI72" s="8">
        <v>19280590</v>
      </c>
      <c r="AJ72" s="8">
        <v>2</v>
      </c>
    </row>
    <row r="73" spans="5:36" x14ac:dyDescent="0.25">
      <c r="E73" s="39" t="s">
        <v>1661</v>
      </c>
      <c r="F73" s="39" t="s">
        <v>1724</v>
      </c>
      <c r="G73" s="8">
        <v>2</v>
      </c>
      <c r="H73" s="44"/>
      <c r="S73" s="8">
        <v>72</v>
      </c>
      <c r="T73" s="39" t="s">
        <v>1652</v>
      </c>
      <c r="U73" s="8">
        <v>18703932</v>
      </c>
      <c r="V73" s="8">
        <v>2</v>
      </c>
      <c r="AG73" s="8">
        <v>72</v>
      </c>
      <c r="AH73" s="39" t="s">
        <v>1574</v>
      </c>
      <c r="AI73" s="8">
        <v>19280592</v>
      </c>
      <c r="AJ73" s="8">
        <v>3</v>
      </c>
    </row>
    <row r="74" spans="5:36" x14ac:dyDescent="0.25">
      <c r="E74" s="39" t="s">
        <v>1662</v>
      </c>
      <c r="F74" s="39" t="s">
        <v>1724</v>
      </c>
      <c r="G74" s="8">
        <v>2</v>
      </c>
      <c r="H74" s="44"/>
      <c r="S74" s="8">
        <v>73</v>
      </c>
      <c r="T74" s="39" t="s">
        <v>1653</v>
      </c>
      <c r="U74" s="8">
        <v>18703932</v>
      </c>
      <c r="V74" s="8">
        <v>2</v>
      </c>
      <c r="AG74" s="8">
        <v>73</v>
      </c>
      <c r="AH74" s="39" t="s">
        <v>1661</v>
      </c>
      <c r="AI74" s="8">
        <v>19280590</v>
      </c>
      <c r="AJ74" s="8">
        <v>3</v>
      </c>
    </row>
    <row r="75" spans="5:36" x14ac:dyDescent="0.25">
      <c r="E75" s="39" t="s">
        <v>1575</v>
      </c>
      <c r="F75" s="39" t="s">
        <v>1724</v>
      </c>
      <c r="G75" s="8">
        <v>2</v>
      </c>
      <c r="H75" s="44"/>
      <c r="S75" s="8">
        <v>74</v>
      </c>
      <c r="T75" s="39" t="s">
        <v>1739</v>
      </c>
      <c r="U75" s="8">
        <v>18703932</v>
      </c>
      <c r="V75" s="8">
        <v>2</v>
      </c>
      <c r="AG75" s="8">
        <v>74</v>
      </c>
      <c r="AH75" s="39" t="s">
        <v>1575</v>
      </c>
      <c r="AI75" s="8">
        <v>19280592</v>
      </c>
      <c r="AJ75" s="8">
        <v>3</v>
      </c>
    </row>
    <row r="76" spans="5:36" x14ac:dyDescent="0.25">
      <c r="E76" s="39" t="s">
        <v>1576</v>
      </c>
      <c r="F76" s="39" t="s">
        <v>1722</v>
      </c>
      <c r="G76" s="8">
        <v>2</v>
      </c>
      <c r="H76" s="44"/>
      <c r="S76" s="8">
        <v>75</v>
      </c>
      <c r="T76" s="39" t="s">
        <v>1740</v>
      </c>
      <c r="U76" s="8">
        <v>18703931</v>
      </c>
      <c r="V76" s="8">
        <v>3</v>
      </c>
      <c r="AG76" s="8">
        <v>75</v>
      </c>
      <c r="AH76" s="39" t="s">
        <v>1577</v>
      </c>
      <c r="AI76" s="8">
        <v>19280592</v>
      </c>
      <c r="AJ76" s="8">
        <v>3</v>
      </c>
    </row>
    <row r="77" spans="5:36" x14ac:dyDescent="0.25">
      <c r="E77" s="39" t="s">
        <v>1577</v>
      </c>
      <c r="F77" s="39" t="s">
        <v>1724</v>
      </c>
      <c r="G77" s="8">
        <v>2</v>
      </c>
      <c r="H77" s="44"/>
      <c r="S77" s="8">
        <v>76</v>
      </c>
      <c r="T77" s="39" t="s">
        <v>1810</v>
      </c>
      <c r="U77" s="8">
        <v>18703931</v>
      </c>
      <c r="V77" s="8">
        <v>2</v>
      </c>
      <c r="AG77" s="8">
        <v>76</v>
      </c>
      <c r="AH77" s="39" t="s">
        <v>1578</v>
      </c>
      <c r="AI77" s="8">
        <v>19280592</v>
      </c>
      <c r="AJ77" s="8">
        <v>3</v>
      </c>
    </row>
    <row r="78" spans="5:36" x14ac:dyDescent="0.25">
      <c r="E78" s="39" t="s">
        <v>1578</v>
      </c>
      <c r="F78" s="39" t="s">
        <v>1724</v>
      </c>
      <c r="G78" s="8">
        <v>2</v>
      </c>
      <c r="H78" s="44"/>
      <c r="S78" s="8">
        <v>77</v>
      </c>
      <c r="T78" s="39" t="s">
        <v>1811</v>
      </c>
      <c r="U78" s="8">
        <v>18703931</v>
      </c>
      <c r="V78" s="8">
        <v>2</v>
      </c>
      <c r="AG78" s="8">
        <v>77</v>
      </c>
      <c r="AH78" s="39" t="s">
        <v>1743</v>
      </c>
      <c r="AI78" s="8">
        <v>19280593</v>
      </c>
      <c r="AJ78" s="8">
        <v>3</v>
      </c>
    </row>
    <row r="79" spans="5:36" x14ac:dyDescent="0.25">
      <c r="E79" s="39" t="s">
        <v>1743</v>
      </c>
      <c r="F79" s="39" t="s">
        <v>1724</v>
      </c>
      <c r="G79" s="8">
        <v>2</v>
      </c>
      <c r="H79" s="44"/>
      <c r="S79" s="8">
        <v>78</v>
      </c>
      <c r="T79" s="39" t="s">
        <v>1538</v>
      </c>
      <c r="U79" s="8">
        <v>18703928</v>
      </c>
      <c r="V79" s="8">
        <v>2</v>
      </c>
      <c r="AG79" s="8">
        <v>78</v>
      </c>
      <c r="AH79" s="39" t="s">
        <v>1744</v>
      </c>
      <c r="AI79" s="8">
        <v>19280592</v>
      </c>
      <c r="AJ79" s="8">
        <v>3</v>
      </c>
    </row>
    <row r="80" spans="5:36" x14ac:dyDescent="0.25">
      <c r="E80" s="39" t="s">
        <v>1744</v>
      </c>
      <c r="F80" s="39" t="s">
        <v>1724</v>
      </c>
      <c r="G80" s="8">
        <v>2</v>
      </c>
      <c r="H80" s="44"/>
      <c r="S80" s="8">
        <v>79</v>
      </c>
      <c r="T80" s="39" t="s">
        <v>1655</v>
      </c>
      <c r="U80" s="8">
        <v>18703928</v>
      </c>
      <c r="V80" s="8">
        <v>2</v>
      </c>
      <c r="AG80" s="8">
        <v>79</v>
      </c>
      <c r="AH80" s="39" t="s">
        <v>1745</v>
      </c>
      <c r="AI80" s="8">
        <v>19280593</v>
      </c>
      <c r="AJ80" s="8">
        <v>1</v>
      </c>
    </row>
    <row r="81" spans="5:36" x14ac:dyDescent="0.25">
      <c r="E81" s="39" t="s">
        <v>1745</v>
      </c>
      <c r="F81" s="39" t="s">
        <v>1724</v>
      </c>
      <c r="G81" s="8">
        <v>2</v>
      </c>
      <c r="H81" s="44"/>
      <c r="S81" s="8">
        <v>80</v>
      </c>
      <c r="T81" s="39" t="s">
        <v>1656</v>
      </c>
      <c r="U81" s="8">
        <v>18703931</v>
      </c>
      <c r="V81" s="8">
        <v>2</v>
      </c>
      <c r="AG81" s="8">
        <v>80</v>
      </c>
      <c r="AH81" s="39" t="s">
        <v>1746</v>
      </c>
      <c r="AI81" s="8">
        <v>19280593</v>
      </c>
      <c r="AJ81" s="8">
        <v>3</v>
      </c>
    </row>
    <row r="82" spans="5:36" x14ac:dyDescent="0.25">
      <c r="E82" s="39" t="s">
        <v>1746</v>
      </c>
      <c r="F82" s="39" t="s">
        <v>1724</v>
      </c>
      <c r="G82" s="8">
        <v>2</v>
      </c>
      <c r="H82" s="44"/>
      <c r="S82" s="8">
        <v>81</v>
      </c>
      <c r="T82" s="39" t="s">
        <v>1657</v>
      </c>
      <c r="U82" s="8">
        <v>18703931</v>
      </c>
      <c r="V82" s="8">
        <v>2</v>
      </c>
      <c r="AG82" s="8">
        <v>81</v>
      </c>
      <c r="AH82" s="39" t="s">
        <v>1747</v>
      </c>
      <c r="AI82" s="8">
        <v>19280592</v>
      </c>
      <c r="AJ82" s="8">
        <v>3</v>
      </c>
    </row>
    <row r="83" spans="5:36" x14ac:dyDescent="0.25">
      <c r="E83" s="39" t="s">
        <v>1747</v>
      </c>
      <c r="F83" s="39" t="s">
        <v>1724</v>
      </c>
      <c r="G83" s="8">
        <v>2</v>
      </c>
      <c r="H83" s="44"/>
      <c r="S83" s="8">
        <v>82</v>
      </c>
      <c r="T83" s="39" t="s">
        <v>1658</v>
      </c>
      <c r="U83" s="8">
        <v>18703931</v>
      </c>
      <c r="V83" s="8">
        <v>1</v>
      </c>
      <c r="AG83" s="8">
        <v>82</v>
      </c>
      <c r="AH83" s="39" t="s">
        <v>1834</v>
      </c>
      <c r="AI83" s="8">
        <v>19280592</v>
      </c>
      <c r="AJ83" s="8">
        <v>3</v>
      </c>
    </row>
    <row r="84" spans="5:36" x14ac:dyDescent="0.25">
      <c r="E84" s="39" t="s">
        <v>1539</v>
      </c>
      <c r="F84" s="39" t="s">
        <v>1724</v>
      </c>
      <c r="G84" s="8">
        <v>2</v>
      </c>
      <c r="H84" s="44"/>
      <c r="S84" s="8">
        <v>83</v>
      </c>
      <c r="T84" s="39" t="s">
        <v>1741</v>
      </c>
      <c r="U84" s="8">
        <v>18703932</v>
      </c>
      <c r="V84" s="8">
        <v>2</v>
      </c>
      <c r="AG84" s="8">
        <v>83</v>
      </c>
      <c r="AH84" s="39" t="s">
        <v>1539</v>
      </c>
      <c r="AI84" s="8">
        <v>19280592</v>
      </c>
      <c r="AJ84" s="8">
        <v>3</v>
      </c>
    </row>
    <row r="85" spans="5:36" x14ac:dyDescent="0.25">
      <c r="E85" s="39" t="s">
        <v>1579</v>
      </c>
      <c r="F85" s="39" t="s">
        <v>1724</v>
      </c>
      <c r="G85" s="8">
        <v>2</v>
      </c>
      <c r="H85" s="44"/>
      <c r="S85" s="8">
        <v>84</v>
      </c>
      <c r="T85" s="39" t="s">
        <v>1742</v>
      </c>
      <c r="U85" s="8">
        <v>18703931</v>
      </c>
      <c r="V85" s="8">
        <v>2</v>
      </c>
      <c r="AG85" s="8">
        <v>84</v>
      </c>
      <c r="AH85" s="39" t="s">
        <v>1579</v>
      </c>
      <c r="AI85" s="8">
        <v>19280590</v>
      </c>
      <c r="AJ85" s="8">
        <v>3</v>
      </c>
    </row>
    <row r="86" spans="5:36" x14ac:dyDescent="0.25">
      <c r="E86" s="39" t="s">
        <v>1663</v>
      </c>
      <c r="F86" s="39" t="s">
        <v>1724</v>
      </c>
      <c r="G86" s="8">
        <v>2</v>
      </c>
      <c r="H86" s="44"/>
      <c r="S86" s="8">
        <v>85</v>
      </c>
      <c r="T86" s="39" t="s">
        <v>1573</v>
      </c>
      <c r="U86" s="8">
        <v>18703931</v>
      </c>
      <c r="V86" s="8">
        <v>4</v>
      </c>
      <c r="AG86" s="8">
        <v>85</v>
      </c>
      <c r="AH86" s="39" t="s">
        <v>1580</v>
      </c>
      <c r="AI86" s="8">
        <v>19280592</v>
      </c>
      <c r="AJ86" s="8">
        <v>3</v>
      </c>
    </row>
    <row r="87" spans="5:36" x14ac:dyDescent="0.25">
      <c r="E87" s="39" t="s">
        <v>1664</v>
      </c>
      <c r="F87" s="39" t="s">
        <v>1722</v>
      </c>
      <c r="G87" s="8">
        <v>2</v>
      </c>
      <c r="H87" s="44"/>
      <c r="S87" s="8">
        <v>86</v>
      </c>
      <c r="T87" s="39" t="s">
        <v>1659</v>
      </c>
      <c r="U87" s="8">
        <v>18703931</v>
      </c>
      <c r="V87" s="8">
        <v>2</v>
      </c>
      <c r="AG87" s="8">
        <v>86</v>
      </c>
      <c r="AH87" s="39" t="s">
        <v>1663</v>
      </c>
      <c r="AI87" s="8">
        <v>19280590</v>
      </c>
      <c r="AJ87" s="8">
        <v>3</v>
      </c>
    </row>
    <row r="88" spans="5:36" x14ac:dyDescent="0.25">
      <c r="E88" s="39" t="s">
        <v>1665</v>
      </c>
      <c r="F88" s="39" t="s">
        <v>1724</v>
      </c>
      <c r="G88" s="8">
        <v>2</v>
      </c>
      <c r="H88" s="44"/>
      <c r="S88" s="8">
        <v>87</v>
      </c>
      <c r="T88" s="39" t="s">
        <v>1660</v>
      </c>
      <c r="U88" s="8">
        <v>18703931</v>
      </c>
      <c r="V88" s="8">
        <v>1</v>
      </c>
      <c r="AG88" s="8">
        <v>87</v>
      </c>
      <c r="AH88" s="39" t="s">
        <v>1664</v>
      </c>
      <c r="AI88" s="8">
        <v>19280590</v>
      </c>
      <c r="AJ88" s="8">
        <v>2</v>
      </c>
    </row>
    <row r="89" spans="5:36" x14ac:dyDescent="0.25">
      <c r="E89" s="39" t="s">
        <v>1666</v>
      </c>
      <c r="F89" s="39" t="s">
        <v>1724</v>
      </c>
      <c r="G89" s="8">
        <v>2</v>
      </c>
      <c r="H89" s="44"/>
      <c r="S89" s="8">
        <v>88</v>
      </c>
      <c r="T89" s="39" t="s">
        <v>1574</v>
      </c>
      <c r="U89" s="8">
        <v>18703931</v>
      </c>
      <c r="V89" s="8">
        <v>2</v>
      </c>
      <c r="AG89" s="8">
        <v>88</v>
      </c>
      <c r="AH89" s="39" t="s">
        <v>1665</v>
      </c>
      <c r="AI89" s="8">
        <v>19280592</v>
      </c>
      <c r="AJ89" s="8">
        <v>3</v>
      </c>
    </row>
    <row r="90" spans="5:36" x14ac:dyDescent="0.25">
      <c r="E90" s="39" t="s">
        <v>1748</v>
      </c>
      <c r="F90" s="39" t="s">
        <v>1724</v>
      </c>
      <c r="G90" s="8">
        <v>2</v>
      </c>
      <c r="H90" s="44"/>
      <c r="S90" s="8">
        <v>89</v>
      </c>
      <c r="T90" s="39" t="s">
        <v>1661</v>
      </c>
      <c r="U90" s="8">
        <v>18703932</v>
      </c>
      <c r="V90" s="8">
        <v>2</v>
      </c>
      <c r="AG90" s="8">
        <v>89</v>
      </c>
      <c r="AH90" s="39" t="s">
        <v>1666</v>
      </c>
      <c r="AI90" s="8">
        <v>19280592</v>
      </c>
      <c r="AJ90" s="8">
        <v>3</v>
      </c>
    </row>
    <row r="91" spans="5:36" x14ac:dyDescent="0.25">
      <c r="E91" s="39" t="s">
        <v>1749</v>
      </c>
      <c r="F91" s="39" t="s">
        <v>1724</v>
      </c>
      <c r="G91" s="8">
        <v>2</v>
      </c>
      <c r="H91" s="44"/>
      <c r="S91" s="8">
        <v>90</v>
      </c>
      <c r="T91" s="39" t="s">
        <v>1662</v>
      </c>
      <c r="U91" s="8">
        <v>18703932</v>
      </c>
      <c r="V91" s="8">
        <v>2</v>
      </c>
      <c r="AG91" s="8">
        <v>90</v>
      </c>
      <c r="AH91" s="39" t="s">
        <v>1667</v>
      </c>
      <c r="AI91" s="8">
        <v>19280592</v>
      </c>
      <c r="AJ91" s="8">
        <v>3</v>
      </c>
    </row>
    <row r="92" spans="5:36" x14ac:dyDescent="0.25">
      <c r="E92" s="39" t="s">
        <v>1750</v>
      </c>
      <c r="F92" s="39" t="s">
        <v>1724</v>
      </c>
      <c r="G92" s="8">
        <v>2</v>
      </c>
      <c r="H92" s="44"/>
      <c r="S92" s="8">
        <v>91</v>
      </c>
      <c r="T92" s="39" t="s">
        <v>1812</v>
      </c>
      <c r="U92" s="8">
        <v>18703931</v>
      </c>
      <c r="V92" s="8">
        <v>2</v>
      </c>
      <c r="AG92" s="8">
        <v>91</v>
      </c>
      <c r="AH92" s="39" t="s">
        <v>1581</v>
      </c>
      <c r="AI92" s="8">
        <v>19280592</v>
      </c>
      <c r="AJ92" s="8">
        <v>3</v>
      </c>
    </row>
    <row r="93" spans="5:36" x14ac:dyDescent="0.25">
      <c r="E93" s="39" t="s">
        <v>1751</v>
      </c>
      <c r="F93" s="39" t="s">
        <v>1724</v>
      </c>
      <c r="G93" s="8">
        <v>2</v>
      </c>
      <c r="H93" s="44"/>
      <c r="S93" s="8">
        <v>92</v>
      </c>
      <c r="T93" s="39" t="s">
        <v>1575</v>
      </c>
      <c r="U93" s="8">
        <v>18703932</v>
      </c>
      <c r="V93" s="8">
        <v>2</v>
      </c>
      <c r="AG93" s="8">
        <v>92</v>
      </c>
      <c r="AH93" s="39" t="s">
        <v>1582</v>
      </c>
      <c r="AI93" s="8">
        <v>19280592</v>
      </c>
      <c r="AJ93" s="8">
        <v>3</v>
      </c>
    </row>
    <row r="94" spans="5:36" x14ac:dyDescent="0.25">
      <c r="E94" s="39" t="s">
        <v>1752</v>
      </c>
      <c r="F94" s="39" t="s">
        <v>1724</v>
      </c>
      <c r="G94" s="8">
        <v>2</v>
      </c>
      <c r="H94" s="44"/>
      <c r="S94" s="8">
        <v>93</v>
      </c>
      <c r="T94" s="39" t="s">
        <v>1576</v>
      </c>
      <c r="U94" s="8">
        <v>18703931</v>
      </c>
      <c r="V94" s="8">
        <v>2</v>
      </c>
      <c r="AG94" s="8">
        <v>93</v>
      </c>
      <c r="AH94" s="39" t="s">
        <v>1668</v>
      </c>
      <c r="AI94" s="8">
        <v>19280592</v>
      </c>
      <c r="AJ94" s="8">
        <v>3</v>
      </c>
    </row>
    <row r="95" spans="5:36" x14ac:dyDescent="0.25">
      <c r="E95" s="39" t="s">
        <v>1581</v>
      </c>
      <c r="F95" s="39" t="s">
        <v>1724</v>
      </c>
      <c r="G95" s="8">
        <v>2</v>
      </c>
      <c r="H95" s="44"/>
      <c r="S95" s="8">
        <v>94</v>
      </c>
      <c r="T95" s="39" t="s">
        <v>1577</v>
      </c>
      <c r="U95" s="8">
        <v>18703931</v>
      </c>
      <c r="V95" s="8">
        <v>3</v>
      </c>
      <c r="AG95" s="8">
        <v>94</v>
      </c>
      <c r="AH95" s="39" t="s">
        <v>1753</v>
      </c>
      <c r="AI95" s="8">
        <v>19280592</v>
      </c>
      <c r="AJ95" s="8">
        <v>3</v>
      </c>
    </row>
    <row r="96" spans="5:36" x14ac:dyDescent="0.25">
      <c r="E96" s="39" t="s">
        <v>1582</v>
      </c>
      <c r="F96" s="39" t="s">
        <v>1724</v>
      </c>
      <c r="G96" s="8">
        <v>2</v>
      </c>
      <c r="H96" s="44"/>
      <c r="S96" s="8">
        <v>95</v>
      </c>
      <c r="T96" s="39" t="s">
        <v>1578</v>
      </c>
      <c r="U96" s="8">
        <v>18703928</v>
      </c>
      <c r="V96" s="8">
        <v>1</v>
      </c>
      <c r="AG96" s="8">
        <v>95</v>
      </c>
      <c r="AH96" s="39" t="s">
        <v>1754</v>
      </c>
      <c r="AI96" s="8">
        <v>19280593</v>
      </c>
      <c r="AJ96" s="8">
        <v>3</v>
      </c>
    </row>
    <row r="97" spans="5:36" x14ac:dyDescent="0.25">
      <c r="E97" s="39" t="s">
        <v>1668</v>
      </c>
      <c r="F97" s="39" t="s">
        <v>1724</v>
      </c>
      <c r="G97" s="8">
        <v>2</v>
      </c>
      <c r="H97" s="44"/>
      <c r="S97" s="8">
        <v>96</v>
      </c>
      <c r="T97" s="39" t="s">
        <v>1743</v>
      </c>
      <c r="U97" s="8">
        <v>18703931</v>
      </c>
      <c r="V97" s="8">
        <v>2</v>
      </c>
      <c r="AG97" s="8">
        <v>96</v>
      </c>
      <c r="AH97" s="39" t="s">
        <v>1583</v>
      </c>
      <c r="AI97" s="8">
        <v>19280590</v>
      </c>
      <c r="AJ97" s="8">
        <v>1</v>
      </c>
    </row>
    <row r="98" spans="5:36" x14ac:dyDescent="0.25">
      <c r="E98" s="39" t="s">
        <v>1753</v>
      </c>
      <c r="F98" s="39" t="s">
        <v>1724</v>
      </c>
      <c r="G98" s="8">
        <v>2</v>
      </c>
      <c r="H98" s="44"/>
      <c r="S98" s="8">
        <v>97</v>
      </c>
      <c r="T98" s="39" t="s">
        <v>1744</v>
      </c>
      <c r="U98" s="8">
        <v>18703931</v>
      </c>
      <c r="V98" s="8">
        <v>1</v>
      </c>
      <c r="AG98" s="8">
        <v>97</v>
      </c>
      <c r="AH98" s="39" t="s">
        <v>1670</v>
      </c>
      <c r="AI98" s="8">
        <v>19280593</v>
      </c>
      <c r="AJ98" s="8">
        <v>1</v>
      </c>
    </row>
    <row r="99" spans="5:36" x14ac:dyDescent="0.25">
      <c r="E99" s="39" t="s">
        <v>1754</v>
      </c>
      <c r="F99" s="39" t="s">
        <v>1724</v>
      </c>
      <c r="G99" s="8">
        <v>2</v>
      </c>
      <c r="S99" s="8">
        <v>98</v>
      </c>
      <c r="T99" s="39" t="s">
        <v>1745</v>
      </c>
      <c r="U99" s="8">
        <v>18703931</v>
      </c>
      <c r="V99" s="8">
        <v>2</v>
      </c>
      <c r="AG99" s="8">
        <v>98</v>
      </c>
      <c r="AH99" s="39" t="s">
        <v>1671</v>
      </c>
      <c r="AI99" s="8">
        <v>19280593</v>
      </c>
      <c r="AJ99" s="8">
        <v>2</v>
      </c>
    </row>
    <row r="100" spans="5:36" x14ac:dyDescent="0.25">
      <c r="E100" s="39" t="s">
        <v>1755</v>
      </c>
      <c r="F100" s="39" t="s">
        <v>1724</v>
      </c>
      <c r="G100" s="8">
        <v>1</v>
      </c>
      <c r="S100" s="8">
        <v>99</v>
      </c>
      <c r="T100" s="39" t="s">
        <v>1746</v>
      </c>
      <c r="U100" s="8">
        <v>18703931</v>
      </c>
      <c r="V100" s="8">
        <v>2</v>
      </c>
      <c r="AG100" s="8">
        <v>99</v>
      </c>
      <c r="AH100" s="39" t="s">
        <v>1672</v>
      </c>
      <c r="AI100" s="8">
        <v>19280590</v>
      </c>
      <c r="AJ100" s="8">
        <v>3</v>
      </c>
    </row>
    <row r="101" spans="5:36" x14ac:dyDescent="0.25">
      <c r="E101" s="39" t="s">
        <v>1669</v>
      </c>
      <c r="F101" s="39" t="s">
        <v>1724</v>
      </c>
      <c r="G101" s="8">
        <v>2</v>
      </c>
      <c r="S101" s="8">
        <v>100</v>
      </c>
      <c r="T101" s="39" t="s">
        <v>1747</v>
      </c>
      <c r="U101" s="8">
        <v>18703931</v>
      </c>
      <c r="V101" s="8">
        <v>2</v>
      </c>
      <c r="AG101" s="8">
        <v>100</v>
      </c>
      <c r="AH101" s="39" t="s">
        <v>1756</v>
      </c>
      <c r="AI101" s="8">
        <v>19280592</v>
      </c>
      <c r="AJ101" s="8">
        <v>3</v>
      </c>
    </row>
    <row r="102" spans="5:36" x14ac:dyDescent="0.25">
      <c r="E102" s="39" t="s">
        <v>1583</v>
      </c>
      <c r="F102" s="39" t="s">
        <v>1724</v>
      </c>
      <c r="G102" s="8">
        <v>2</v>
      </c>
      <c r="S102" s="8">
        <v>101</v>
      </c>
      <c r="T102" s="39" t="s">
        <v>1539</v>
      </c>
      <c r="U102" s="8">
        <v>18703931</v>
      </c>
      <c r="V102" s="8">
        <v>2</v>
      </c>
      <c r="AG102" s="8">
        <v>101</v>
      </c>
      <c r="AH102" s="39" t="s">
        <v>1757</v>
      </c>
      <c r="AI102" s="8">
        <v>19280593</v>
      </c>
      <c r="AJ102" s="8">
        <v>1</v>
      </c>
    </row>
    <row r="103" spans="5:36" x14ac:dyDescent="0.25">
      <c r="E103" s="39" t="s">
        <v>1670</v>
      </c>
      <c r="F103" s="39" t="s">
        <v>1724</v>
      </c>
      <c r="G103" s="8">
        <v>2</v>
      </c>
      <c r="S103" s="8">
        <v>102</v>
      </c>
      <c r="T103" s="39" t="s">
        <v>1579</v>
      </c>
      <c r="U103" s="8">
        <v>18703931</v>
      </c>
      <c r="V103" s="8">
        <v>2</v>
      </c>
      <c r="AG103" s="8">
        <v>102</v>
      </c>
      <c r="AH103" s="39" t="s">
        <v>1540</v>
      </c>
      <c r="AI103" s="8">
        <v>19280592</v>
      </c>
      <c r="AJ103" s="8">
        <v>3</v>
      </c>
    </row>
    <row r="104" spans="5:36" x14ac:dyDescent="0.25">
      <c r="E104" s="39" t="s">
        <v>1671</v>
      </c>
      <c r="F104" s="39" t="s">
        <v>1724</v>
      </c>
      <c r="G104" s="8">
        <v>2</v>
      </c>
      <c r="S104" s="8">
        <v>103</v>
      </c>
      <c r="T104" s="39" t="s">
        <v>1580</v>
      </c>
      <c r="U104" s="8">
        <v>18703928</v>
      </c>
      <c r="V104" s="8">
        <v>2</v>
      </c>
      <c r="AG104" s="8">
        <v>103</v>
      </c>
      <c r="AH104" s="39" t="s">
        <v>1584</v>
      </c>
      <c r="AI104" s="8">
        <v>19280590</v>
      </c>
      <c r="AJ104" s="8">
        <v>3</v>
      </c>
    </row>
    <row r="105" spans="5:36" x14ac:dyDescent="0.25">
      <c r="E105" s="39" t="s">
        <v>1672</v>
      </c>
      <c r="F105" s="39" t="s">
        <v>1724</v>
      </c>
      <c r="G105" s="8">
        <v>2</v>
      </c>
      <c r="S105" s="8">
        <v>104</v>
      </c>
      <c r="T105" s="39" t="s">
        <v>1663</v>
      </c>
      <c r="U105" s="8">
        <v>18703932</v>
      </c>
      <c r="V105" s="8">
        <v>2</v>
      </c>
      <c r="AG105" s="8">
        <v>104</v>
      </c>
      <c r="AH105" s="39" t="s">
        <v>1673</v>
      </c>
      <c r="AI105" s="8">
        <v>19280592</v>
      </c>
      <c r="AJ105" s="8">
        <v>3</v>
      </c>
    </row>
    <row r="106" spans="5:36" x14ac:dyDescent="0.25">
      <c r="E106" s="39" t="s">
        <v>1756</v>
      </c>
      <c r="F106" s="39" t="s">
        <v>1724</v>
      </c>
      <c r="G106" s="8">
        <v>2</v>
      </c>
      <c r="S106" s="8">
        <v>105</v>
      </c>
      <c r="T106" s="39" t="s">
        <v>1664</v>
      </c>
      <c r="U106" s="8">
        <v>18703932</v>
      </c>
      <c r="V106" s="8">
        <v>2</v>
      </c>
      <c r="AG106" s="8">
        <v>105</v>
      </c>
      <c r="AH106" s="39" t="s">
        <v>1758</v>
      </c>
      <c r="AI106" s="8">
        <v>19280592</v>
      </c>
      <c r="AJ106" s="8">
        <v>3</v>
      </c>
    </row>
    <row r="107" spans="5:36" x14ac:dyDescent="0.25">
      <c r="E107" s="39" t="s">
        <v>1757</v>
      </c>
      <c r="F107" s="39" t="s">
        <v>1724</v>
      </c>
      <c r="G107" s="8">
        <v>2</v>
      </c>
      <c r="S107" s="8">
        <v>106</v>
      </c>
      <c r="T107" s="39" t="s">
        <v>1665</v>
      </c>
      <c r="U107" s="8">
        <v>18703932</v>
      </c>
      <c r="V107" s="8">
        <v>2</v>
      </c>
      <c r="AG107" s="8">
        <v>106</v>
      </c>
      <c r="AH107" s="39" t="s">
        <v>1759</v>
      </c>
      <c r="AI107" s="8">
        <v>19280590</v>
      </c>
      <c r="AJ107" s="8">
        <v>3</v>
      </c>
    </row>
    <row r="108" spans="5:36" x14ac:dyDescent="0.25">
      <c r="E108" s="39" t="s">
        <v>1540</v>
      </c>
      <c r="F108" s="39" t="s">
        <v>1724</v>
      </c>
      <c r="G108" s="8">
        <v>2</v>
      </c>
      <c r="S108" s="8">
        <v>107</v>
      </c>
      <c r="T108" s="39" t="s">
        <v>1666</v>
      </c>
      <c r="U108" s="8">
        <v>18703931</v>
      </c>
      <c r="V108" s="8">
        <v>2</v>
      </c>
      <c r="AG108" s="8">
        <v>107</v>
      </c>
      <c r="AH108" s="39" t="s">
        <v>1760</v>
      </c>
      <c r="AI108" s="8">
        <v>19280590</v>
      </c>
      <c r="AJ108" s="8">
        <v>3</v>
      </c>
    </row>
    <row r="109" spans="5:36" x14ac:dyDescent="0.25">
      <c r="E109" s="39" t="s">
        <v>1673</v>
      </c>
      <c r="F109" s="39" t="s">
        <v>1724</v>
      </c>
      <c r="G109" s="8">
        <v>2</v>
      </c>
      <c r="S109" s="8">
        <v>108</v>
      </c>
      <c r="T109" s="39" t="s">
        <v>1748</v>
      </c>
      <c r="U109" s="8">
        <v>18703931</v>
      </c>
      <c r="V109" s="8">
        <v>1</v>
      </c>
      <c r="AG109" s="8">
        <v>108</v>
      </c>
      <c r="AH109" s="39" t="s">
        <v>1835</v>
      </c>
      <c r="AI109" s="8">
        <v>19280592</v>
      </c>
      <c r="AJ109" s="8">
        <v>3</v>
      </c>
    </row>
    <row r="110" spans="5:36" x14ac:dyDescent="0.25">
      <c r="E110" s="39" t="s">
        <v>1758</v>
      </c>
      <c r="F110" s="39" t="s">
        <v>1724</v>
      </c>
      <c r="G110" s="8">
        <v>2</v>
      </c>
      <c r="S110" s="8">
        <v>109</v>
      </c>
      <c r="T110" s="39" t="s">
        <v>1749</v>
      </c>
      <c r="U110" s="8">
        <v>18703931</v>
      </c>
      <c r="V110" s="8">
        <v>2</v>
      </c>
      <c r="AG110" s="8">
        <v>109</v>
      </c>
      <c r="AH110" s="39" t="s">
        <v>1541</v>
      </c>
      <c r="AI110" s="8">
        <v>19280590</v>
      </c>
      <c r="AJ110" s="8">
        <v>3</v>
      </c>
    </row>
    <row r="111" spans="5:36" x14ac:dyDescent="0.25">
      <c r="E111" s="39" t="s">
        <v>1759</v>
      </c>
      <c r="F111" s="39" t="s">
        <v>1724</v>
      </c>
      <c r="G111" s="8">
        <v>2</v>
      </c>
      <c r="S111" s="8">
        <v>110</v>
      </c>
      <c r="T111" s="39" t="s">
        <v>1667</v>
      </c>
      <c r="U111" s="8">
        <v>18703931</v>
      </c>
      <c r="V111" s="8">
        <v>2</v>
      </c>
      <c r="AG111" s="8">
        <v>110</v>
      </c>
      <c r="AH111" s="39" t="s">
        <v>1585</v>
      </c>
      <c r="AI111" s="8">
        <v>19280592</v>
      </c>
      <c r="AJ111" s="8">
        <v>3</v>
      </c>
    </row>
    <row r="112" spans="5:36" x14ac:dyDescent="0.25">
      <c r="E112" s="39" t="s">
        <v>1760</v>
      </c>
      <c r="F112" s="39" t="s">
        <v>1722</v>
      </c>
      <c r="G112" s="8">
        <v>2</v>
      </c>
      <c r="S112" s="8">
        <v>111</v>
      </c>
      <c r="T112" s="39" t="s">
        <v>1581</v>
      </c>
      <c r="U112" s="8">
        <v>18703931</v>
      </c>
      <c r="V112" s="8">
        <v>2</v>
      </c>
      <c r="AG112" s="8">
        <v>111</v>
      </c>
      <c r="AH112" s="39" t="s">
        <v>1586</v>
      </c>
      <c r="AI112" s="8">
        <v>19280592</v>
      </c>
      <c r="AJ112" s="8">
        <v>3</v>
      </c>
    </row>
    <row r="113" spans="5:36" x14ac:dyDescent="0.25">
      <c r="E113" s="39" t="s">
        <v>1541</v>
      </c>
      <c r="F113" s="39" t="s">
        <v>1724</v>
      </c>
      <c r="G113" s="8">
        <v>2</v>
      </c>
      <c r="S113" s="8">
        <v>112</v>
      </c>
      <c r="T113" s="39" t="s">
        <v>1582</v>
      </c>
      <c r="U113" s="8">
        <v>18703932</v>
      </c>
      <c r="V113" s="8">
        <v>2</v>
      </c>
      <c r="AG113" s="8">
        <v>112</v>
      </c>
      <c r="AH113" s="39" t="s">
        <v>1542</v>
      </c>
      <c r="AI113" s="8">
        <v>19280593</v>
      </c>
      <c r="AJ113" s="8">
        <v>3</v>
      </c>
    </row>
    <row r="114" spans="5:36" x14ac:dyDescent="0.25">
      <c r="E114" s="39" t="s">
        <v>1674</v>
      </c>
      <c r="F114" s="39" t="s">
        <v>1722</v>
      </c>
      <c r="G114" s="8">
        <v>2</v>
      </c>
      <c r="S114" s="8">
        <v>113</v>
      </c>
      <c r="T114" s="39" t="s">
        <v>1668</v>
      </c>
      <c r="U114" s="8">
        <v>18703932</v>
      </c>
      <c r="V114" s="8">
        <v>2</v>
      </c>
      <c r="AG114" s="8">
        <v>113</v>
      </c>
      <c r="AH114" s="39" t="s">
        <v>1675</v>
      </c>
      <c r="AI114" s="8">
        <v>19280592</v>
      </c>
      <c r="AJ114" s="8">
        <v>3</v>
      </c>
    </row>
    <row r="115" spans="5:36" x14ac:dyDescent="0.25">
      <c r="E115" s="39" t="s">
        <v>1585</v>
      </c>
      <c r="F115" s="39" t="s">
        <v>1722</v>
      </c>
      <c r="G115" s="8">
        <v>2</v>
      </c>
      <c r="S115" s="8">
        <v>114</v>
      </c>
      <c r="T115" s="39" t="s">
        <v>1753</v>
      </c>
      <c r="U115" s="8">
        <v>18703931</v>
      </c>
      <c r="V115" s="8">
        <v>2</v>
      </c>
      <c r="AG115" s="8">
        <v>114</v>
      </c>
      <c r="AH115" s="39" t="s">
        <v>1761</v>
      </c>
      <c r="AI115" s="8">
        <v>19280592</v>
      </c>
      <c r="AJ115" s="8">
        <v>3</v>
      </c>
    </row>
    <row r="116" spans="5:36" x14ac:dyDescent="0.25">
      <c r="E116" s="39" t="s">
        <v>1586</v>
      </c>
      <c r="F116" s="39" t="s">
        <v>1724</v>
      </c>
      <c r="G116" s="8">
        <v>2</v>
      </c>
      <c r="S116" s="8">
        <v>115</v>
      </c>
      <c r="T116" s="39" t="s">
        <v>1754</v>
      </c>
      <c r="U116" s="8">
        <v>18703931</v>
      </c>
      <c r="V116" s="8">
        <v>2</v>
      </c>
      <c r="AG116" s="8">
        <v>115</v>
      </c>
      <c r="AH116" s="39" t="s">
        <v>1836</v>
      </c>
      <c r="AI116" s="8">
        <v>19280590</v>
      </c>
      <c r="AJ116" s="8">
        <v>3</v>
      </c>
    </row>
    <row r="117" spans="5:36" x14ac:dyDescent="0.25">
      <c r="E117" s="39" t="s">
        <v>1542</v>
      </c>
      <c r="F117" s="39" t="s">
        <v>1724</v>
      </c>
      <c r="G117" s="8">
        <v>2</v>
      </c>
      <c r="S117" s="8">
        <v>116</v>
      </c>
      <c r="T117" s="39" t="s">
        <v>1669</v>
      </c>
      <c r="U117" s="8">
        <v>18703931</v>
      </c>
      <c r="V117" s="8">
        <v>1</v>
      </c>
      <c r="AG117" s="8">
        <v>116</v>
      </c>
      <c r="AH117" s="39" t="s">
        <v>1837</v>
      </c>
      <c r="AI117" s="8">
        <v>19280592</v>
      </c>
      <c r="AJ117" s="8">
        <v>3</v>
      </c>
    </row>
    <row r="118" spans="5:36" x14ac:dyDescent="0.25">
      <c r="E118" s="39" t="s">
        <v>1675</v>
      </c>
      <c r="F118" s="39" t="s">
        <v>1724</v>
      </c>
      <c r="G118" s="8">
        <v>2</v>
      </c>
      <c r="S118" s="8">
        <v>117</v>
      </c>
      <c r="T118" s="39" t="s">
        <v>1583</v>
      </c>
      <c r="U118" s="8">
        <v>18703931</v>
      </c>
      <c r="V118" s="8">
        <v>3</v>
      </c>
      <c r="AG118" s="8">
        <v>117</v>
      </c>
      <c r="AH118" s="39" t="s">
        <v>1543</v>
      </c>
      <c r="AI118" s="8">
        <v>19280592</v>
      </c>
      <c r="AJ118" s="8">
        <v>3</v>
      </c>
    </row>
    <row r="119" spans="5:36" x14ac:dyDescent="0.25">
      <c r="E119" s="39" t="s">
        <v>1761</v>
      </c>
      <c r="F119" s="39" t="s">
        <v>1724</v>
      </c>
      <c r="G119" s="8">
        <v>2</v>
      </c>
      <c r="S119" s="8">
        <v>118</v>
      </c>
      <c r="T119" s="39" t="s">
        <v>1671</v>
      </c>
      <c r="U119" s="8">
        <v>18703933</v>
      </c>
      <c r="V119" s="8">
        <v>2</v>
      </c>
      <c r="AG119" s="8">
        <v>118</v>
      </c>
      <c r="AH119" s="39" t="s">
        <v>1587</v>
      </c>
      <c r="AI119" s="8">
        <v>19280593</v>
      </c>
      <c r="AJ119" s="8">
        <v>3</v>
      </c>
    </row>
    <row r="120" spans="5:36" x14ac:dyDescent="0.25">
      <c r="E120" s="39" t="s">
        <v>1543</v>
      </c>
      <c r="F120" s="39" t="s">
        <v>1724</v>
      </c>
      <c r="G120" s="8">
        <v>2</v>
      </c>
      <c r="S120" s="8">
        <v>119</v>
      </c>
      <c r="T120" s="39" t="s">
        <v>1672</v>
      </c>
      <c r="U120" s="8">
        <v>18703933</v>
      </c>
      <c r="V120" s="8">
        <v>2</v>
      </c>
      <c r="AG120" s="8">
        <v>119</v>
      </c>
      <c r="AH120" s="39" t="s">
        <v>1676</v>
      </c>
      <c r="AI120" s="8">
        <v>19280590</v>
      </c>
      <c r="AJ120" s="8">
        <v>3</v>
      </c>
    </row>
    <row r="121" spans="5:36" x14ac:dyDescent="0.25">
      <c r="E121" s="39" t="s">
        <v>1676</v>
      </c>
      <c r="F121" s="39" t="s">
        <v>1724</v>
      </c>
      <c r="G121" s="8">
        <v>2</v>
      </c>
      <c r="S121" s="8">
        <v>120</v>
      </c>
      <c r="T121" s="39" t="s">
        <v>1756</v>
      </c>
      <c r="U121" s="8">
        <v>18703931</v>
      </c>
      <c r="V121" s="8">
        <v>1</v>
      </c>
      <c r="AG121" s="8">
        <v>120</v>
      </c>
      <c r="AH121" s="39" t="s">
        <v>1588</v>
      </c>
      <c r="AI121" s="8">
        <v>19280592</v>
      </c>
      <c r="AJ121" s="8">
        <v>3</v>
      </c>
    </row>
    <row r="122" spans="5:36" x14ac:dyDescent="0.25">
      <c r="E122" s="39" t="s">
        <v>1588</v>
      </c>
      <c r="F122" s="39" t="s">
        <v>1724</v>
      </c>
      <c r="G122" s="8">
        <v>2</v>
      </c>
      <c r="S122" s="8">
        <v>121</v>
      </c>
      <c r="T122" s="39" t="s">
        <v>1757</v>
      </c>
      <c r="U122" s="8">
        <v>18703931</v>
      </c>
      <c r="V122" s="8">
        <v>2</v>
      </c>
      <c r="AG122" s="8">
        <v>121</v>
      </c>
      <c r="AH122" s="39" t="s">
        <v>1677</v>
      </c>
      <c r="AI122" s="8">
        <v>19280592</v>
      </c>
      <c r="AJ122" s="8">
        <v>3</v>
      </c>
    </row>
    <row r="123" spans="5:36" x14ac:dyDescent="0.25">
      <c r="E123" s="39" t="s">
        <v>1677</v>
      </c>
      <c r="F123" s="39" t="s">
        <v>1724</v>
      </c>
      <c r="G123" s="8">
        <v>2</v>
      </c>
      <c r="S123" s="8">
        <v>122</v>
      </c>
      <c r="T123" s="39" t="s">
        <v>1813</v>
      </c>
      <c r="U123" s="8">
        <v>18703931</v>
      </c>
      <c r="V123" s="8">
        <v>1</v>
      </c>
      <c r="AG123" s="8">
        <v>122</v>
      </c>
      <c r="AH123" s="39" t="s">
        <v>1762</v>
      </c>
      <c r="AI123" s="8">
        <v>19280592</v>
      </c>
      <c r="AJ123" s="8">
        <v>3</v>
      </c>
    </row>
    <row r="124" spans="5:36" x14ac:dyDescent="0.25">
      <c r="E124" s="39" t="s">
        <v>1762</v>
      </c>
      <c r="F124" s="39" t="s">
        <v>1722</v>
      </c>
      <c r="G124" s="8">
        <v>2</v>
      </c>
      <c r="S124" s="8">
        <v>123</v>
      </c>
      <c r="T124" s="39" t="s">
        <v>1540</v>
      </c>
      <c r="U124" s="8">
        <v>18703931</v>
      </c>
      <c r="V124" s="8">
        <v>1</v>
      </c>
      <c r="AG124" s="8">
        <v>123</v>
      </c>
      <c r="AH124" s="39" t="s">
        <v>1617</v>
      </c>
      <c r="AI124" s="8">
        <v>19280592</v>
      </c>
      <c r="AJ124" s="8">
        <v>3</v>
      </c>
    </row>
    <row r="125" spans="5:36" x14ac:dyDescent="0.25">
      <c r="E125" s="39" t="s">
        <v>1763</v>
      </c>
      <c r="F125" s="39" t="s">
        <v>1724</v>
      </c>
      <c r="G125" s="8">
        <v>2</v>
      </c>
      <c r="S125" s="8">
        <v>124</v>
      </c>
      <c r="T125" s="39" t="s">
        <v>1584</v>
      </c>
      <c r="U125" s="8">
        <v>18703931</v>
      </c>
      <c r="V125" s="8">
        <v>3</v>
      </c>
      <c r="AG125" s="8">
        <v>124</v>
      </c>
      <c r="AH125" s="39" t="s">
        <v>1589</v>
      </c>
      <c r="AI125" s="8">
        <v>19280590</v>
      </c>
      <c r="AJ125" s="8">
        <v>3</v>
      </c>
    </row>
    <row r="126" spans="5:36" x14ac:dyDescent="0.25">
      <c r="E126" s="39" t="s">
        <v>1764</v>
      </c>
      <c r="F126" s="39" t="s">
        <v>1724</v>
      </c>
      <c r="G126" s="8">
        <v>2</v>
      </c>
      <c r="S126" s="8">
        <v>125</v>
      </c>
      <c r="T126" s="39" t="s">
        <v>1673</v>
      </c>
      <c r="U126" s="8">
        <v>18703931</v>
      </c>
      <c r="V126" s="8">
        <v>2</v>
      </c>
      <c r="AG126" s="8">
        <v>125</v>
      </c>
      <c r="AH126" s="39" t="s">
        <v>1592</v>
      </c>
      <c r="AI126" s="8">
        <v>19280592</v>
      </c>
      <c r="AJ126" s="8">
        <v>3</v>
      </c>
    </row>
    <row r="127" spans="5:36" x14ac:dyDescent="0.25">
      <c r="E127" s="39" t="s">
        <v>1765</v>
      </c>
      <c r="F127" s="39" t="s">
        <v>1724</v>
      </c>
      <c r="G127" s="8">
        <v>2</v>
      </c>
      <c r="S127" s="8">
        <v>126</v>
      </c>
      <c r="T127" s="39" t="s">
        <v>1758</v>
      </c>
      <c r="U127" s="8">
        <v>18703931</v>
      </c>
      <c r="V127" s="8">
        <v>2</v>
      </c>
      <c r="AG127" s="8">
        <v>126</v>
      </c>
      <c r="AH127" s="39" t="s">
        <v>1593</v>
      </c>
      <c r="AI127" s="8">
        <v>19280592</v>
      </c>
      <c r="AJ127" s="8">
        <v>3</v>
      </c>
    </row>
    <row r="128" spans="5:36" x14ac:dyDescent="0.25">
      <c r="E128" s="39" t="s">
        <v>1617</v>
      </c>
      <c r="F128" s="39" t="s">
        <v>1724</v>
      </c>
      <c r="G128" s="8">
        <v>2</v>
      </c>
      <c r="S128" s="8">
        <v>127</v>
      </c>
      <c r="T128" s="39" t="s">
        <v>1759</v>
      </c>
      <c r="U128" s="8">
        <v>18703932</v>
      </c>
      <c r="V128" s="8">
        <v>2</v>
      </c>
      <c r="AG128" s="8">
        <v>127</v>
      </c>
      <c r="AH128" s="39" t="s">
        <v>1766</v>
      </c>
      <c r="AI128" s="8">
        <v>19280593</v>
      </c>
      <c r="AJ128" s="8">
        <v>2</v>
      </c>
    </row>
    <row r="129" spans="5:36" x14ac:dyDescent="0.25">
      <c r="E129" s="39" t="s">
        <v>1589</v>
      </c>
      <c r="F129" s="39" t="s">
        <v>1724</v>
      </c>
      <c r="G129" s="8">
        <v>2</v>
      </c>
      <c r="S129" s="8">
        <v>128</v>
      </c>
      <c r="T129" s="39" t="s">
        <v>1760</v>
      </c>
      <c r="U129" s="8">
        <v>18703932</v>
      </c>
      <c r="V129" s="8">
        <v>2</v>
      </c>
      <c r="AG129" s="8">
        <v>128</v>
      </c>
      <c r="AH129" s="39" t="s">
        <v>1594</v>
      </c>
      <c r="AI129" s="8">
        <v>19280593</v>
      </c>
      <c r="AJ129" s="8">
        <v>3</v>
      </c>
    </row>
    <row r="130" spans="5:36" x14ac:dyDescent="0.25">
      <c r="E130" s="39" t="s">
        <v>1678</v>
      </c>
      <c r="F130" s="39" t="s">
        <v>1722</v>
      </c>
      <c r="G130" s="8">
        <v>2</v>
      </c>
      <c r="S130" s="8">
        <v>129</v>
      </c>
      <c r="T130" s="39" t="s">
        <v>1814</v>
      </c>
      <c r="U130" s="8">
        <v>18703931</v>
      </c>
      <c r="V130" s="8">
        <v>2</v>
      </c>
      <c r="AG130" s="8">
        <v>129</v>
      </c>
      <c r="AH130" s="39" t="s">
        <v>1595</v>
      </c>
      <c r="AI130" s="8">
        <v>19280592</v>
      </c>
      <c r="AJ130" s="8">
        <v>3</v>
      </c>
    </row>
    <row r="131" spans="5:36" x14ac:dyDescent="0.25">
      <c r="E131" s="39" t="s">
        <v>1591</v>
      </c>
      <c r="F131" s="39" t="s">
        <v>1724</v>
      </c>
      <c r="G131" s="8">
        <v>2</v>
      </c>
      <c r="S131" s="8">
        <v>130</v>
      </c>
      <c r="T131" s="39" t="s">
        <v>1815</v>
      </c>
      <c r="U131" s="8">
        <v>18703931</v>
      </c>
      <c r="V131" s="8">
        <v>3</v>
      </c>
      <c r="AG131" s="8">
        <v>130</v>
      </c>
      <c r="AH131" s="39" t="s">
        <v>1618</v>
      </c>
      <c r="AI131" s="8">
        <v>19280592</v>
      </c>
      <c r="AJ131" s="8">
        <v>3</v>
      </c>
    </row>
    <row r="132" spans="5:36" x14ac:dyDescent="0.25">
      <c r="E132" s="39" t="s">
        <v>1592</v>
      </c>
      <c r="F132" s="39" t="s">
        <v>1722</v>
      </c>
      <c r="G132" s="8">
        <v>2</v>
      </c>
      <c r="S132" s="8">
        <v>131</v>
      </c>
      <c r="T132" s="39" t="s">
        <v>1541</v>
      </c>
      <c r="U132" s="8">
        <v>18703931</v>
      </c>
      <c r="V132" s="8">
        <v>2</v>
      </c>
      <c r="AG132" s="8">
        <v>131</v>
      </c>
      <c r="AH132" s="39" t="s">
        <v>1682</v>
      </c>
      <c r="AI132" s="8">
        <v>19280592</v>
      </c>
      <c r="AJ132" s="8">
        <v>3</v>
      </c>
    </row>
    <row r="133" spans="5:36" x14ac:dyDescent="0.25">
      <c r="E133" s="39" t="s">
        <v>1766</v>
      </c>
      <c r="F133" s="39" t="s">
        <v>1724</v>
      </c>
      <c r="G133" s="8">
        <v>2</v>
      </c>
      <c r="S133" s="8">
        <v>132</v>
      </c>
      <c r="T133" s="39" t="s">
        <v>1674</v>
      </c>
      <c r="U133" s="8">
        <v>18703931</v>
      </c>
      <c r="V133" s="8">
        <v>2</v>
      </c>
      <c r="AG133" s="8">
        <v>132</v>
      </c>
      <c r="AH133" s="39" t="s">
        <v>1596</v>
      </c>
      <c r="AI133" s="8">
        <v>19280592</v>
      </c>
      <c r="AJ133" s="8">
        <v>3</v>
      </c>
    </row>
    <row r="134" spans="5:36" x14ac:dyDescent="0.25">
      <c r="E134" s="39" t="s">
        <v>1767</v>
      </c>
      <c r="F134" s="39" t="s">
        <v>1724</v>
      </c>
      <c r="G134" s="8">
        <v>2</v>
      </c>
      <c r="S134" s="8">
        <v>133</v>
      </c>
      <c r="T134" s="39" t="s">
        <v>1585</v>
      </c>
      <c r="U134" s="8">
        <v>18703931</v>
      </c>
      <c r="V134" s="8">
        <v>2</v>
      </c>
      <c r="AG134" s="8">
        <v>133</v>
      </c>
      <c r="AH134" s="39" t="s">
        <v>1683</v>
      </c>
      <c r="AI134" s="8">
        <v>19280590</v>
      </c>
      <c r="AJ134" s="8">
        <v>3</v>
      </c>
    </row>
    <row r="135" spans="5:36" x14ac:dyDescent="0.25">
      <c r="E135" s="39" t="s">
        <v>1768</v>
      </c>
      <c r="F135" s="39" t="s">
        <v>1722</v>
      </c>
      <c r="G135" s="8">
        <v>2</v>
      </c>
      <c r="S135" s="8">
        <v>134</v>
      </c>
      <c r="T135" s="39" t="s">
        <v>1586</v>
      </c>
      <c r="U135" s="8">
        <v>18703928</v>
      </c>
      <c r="V135" s="8">
        <v>2</v>
      </c>
      <c r="AG135" s="8">
        <v>134</v>
      </c>
      <c r="AH135" s="39" t="s">
        <v>1597</v>
      </c>
      <c r="AI135" s="8">
        <v>19280593</v>
      </c>
      <c r="AJ135" s="8">
        <v>3</v>
      </c>
    </row>
    <row r="136" spans="5:36" x14ac:dyDescent="0.25">
      <c r="E136" s="39" t="s">
        <v>1594</v>
      </c>
      <c r="F136" s="39" t="s">
        <v>1724</v>
      </c>
      <c r="G136" s="8">
        <v>2</v>
      </c>
      <c r="S136" s="8">
        <v>135</v>
      </c>
      <c r="T136" s="39" t="s">
        <v>1542</v>
      </c>
      <c r="U136" s="8">
        <v>18703931</v>
      </c>
      <c r="V136" s="8">
        <v>2</v>
      </c>
      <c r="AG136" s="8">
        <v>135</v>
      </c>
      <c r="AH136" s="39" t="s">
        <v>1684</v>
      </c>
      <c r="AI136" s="8">
        <v>19280590</v>
      </c>
      <c r="AJ136" s="8">
        <v>3</v>
      </c>
    </row>
    <row r="137" spans="5:36" x14ac:dyDescent="0.25">
      <c r="E137" s="39" t="s">
        <v>1595</v>
      </c>
      <c r="F137" s="39" t="s">
        <v>1724</v>
      </c>
      <c r="G137" s="8">
        <v>2</v>
      </c>
      <c r="S137" s="8">
        <v>136</v>
      </c>
      <c r="T137" s="39" t="s">
        <v>1675</v>
      </c>
      <c r="U137" s="8">
        <v>18703928</v>
      </c>
      <c r="V137" s="8">
        <v>3</v>
      </c>
      <c r="AG137" s="8">
        <v>136</v>
      </c>
      <c r="AH137" s="39" t="s">
        <v>1685</v>
      </c>
      <c r="AI137" s="8">
        <v>19280590</v>
      </c>
      <c r="AJ137" s="8">
        <v>3</v>
      </c>
    </row>
    <row r="138" spans="5:36" x14ac:dyDescent="0.25">
      <c r="E138" s="39" t="s">
        <v>1618</v>
      </c>
      <c r="F138" s="39" t="s">
        <v>1724</v>
      </c>
      <c r="G138" s="8">
        <v>2</v>
      </c>
      <c r="S138" s="8">
        <v>137</v>
      </c>
      <c r="T138" s="39" t="s">
        <v>1761</v>
      </c>
      <c r="U138" s="8">
        <v>18703931</v>
      </c>
      <c r="V138" s="8">
        <v>2</v>
      </c>
      <c r="AG138" s="8">
        <v>137</v>
      </c>
      <c r="AH138" s="39" t="s">
        <v>1686</v>
      </c>
      <c r="AI138" s="8">
        <v>19280590</v>
      </c>
      <c r="AJ138" s="8">
        <v>3</v>
      </c>
    </row>
    <row r="139" spans="5:36" x14ac:dyDescent="0.25">
      <c r="E139" s="39" t="s">
        <v>1679</v>
      </c>
      <c r="F139" s="39" t="s">
        <v>1722</v>
      </c>
      <c r="G139" s="8">
        <v>1</v>
      </c>
      <c r="S139" s="8">
        <v>138</v>
      </c>
      <c r="T139" s="39" t="s">
        <v>1543</v>
      </c>
      <c r="U139" s="8">
        <v>18703931</v>
      </c>
      <c r="V139" s="8">
        <v>2</v>
      </c>
      <c r="AG139" s="8">
        <v>138</v>
      </c>
      <c r="AH139" s="39" t="s">
        <v>1687</v>
      </c>
      <c r="AI139" s="8">
        <v>19280593</v>
      </c>
      <c r="AJ139" s="8">
        <v>3</v>
      </c>
    </row>
    <row r="140" spans="5:36" x14ac:dyDescent="0.25">
      <c r="E140" s="39" t="s">
        <v>1596</v>
      </c>
      <c r="F140" s="39" t="s">
        <v>1724</v>
      </c>
      <c r="G140" s="8">
        <v>2</v>
      </c>
      <c r="S140" s="8">
        <v>139</v>
      </c>
      <c r="T140" s="39" t="s">
        <v>1587</v>
      </c>
      <c r="U140" s="8">
        <v>18703931</v>
      </c>
      <c r="V140" s="8">
        <v>2</v>
      </c>
      <c r="AG140" s="8">
        <v>139</v>
      </c>
      <c r="AH140" s="39" t="s">
        <v>1817</v>
      </c>
      <c r="AI140" s="8">
        <v>19280593</v>
      </c>
      <c r="AJ140" s="8">
        <v>3</v>
      </c>
    </row>
    <row r="141" spans="5:36" x14ac:dyDescent="0.25">
      <c r="E141" s="39" t="s">
        <v>1769</v>
      </c>
      <c r="F141" s="39" t="s">
        <v>1724</v>
      </c>
      <c r="G141" s="8">
        <v>2</v>
      </c>
      <c r="S141" s="8">
        <v>140</v>
      </c>
      <c r="T141" s="39" t="s">
        <v>1676</v>
      </c>
      <c r="U141" s="8">
        <v>18703931</v>
      </c>
      <c r="V141" s="8">
        <v>2</v>
      </c>
      <c r="AG141" s="8">
        <v>140</v>
      </c>
      <c r="AH141" s="39" t="s">
        <v>1598</v>
      </c>
      <c r="AI141" s="8">
        <v>19280593</v>
      </c>
      <c r="AJ141" s="8">
        <v>3</v>
      </c>
    </row>
    <row r="142" spans="5:36" x14ac:dyDescent="0.25">
      <c r="E142" s="39" t="s">
        <v>1770</v>
      </c>
      <c r="F142" s="39" t="s">
        <v>1724</v>
      </c>
      <c r="G142" s="8">
        <v>2</v>
      </c>
      <c r="S142" s="8">
        <v>141</v>
      </c>
      <c r="T142" s="39" t="s">
        <v>1588</v>
      </c>
      <c r="U142" s="8">
        <v>18703932</v>
      </c>
      <c r="V142" s="8">
        <v>2</v>
      </c>
      <c r="AG142" s="8">
        <v>141</v>
      </c>
      <c r="AH142" s="39" t="s">
        <v>1688</v>
      </c>
      <c r="AI142" s="8">
        <v>19280592</v>
      </c>
      <c r="AJ142" s="8">
        <v>2</v>
      </c>
    </row>
    <row r="143" spans="5:36" x14ac:dyDescent="0.25">
      <c r="E143" s="39" t="s">
        <v>1684</v>
      </c>
      <c r="F143" s="39" t="s">
        <v>1722</v>
      </c>
      <c r="G143" s="8">
        <v>2</v>
      </c>
      <c r="S143" s="8">
        <v>142</v>
      </c>
      <c r="T143" s="39" t="s">
        <v>1677</v>
      </c>
      <c r="U143" s="8">
        <v>18703931</v>
      </c>
      <c r="V143" s="8">
        <v>2</v>
      </c>
      <c r="AG143" s="8">
        <v>142</v>
      </c>
      <c r="AH143" s="39" t="s">
        <v>1689</v>
      </c>
      <c r="AI143" s="8">
        <v>19280590</v>
      </c>
      <c r="AJ143" s="8">
        <v>3</v>
      </c>
    </row>
    <row r="144" spans="5:36" x14ac:dyDescent="0.25">
      <c r="E144" s="39" t="s">
        <v>1685</v>
      </c>
      <c r="F144" s="39" t="s">
        <v>1724</v>
      </c>
      <c r="G144" s="8">
        <v>2</v>
      </c>
      <c r="S144" s="8">
        <v>143</v>
      </c>
      <c r="T144" s="39" t="s">
        <v>1762</v>
      </c>
      <c r="U144" s="8">
        <v>18703932</v>
      </c>
      <c r="V144" s="8">
        <v>2</v>
      </c>
      <c r="AG144" s="8">
        <v>143</v>
      </c>
      <c r="AH144" s="39" t="s">
        <v>1599</v>
      </c>
      <c r="AI144" s="8">
        <v>19280592</v>
      </c>
      <c r="AJ144" s="8">
        <v>3</v>
      </c>
    </row>
    <row r="145" spans="5:36" x14ac:dyDescent="0.25">
      <c r="E145" s="39" t="s">
        <v>1686</v>
      </c>
      <c r="F145" s="39" t="s">
        <v>1724</v>
      </c>
      <c r="G145" s="8">
        <v>2</v>
      </c>
      <c r="S145" s="8">
        <v>144</v>
      </c>
      <c r="T145" s="39" t="s">
        <v>1617</v>
      </c>
      <c r="U145" s="8">
        <v>18703931</v>
      </c>
      <c r="V145" s="8">
        <v>2</v>
      </c>
      <c r="AG145" s="8">
        <v>144</v>
      </c>
      <c r="AH145" s="39" t="s">
        <v>1690</v>
      </c>
      <c r="AI145" s="8">
        <v>19280593</v>
      </c>
      <c r="AJ145" s="8">
        <v>3</v>
      </c>
    </row>
    <row r="146" spans="5:36" x14ac:dyDescent="0.25">
      <c r="E146" s="39" t="s">
        <v>1689</v>
      </c>
      <c r="F146" s="39" t="s">
        <v>1724</v>
      </c>
      <c r="G146" s="8">
        <v>1</v>
      </c>
      <c r="S146" s="8">
        <v>145</v>
      </c>
      <c r="T146" s="39" t="s">
        <v>1589</v>
      </c>
      <c r="U146" s="8">
        <v>18703933</v>
      </c>
      <c r="V146" s="8">
        <v>2</v>
      </c>
      <c r="AG146" s="8">
        <v>145</v>
      </c>
      <c r="AH146" s="39" t="s">
        <v>1838</v>
      </c>
      <c r="AI146" s="8">
        <v>19280592</v>
      </c>
      <c r="AJ146" s="8">
        <v>3</v>
      </c>
    </row>
    <row r="147" spans="5:36" x14ac:dyDescent="0.25">
      <c r="E147" s="39" t="s">
        <v>1600</v>
      </c>
      <c r="F147" s="39" t="s">
        <v>1724</v>
      </c>
      <c r="G147" s="8">
        <v>2</v>
      </c>
      <c r="S147" s="8">
        <v>146</v>
      </c>
      <c r="T147" s="39" t="s">
        <v>1678</v>
      </c>
      <c r="U147" s="8">
        <v>18703931</v>
      </c>
      <c r="V147" s="8">
        <v>2</v>
      </c>
      <c r="AG147" s="8">
        <v>146</v>
      </c>
      <c r="AH147" s="39" t="s">
        <v>1839</v>
      </c>
      <c r="AI147" s="8">
        <v>19280592</v>
      </c>
      <c r="AJ147" s="8">
        <v>3</v>
      </c>
    </row>
    <row r="148" spans="5:36" x14ac:dyDescent="0.25">
      <c r="E148" s="39" t="s">
        <v>1691</v>
      </c>
      <c r="F148" s="39" t="s">
        <v>1724</v>
      </c>
      <c r="G148" s="8">
        <v>2</v>
      </c>
      <c r="S148" s="8">
        <v>147</v>
      </c>
      <c r="T148" s="39" t="s">
        <v>1590</v>
      </c>
      <c r="U148" s="8">
        <v>18703931</v>
      </c>
      <c r="V148" s="8">
        <v>1</v>
      </c>
      <c r="AG148" s="8">
        <v>147</v>
      </c>
      <c r="AH148" s="39" t="s">
        <v>1840</v>
      </c>
      <c r="AI148" s="8">
        <v>19280592</v>
      </c>
      <c r="AJ148" s="8">
        <v>3</v>
      </c>
    </row>
    <row r="149" spans="5:36" x14ac:dyDescent="0.25">
      <c r="E149" s="39" t="s">
        <v>1693</v>
      </c>
      <c r="F149" s="39" t="s">
        <v>1724</v>
      </c>
      <c r="G149" s="8">
        <v>2</v>
      </c>
      <c r="S149" s="8">
        <v>148</v>
      </c>
      <c r="T149" s="39" t="s">
        <v>1591</v>
      </c>
      <c r="U149" s="8">
        <v>18703931</v>
      </c>
      <c r="V149" s="8">
        <v>1</v>
      </c>
      <c r="AG149" s="8">
        <v>148</v>
      </c>
      <c r="AH149" s="39" t="s">
        <v>1544</v>
      </c>
      <c r="AI149" s="8">
        <v>19280592</v>
      </c>
      <c r="AJ149" s="8">
        <v>3</v>
      </c>
    </row>
    <row r="150" spans="5:36" x14ac:dyDescent="0.25">
      <c r="E150" s="39" t="s">
        <v>1771</v>
      </c>
      <c r="F150" s="39" t="s">
        <v>1724</v>
      </c>
      <c r="G150" s="8">
        <v>2</v>
      </c>
      <c r="S150" s="8">
        <v>149</v>
      </c>
      <c r="T150" s="39" t="s">
        <v>1592</v>
      </c>
      <c r="U150" s="8">
        <v>18703931</v>
      </c>
      <c r="V150" s="8">
        <v>2</v>
      </c>
      <c r="AG150" s="8">
        <v>149</v>
      </c>
      <c r="AH150" s="39" t="s">
        <v>1600</v>
      </c>
      <c r="AI150" s="8">
        <v>19280593</v>
      </c>
      <c r="AJ150" s="8">
        <v>3</v>
      </c>
    </row>
    <row r="151" spans="5:36" x14ac:dyDescent="0.25">
      <c r="E151" s="39" t="s">
        <v>1772</v>
      </c>
      <c r="F151" s="39" t="s">
        <v>1722</v>
      </c>
      <c r="G151" s="8">
        <v>2</v>
      </c>
      <c r="S151" s="8">
        <v>150</v>
      </c>
      <c r="T151" s="39" t="s">
        <v>1593</v>
      </c>
      <c r="U151" s="8">
        <v>18703931</v>
      </c>
      <c r="V151" s="8">
        <v>1</v>
      </c>
      <c r="AG151" s="8">
        <v>150</v>
      </c>
      <c r="AH151" s="39" t="s">
        <v>1691</v>
      </c>
      <c r="AI151" s="8">
        <v>19280593</v>
      </c>
      <c r="AJ151" s="8">
        <v>2</v>
      </c>
    </row>
    <row r="152" spans="5:36" x14ac:dyDescent="0.25">
      <c r="E152" s="39" t="s">
        <v>1773</v>
      </c>
      <c r="F152" s="39" t="s">
        <v>1724</v>
      </c>
      <c r="G152" s="8">
        <v>2</v>
      </c>
      <c r="S152" s="8">
        <v>151</v>
      </c>
      <c r="T152" s="39" t="s">
        <v>1594</v>
      </c>
      <c r="U152" s="8">
        <v>18703931</v>
      </c>
      <c r="V152" s="8">
        <v>2</v>
      </c>
      <c r="AG152" s="8">
        <v>151</v>
      </c>
      <c r="AH152" s="39" t="s">
        <v>1692</v>
      </c>
      <c r="AI152" s="8">
        <v>19280590</v>
      </c>
      <c r="AJ152" s="8">
        <v>3</v>
      </c>
    </row>
    <row r="153" spans="5:36" x14ac:dyDescent="0.25">
      <c r="E153" s="39" t="s">
        <v>1774</v>
      </c>
      <c r="F153" s="39" t="s">
        <v>1722</v>
      </c>
      <c r="G153" s="8">
        <v>2</v>
      </c>
      <c r="S153" s="8">
        <v>152</v>
      </c>
      <c r="T153" s="39" t="s">
        <v>1595</v>
      </c>
      <c r="U153" s="8">
        <v>18703931</v>
      </c>
      <c r="V153" s="8">
        <v>2</v>
      </c>
      <c r="AG153" s="8">
        <v>152</v>
      </c>
      <c r="AH153" s="39" t="s">
        <v>1693</v>
      </c>
      <c r="AI153" s="8">
        <v>19280590</v>
      </c>
      <c r="AJ153" s="8">
        <v>3</v>
      </c>
    </row>
    <row r="154" spans="5:36" x14ac:dyDescent="0.25">
      <c r="E154" s="39" t="s">
        <v>1775</v>
      </c>
      <c r="F154" s="39" t="s">
        <v>1724</v>
      </c>
      <c r="G154" s="8">
        <v>2</v>
      </c>
      <c r="S154" s="8">
        <v>153</v>
      </c>
      <c r="T154" s="39" t="s">
        <v>1618</v>
      </c>
      <c r="U154" s="8">
        <v>18703931</v>
      </c>
      <c r="V154" s="8">
        <v>1</v>
      </c>
      <c r="AG154" s="8">
        <v>153</v>
      </c>
      <c r="AH154" s="39" t="s">
        <v>1771</v>
      </c>
      <c r="AI154" s="8">
        <v>19280593</v>
      </c>
      <c r="AJ154" s="8">
        <v>3</v>
      </c>
    </row>
    <row r="155" spans="5:36" x14ac:dyDescent="0.25">
      <c r="E155" s="39" t="s">
        <v>1601</v>
      </c>
      <c r="F155" s="39" t="s">
        <v>1722</v>
      </c>
      <c r="G155" s="8">
        <v>2</v>
      </c>
      <c r="S155" s="8">
        <v>154</v>
      </c>
      <c r="T155" s="39" t="s">
        <v>1679</v>
      </c>
      <c r="U155" s="8">
        <v>18703931</v>
      </c>
      <c r="V155" s="8">
        <v>1</v>
      </c>
      <c r="AG155" s="8">
        <v>154</v>
      </c>
      <c r="AH155" s="39" t="s">
        <v>1772</v>
      </c>
      <c r="AI155" s="8">
        <v>19280590</v>
      </c>
      <c r="AJ155" s="8">
        <v>3</v>
      </c>
    </row>
    <row r="156" spans="5:36" x14ac:dyDescent="0.25">
      <c r="E156" s="39" t="s">
        <v>1602</v>
      </c>
      <c r="F156" s="39" t="s">
        <v>1724</v>
      </c>
      <c r="G156" s="8">
        <v>2</v>
      </c>
      <c r="S156" s="8">
        <v>155</v>
      </c>
      <c r="T156" s="39" t="s">
        <v>1680</v>
      </c>
      <c r="U156" s="8">
        <v>18703932</v>
      </c>
      <c r="V156" s="8">
        <v>2</v>
      </c>
      <c r="AG156" s="8">
        <v>155</v>
      </c>
      <c r="AH156" s="39" t="s">
        <v>1841</v>
      </c>
      <c r="AI156" s="8">
        <v>19280593</v>
      </c>
      <c r="AJ156" s="8">
        <v>2</v>
      </c>
    </row>
    <row r="157" spans="5:36" x14ac:dyDescent="0.25">
      <c r="E157" s="39" t="s">
        <v>1603</v>
      </c>
      <c r="F157" s="39" t="s">
        <v>1724</v>
      </c>
      <c r="G157" s="8">
        <v>2</v>
      </c>
      <c r="S157" s="8">
        <v>156</v>
      </c>
      <c r="T157" s="39" t="s">
        <v>1682</v>
      </c>
      <c r="U157" s="8">
        <v>18703932</v>
      </c>
      <c r="V157" s="8">
        <v>2</v>
      </c>
      <c r="AG157" s="8">
        <v>156</v>
      </c>
      <c r="AH157" s="39" t="s">
        <v>1773</v>
      </c>
      <c r="AI157" s="8">
        <v>19280590</v>
      </c>
      <c r="AJ157" s="8">
        <v>3</v>
      </c>
    </row>
    <row r="158" spans="5:36" x14ac:dyDescent="0.25">
      <c r="E158" s="39" t="s">
        <v>1776</v>
      </c>
      <c r="F158" s="39" t="s">
        <v>1724</v>
      </c>
      <c r="G158" s="8">
        <v>2</v>
      </c>
      <c r="S158" s="8">
        <v>157</v>
      </c>
      <c r="T158" s="39" t="s">
        <v>1596</v>
      </c>
      <c r="U158" s="8">
        <v>18703932</v>
      </c>
      <c r="V158" s="8">
        <v>2</v>
      </c>
      <c r="AG158" s="8">
        <v>157</v>
      </c>
      <c r="AH158" s="39" t="s">
        <v>1774</v>
      </c>
      <c r="AI158" s="8">
        <v>19280592</v>
      </c>
      <c r="AJ158" s="8">
        <v>3</v>
      </c>
    </row>
    <row r="159" spans="5:36" x14ac:dyDescent="0.25">
      <c r="E159" s="39" t="s">
        <v>1777</v>
      </c>
      <c r="F159" s="39" t="s">
        <v>1724</v>
      </c>
      <c r="G159" s="8">
        <v>2</v>
      </c>
      <c r="S159" s="8">
        <v>158</v>
      </c>
      <c r="T159" s="39" t="s">
        <v>1770</v>
      </c>
      <c r="U159" s="8">
        <v>18703931</v>
      </c>
      <c r="V159" s="8">
        <v>2</v>
      </c>
      <c r="AG159" s="8">
        <v>158</v>
      </c>
      <c r="AH159" s="39" t="s">
        <v>1545</v>
      </c>
      <c r="AI159" s="8">
        <v>19280592</v>
      </c>
      <c r="AJ159" s="8">
        <v>3</v>
      </c>
    </row>
    <row r="160" spans="5:36" x14ac:dyDescent="0.25">
      <c r="E160" s="39" t="s">
        <v>1778</v>
      </c>
      <c r="F160" s="39" t="s">
        <v>1724</v>
      </c>
      <c r="G160" s="8">
        <v>2</v>
      </c>
      <c r="S160" s="8">
        <v>159</v>
      </c>
      <c r="T160" s="39" t="s">
        <v>1816</v>
      </c>
      <c r="U160" s="8">
        <v>18703928</v>
      </c>
      <c r="V160" s="8">
        <v>2</v>
      </c>
      <c r="AG160" s="8">
        <v>159</v>
      </c>
      <c r="AH160" s="39" t="s">
        <v>1601</v>
      </c>
      <c r="AI160" s="8">
        <v>19280592</v>
      </c>
      <c r="AJ160" s="8">
        <v>3</v>
      </c>
    </row>
    <row r="161" spans="5:36" x14ac:dyDescent="0.25">
      <c r="E161" s="39" t="s">
        <v>1604</v>
      </c>
      <c r="F161" s="39" t="s">
        <v>1724</v>
      </c>
      <c r="G161" s="8">
        <v>2</v>
      </c>
      <c r="S161" s="8">
        <v>160</v>
      </c>
      <c r="T161" s="39" t="s">
        <v>1683</v>
      </c>
      <c r="U161" s="8">
        <v>18703931</v>
      </c>
      <c r="V161" s="8">
        <v>2</v>
      </c>
      <c r="AG161" s="8">
        <v>160</v>
      </c>
      <c r="AH161" s="39" t="s">
        <v>1602</v>
      </c>
      <c r="AI161" s="8">
        <v>19280592</v>
      </c>
      <c r="AJ161" s="8">
        <v>3</v>
      </c>
    </row>
    <row r="162" spans="5:36" x14ac:dyDescent="0.25">
      <c r="E162" s="39" t="s">
        <v>1695</v>
      </c>
      <c r="F162" s="39" t="s">
        <v>1724</v>
      </c>
      <c r="G162" s="8">
        <v>2</v>
      </c>
      <c r="S162" s="8">
        <v>161</v>
      </c>
      <c r="T162" s="39" t="s">
        <v>1597</v>
      </c>
      <c r="U162" s="8">
        <v>18703931</v>
      </c>
      <c r="V162" s="8">
        <v>2</v>
      </c>
      <c r="AG162" s="8">
        <v>161</v>
      </c>
      <c r="AH162" s="39" t="s">
        <v>1603</v>
      </c>
      <c r="AI162" s="8">
        <v>19280593</v>
      </c>
      <c r="AJ162" s="8">
        <v>3</v>
      </c>
    </row>
    <row r="163" spans="5:36" x14ac:dyDescent="0.25">
      <c r="E163" s="39" t="s">
        <v>1696</v>
      </c>
      <c r="F163" s="39" t="s">
        <v>1724</v>
      </c>
      <c r="G163" s="8">
        <v>2</v>
      </c>
      <c r="S163" s="8">
        <v>162</v>
      </c>
      <c r="T163" s="39" t="s">
        <v>1685</v>
      </c>
      <c r="U163" s="8">
        <v>18703928</v>
      </c>
      <c r="V163" s="8">
        <v>2</v>
      </c>
      <c r="AG163" s="8">
        <v>162</v>
      </c>
      <c r="AH163" s="39" t="s">
        <v>1777</v>
      </c>
      <c r="AI163" s="8">
        <v>19280593</v>
      </c>
      <c r="AJ163" s="8">
        <v>3</v>
      </c>
    </row>
    <row r="164" spans="5:36" x14ac:dyDescent="0.25">
      <c r="E164" s="39" t="s">
        <v>1779</v>
      </c>
      <c r="F164" s="39" t="s">
        <v>1724</v>
      </c>
      <c r="G164" s="8">
        <v>2</v>
      </c>
      <c r="S164" s="8">
        <v>163</v>
      </c>
      <c r="T164" s="39" t="s">
        <v>1686</v>
      </c>
      <c r="U164" s="8">
        <v>18703932</v>
      </c>
      <c r="V164" s="8">
        <v>2</v>
      </c>
      <c r="AG164" s="8">
        <v>163</v>
      </c>
      <c r="AH164" s="39" t="s">
        <v>1842</v>
      </c>
      <c r="AI164" s="8">
        <v>19280593</v>
      </c>
      <c r="AJ164" s="8">
        <v>2</v>
      </c>
    </row>
    <row r="165" spans="5:36" x14ac:dyDescent="0.25">
      <c r="E165" s="39" t="s">
        <v>1620</v>
      </c>
      <c r="F165" s="39" t="s">
        <v>1724</v>
      </c>
      <c r="G165" s="8">
        <v>2</v>
      </c>
      <c r="S165" s="8">
        <v>164</v>
      </c>
      <c r="T165" s="39" t="s">
        <v>1687</v>
      </c>
      <c r="U165" s="8">
        <v>18703931</v>
      </c>
      <c r="V165" s="8">
        <v>1</v>
      </c>
      <c r="AG165" s="8">
        <v>164</v>
      </c>
      <c r="AH165" s="39" t="s">
        <v>1778</v>
      </c>
      <c r="AI165" s="8">
        <v>19280592</v>
      </c>
      <c r="AJ165" s="8">
        <v>3</v>
      </c>
    </row>
    <row r="166" spans="5:36" x14ac:dyDescent="0.25">
      <c r="E166" s="39" t="s">
        <v>1605</v>
      </c>
      <c r="F166" s="39" t="s">
        <v>1724</v>
      </c>
      <c r="G166" s="8">
        <v>2</v>
      </c>
      <c r="S166" s="8">
        <v>165</v>
      </c>
      <c r="T166" s="39" t="s">
        <v>1817</v>
      </c>
      <c r="U166" s="8">
        <v>18703931</v>
      </c>
      <c r="V166" s="8">
        <v>2</v>
      </c>
      <c r="AG166" s="8">
        <v>165</v>
      </c>
      <c r="AH166" s="39" t="s">
        <v>1694</v>
      </c>
      <c r="AI166" s="8">
        <v>19280592</v>
      </c>
      <c r="AJ166" s="8">
        <v>3</v>
      </c>
    </row>
    <row r="167" spans="5:36" x14ac:dyDescent="0.25">
      <c r="E167" s="39" t="s">
        <v>1697</v>
      </c>
      <c r="F167" s="39" t="s">
        <v>1724</v>
      </c>
      <c r="G167" s="8">
        <v>2</v>
      </c>
      <c r="S167" s="8">
        <v>166</v>
      </c>
      <c r="T167" s="39" t="s">
        <v>1818</v>
      </c>
      <c r="U167" s="8">
        <v>18703931</v>
      </c>
      <c r="V167" s="8">
        <v>2</v>
      </c>
      <c r="AG167" s="8">
        <v>166</v>
      </c>
      <c r="AH167" s="39" t="s">
        <v>1695</v>
      </c>
      <c r="AI167" s="8">
        <v>19280592</v>
      </c>
      <c r="AJ167" s="8">
        <v>3</v>
      </c>
    </row>
    <row r="168" spans="5:36" x14ac:dyDescent="0.25">
      <c r="E168" s="39" t="s">
        <v>1699</v>
      </c>
      <c r="F168" s="39" t="s">
        <v>1724</v>
      </c>
      <c r="G168" s="8">
        <v>2</v>
      </c>
      <c r="S168" s="8">
        <v>167</v>
      </c>
      <c r="T168" s="39" t="s">
        <v>1819</v>
      </c>
      <c r="U168" s="8">
        <v>18703932</v>
      </c>
      <c r="V168" s="8">
        <v>2</v>
      </c>
      <c r="AG168" s="8">
        <v>167</v>
      </c>
      <c r="AH168" s="39" t="s">
        <v>1696</v>
      </c>
      <c r="AI168" s="8">
        <v>19280590</v>
      </c>
      <c r="AJ168" s="8">
        <v>3</v>
      </c>
    </row>
    <row r="169" spans="5:36" x14ac:dyDescent="0.25">
      <c r="E169" s="39" t="s">
        <v>1700</v>
      </c>
      <c r="F169" s="39" t="s">
        <v>1724</v>
      </c>
      <c r="G169" s="8">
        <v>2</v>
      </c>
      <c r="S169" s="8">
        <v>168</v>
      </c>
      <c r="T169" s="39" t="s">
        <v>1598</v>
      </c>
      <c r="U169" s="8">
        <v>18703931</v>
      </c>
      <c r="V169" s="8">
        <v>3</v>
      </c>
      <c r="AG169" s="8">
        <v>168</v>
      </c>
      <c r="AH169" s="39" t="s">
        <v>1779</v>
      </c>
      <c r="AI169" s="8">
        <v>19280592</v>
      </c>
      <c r="AJ169" s="8">
        <v>3</v>
      </c>
    </row>
    <row r="170" spans="5:36" x14ac:dyDescent="0.25">
      <c r="E170" s="39" t="s">
        <v>1780</v>
      </c>
      <c r="F170" s="39" t="s">
        <v>1724</v>
      </c>
      <c r="G170" s="8">
        <v>2</v>
      </c>
      <c r="S170" s="8">
        <v>169</v>
      </c>
      <c r="T170" s="39" t="s">
        <v>1619</v>
      </c>
      <c r="U170" s="8">
        <v>18703928</v>
      </c>
      <c r="V170" s="8">
        <v>2</v>
      </c>
      <c r="AG170" s="8">
        <v>169</v>
      </c>
      <c r="AH170" s="39" t="s">
        <v>1820</v>
      </c>
      <c r="AI170" s="8">
        <v>19280592</v>
      </c>
      <c r="AJ170" s="8">
        <v>3</v>
      </c>
    </row>
    <row r="171" spans="5:36" x14ac:dyDescent="0.25">
      <c r="E171" s="39" t="s">
        <v>1781</v>
      </c>
      <c r="F171" s="39" t="s">
        <v>1724</v>
      </c>
      <c r="G171" s="8">
        <v>2</v>
      </c>
      <c r="S171" s="8">
        <v>170</v>
      </c>
      <c r="T171" s="39" t="s">
        <v>1688</v>
      </c>
      <c r="U171" s="8">
        <v>18703931</v>
      </c>
      <c r="V171" s="8">
        <v>1</v>
      </c>
      <c r="AG171" s="8">
        <v>170</v>
      </c>
      <c r="AH171" s="39" t="s">
        <v>1821</v>
      </c>
      <c r="AI171" s="8">
        <v>19280593</v>
      </c>
      <c r="AJ171" s="8">
        <v>2</v>
      </c>
    </row>
    <row r="172" spans="5:36" x14ac:dyDescent="0.25">
      <c r="E172" s="39" t="s">
        <v>1782</v>
      </c>
      <c r="F172" s="39" t="s">
        <v>1724</v>
      </c>
      <c r="G172" s="8">
        <v>2</v>
      </c>
      <c r="S172" s="8">
        <v>171</v>
      </c>
      <c r="T172" s="39" t="s">
        <v>1689</v>
      </c>
      <c r="U172" s="8">
        <v>18703932</v>
      </c>
      <c r="V172" s="8">
        <v>2</v>
      </c>
      <c r="AG172" s="8">
        <v>171</v>
      </c>
      <c r="AH172" s="39" t="s">
        <v>1605</v>
      </c>
      <c r="AI172" s="8">
        <v>19280590</v>
      </c>
      <c r="AJ172" s="8">
        <v>3</v>
      </c>
    </row>
    <row r="173" spans="5:36" x14ac:dyDescent="0.25">
      <c r="E173" s="39" t="s">
        <v>1606</v>
      </c>
      <c r="F173" s="39" t="s">
        <v>1724</v>
      </c>
      <c r="G173" s="8">
        <v>2</v>
      </c>
      <c r="S173" s="8">
        <v>172</v>
      </c>
      <c r="T173" s="39" t="s">
        <v>1599</v>
      </c>
      <c r="U173" s="8">
        <v>18703931</v>
      </c>
      <c r="V173" s="8">
        <v>2</v>
      </c>
      <c r="AG173" s="8">
        <v>172</v>
      </c>
      <c r="AH173" s="39" t="s">
        <v>1697</v>
      </c>
      <c r="AI173" s="8">
        <v>19280590</v>
      </c>
      <c r="AJ173" s="8">
        <v>3</v>
      </c>
    </row>
    <row r="174" spans="5:36" x14ac:dyDescent="0.25">
      <c r="E174" s="39" t="s">
        <v>1607</v>
      </c>
      <c r="F174" s="39" t="s">
        <v>1724</v>
      </c>
      <c r="G174" s="8">
        <v>2</v>
      </c>
      <c r="S174" s="8">
        <v>173</v>
      </c>
      <c r="T174" s="39" t="s">
        <v>1544</v>
      </c>
      <c r="U174" s="8">
        <v>18703928</v>
      </c>
      <c r="V174" s="8">
        <v>2</v>
      </c>
      <c r="AG174" s="8">
        <v>173</v>
      </c>
      <c r="AH174" s="39" t="s">
        <v>1698</v>
      </c>
      <c r="AI174" s="8">
        <v>19280592</v>
      </c>
      <c r="AJ174" s="8">
        <v>3</v>
      </c>
    </row>
    <row r="175" spans="5:36" x14ac:dyDescent="0.25">
      <c r="E175" s="39" t="s">
        <v>1702</v>
      </c>
      <c r="F175" s="39" t="s">
        <v>1724</v>
      </c>
      <c r="G175" s="8">
        <v>2</v>
      </c>
      <c r="S175" s="8">
        <v>174</v>
      </c>
      <c r="T175" s="39" t="s">
        <v>1691</v>
      </c>
      <c r="U175" s="8">
        <v>18703931</v>
      </c>
      <c r="V175" s="8">
        <v>2</v>
      </c>
      <c r="AG175" s="8">
        <v>174</v>
      </c>
      <c r="AH175" s="39" t="s">
        <v>1699</v>
      </c>
      <c r="AI175" s="8">
        <v>19280593</v>
      </c>
      <c r="AJ175" s="8">
        <v>1</v>
      </c>
    </row>
    <row r="176" spans="5:36" x14ac:dyDescent="0.25">
      <c r="E176" s="39" t="s">
        <v>1703</v>
      </c>
      <c r="F176" s="39" t="s">
        <v>1724</v>
      </c>
      <c r="G176" s="8">
        <v>1</v>
      </c>
      <c r="S176" s="8">
        <v>175</v>
      </c>
      <c r="T176" s="39" t="s">
        <v>1692</v>
      </c>
      <c r="U176" s="8">
        <v>18703931</v>
      </c>
      <c r="V176" s="8">
        <v>2</v>
      </c>
      <c r="AG176" s="8">
        <v>175</v>
      </c>
      <c r="AH176" s="39" t="s">
        <v>1700</v>
      </c>
      <c r="AI176" s="8">
        <v>19280590</v>
      </c>
      <c r="AJ176" s="8">
        <v>3</v>
      </c>
    </row>
    <row r="177" spans="5:36" x14ac:dyDescent="0.25">
      <c r="E177" s="39" t="s">
        <v>1783</v>
      </c>
      <c r="F177" s="39" t="s">
        <v>1724</v>
      </c>
      <c r="G177" s="8">
        <v>2</v>
      </c>
      <c r="S177" s="8">
        <v>176</v>
      </c>
      <c r="T177" s="39" t="s">
        <v>1693</v>
      </c>
      <c r="U177" s="8">
        <v>18703931</v>
      </c>
      <c r="V177" s="8">
        <v>3</v>
      </c>
      <c r="AG177" s="8">
        <v>176</v>
      </c>
      <c r="AH177" s="39" t="s">
        <v>1843</v>
      </c>
      <c r="AI177" s="8">
        <v>19280590</v>
      </c>
      <c r="AJ177" s="8">
        <v>3</v>
      </c>
    </row>
    <row r="178" spans="5:36" x14ac:dyDescent="0.25">
      <c r="E178" s="39" t="s">
        <v>1547</v>
      </c>
      <c r="F178" s="39" t="s">
        <v>1722</v>
      </c>
      <c r="G178" s="8">
        <v>2</v>
      </c>
      <c r="S178" s="8">
        <v>177</v>
      </c>
      <c r="T178" s="39" t="s">
        <v>1601</v>
      </c>
      <c r="U178" s="8">
        <v>18703931</v>
      </c>
      <c r="V178" s="8">
        <v>1</v>
      </c>
      <c r="AG178" s="8">
        <v>177</v>
      </c>
      <c r="AH178" s="39" t="s">
        <v>1606</v>
      </c>
      <c r="AI178" s="8">
        <v>19280592</v>
      </c>
      <c r="AJ178" s="8">
        <v>3</v>
      </c>
    </row>
    <row r="179" spans="5:36" x14ac:dyDescent="0.25">
      <c r="E179" s="39" t="s">
        <v>1706</v>
      </c>
      <c r="F179" s="39" t="s">
        <v>1722</v>
      </c>
      <c r="G179" s="8">
        <v>2</v>
      </c>
      <c r="S179" s="8">
        <v>178</v>
      </c>
      <c r="T179" s="39" t="s">
        <v>1602</v>
      </c>
      <c r="U179" s="8">
        <v>18703932</v>
      </c>
      <c r="V179" s="8">
        <v>2</v>
      </c>
      <c r="AG179" s="8">
        <v>178</v>
      </c>
      <c r="AH179" s="39" t="s">
        <v>1701</v>
      </c>
      <c r="AI179" s="8">
        <v>19280592</v>
      </c>
      <c r="AJ179" s="8">
        <v>3</v>
      </c>
    </row>
    <row r="180" spans="5:36" x14ac:dyDescent="0.25">
      <c r="E180" s="39" t="s">
        <v>1609</v>
      </c>
      <c r="F180" s="39" t="s">
        <v>1722</v>
      </c>
      <c r="G180" s="8">
        <v>2</v>
      </c>
      <c r="S180" s="8">
        <v>179</v>
      </c>
      <c r="T180" s="39" t="s">
        <v>1603</v>
      </c>
      <c r="U180" s="8">
        <v>18703931</v>
      </c>
      <c r="V180" s="8">
        <v>3</v>
      </c>
      <c r="AG180" s="8">
        <v>179</v>
      </c>
      <c r="AH180" s="39" t="s">
        <v>1546</v>
      </c>
      <c r="AI180" s="8">
        <v>19280592</v>
      </c>
      <c r="AJ180" s="8">
        <v>3</v>
      </c>
    </row>
    <row r="181" spans="5:36" x14ac:dyDescent="0.25">
      <c r="E181" s="39" t="s">
        <v>1707</v>
      </c>
      <c r="F181" s="39" t="s">
        <v>1724</v>
      </c>
      <c r="G181" s="8">
        <v>2</v>
      </c>
      <c r="S181" s="8">
        <v>180</v>
      </c>
      <c r="T181" s="39" t="s">
        <v>1776</v>
      </c>
      <c r="U181" s="8">
        <v>18703928</v>
      </c>
      <c r="V181" s="8">
        <v>2</v>
      </c>
      <c r="AG181" s="8">
        <v>180</v>
      </c>
      <c r="AH181" s="39" t="s">
        <v>1702</v>
      </c>
      <c r="AI181" s="8">
        <v>19280592</v>
      </c>
      <c r="AJ181" s="8">
        <v>3</v>
      </c>
    </row>
    <row r="182" spans="5:36" x14ac:dyDescent="0.25">
      <c r="E182" s="39" t="s">
        <v>1708</v>
      </c>
      <c r="F182" s="39" t="s">
        <v>1722</v>
      </c>
      <c r="G182" s="8">
        <v>2</v>
      </c>
      <c r="S182" s="8">
        <v>181</v>
      </c>
      <c r="T182" s="39" t="s">
        <v>1777</v>
      </c>
      <c r="U182" s="8">
        <v>18703932</v>
      </c>
      <c r="V182" s="8">
        <v>2</v>
      </c>
      <c r="AG182" s="8">
        <v>181</v>
      </c>
      <c r="AH182" s="39" t="s">
        <v>1703</v>
      </c>
      <c r="AI182" s="8">
        <v>19280593</v>
      </c>
      <c r="AJ182" s="8">
        <v>2</v>
      </c>
    </row>
    <row r="183" spans="5:36" x14ac:dyDescent="0.25">
      <c r="E183" s="39" t="s">
        <v>1709</v>
      </c>
      <c r="F183" s="39" t="s">
        <v>1722</v>
      </c>
      <c r="G183" s="8">
        <v>2</v>
      </c>
      <c r="S183" s="8">
        <v>182</v>
      </c>
      <c r="T183" s="39" t="s">
        <v>1694</v>
      </c>
      <c r="U183" s="8">
        <v>18703928</v>
      </c>
      <c r="V183" s="8">
        <v>2</v>
      </c>
      <c r="AG183" s="8">
        <v>182</v>
      </c>
      <c r="AH183" s="39" t="s">
        <v>1783</v>
      </c>
      <c r="AI183" s="8">
        <v>19280593</v>
      </c>
      <c r="AJ183" s="8">
        <v>3</v>
      </c>
    </row>
    <row r="184" spans="5:36" x14ac:dyDescent="0.25">
      <c r="E184" s="39" t="s">
        <v>1548</v>
      </c>
      <c r="F184" s="39" t="s">
        <v>1722</v>
      </c>
      <c r="G184" s="8">
        <v>2</v>
      </c>
      <c r="S184" s="8">
        <v>183</v>
      </c>
      <c r="T184" s="39" t="s">
        <v>1604</v>
      </c>
      <c r="U184" s="8">
        <v>18703931</v>
      </c>
      <c r="V184" s="8">
        <v>2</v>
      </c>
      <c r="AG184" s="8">
        <v>183</v>
      </c>
      <c r="AH184" s="39" t="s">
        <v>1844</v>
      </c>
      <c r="AI184" s="8">
        <v>19280593</v>
      </c>
      <c r="AJ184" s="8">
        <v>2</v>
      </c>
    </row>
    <row r="185" spans="5:36" x14ac:dyDescent="0.25">
      <c r="E185" s="39" t="s">
        <v>1621</v>
      </c>
      <c r="F185" s="39" t="s">
        <v>1722</v>
      </c>
      <c r="G185" s="8">
        <v>2</v>
      </c>
      <c r="S185" s="8">
        <v>184</v>
      </c>
      <c r="T185" s="39" t="s">
        <v>1695</v>
      </c>
      <c r="U185" s="8">
        <v>18703931</v>
      </c>
      <c r="V185" s="8">
        <v>2</v>
      </c>
      <c r="AG185" s="8">
        <v>184</v>
      </c>
      <c r="AH185" s="39" t="s">
        <v>1845</v>
      </c>
      <c r="AI185" s="8">
        <v>19280593</v>
      </c>
      <c r="AJ185" s="8">
        <v>2</v>
      </c>
    </row>
    <row r="186" spans="5:36" x14ac:dyDescent="0.25">
      <c r="E186" s="39" t="s">
        <v>1710</v>
      </c>
      <c r="F186" s="39" t="s">
        <v>1724</v>
      </c>
      <c r="G186" s="8">
        <v>2</v>
      </c>
      <c r="S186" s="8">
        <v>185</v>
      </c>
      <c r="T186" s="39" t="s">
        <v>1696</v>
      </c>
      <c r="U186" s="8">
        <v>18703932</v>
      </c>
      <c r="V186" s="8">
        <v>2</v>
      </c>
      <c r="AG186" s="8">
        <v>185</v>
      </c>
      <c r="AH186" s="39" t="s">
        <v>1704</v>
      </c>
      <c r="AI186" s="8">
        <v>19280590</v>
      </c>
      <c r="AJ186" s="8">
        <v>3</v>
      </c>
    </row>
    <row r="187" spans="5:36" x14ac:dyDescent="0.25">
      <c r="E187" s="39" t="s">
        <v>1610</v>
      </c>
      <c r="F187" s="39" t="s">
        <v>1724</v>
      </c>
      <c r="G187" s="8">
        <v>2</v>
      </c>
      <c r="S187" s="8">
        <v>186</v>
      </c>
      <c r="T187" s="39" t="s">
        <v>1779</v>
      </c>
      <c r="U187" s="8">
        <v>18703931</v>
      </c>
      <c r="V187" s="8">
        <v>2</v>
      </c>
      <c r="AG187" s="8">
        <v>186</v>
      </c>
      <c r="AH187" s="39" t="s">
        <v>1608</v>
      </c>
      <c r="AI187" s="8">
        <v>19280592</v>
      </c>
      <c r="AJ187" s="8">
        <v>3</v>
      </c>
    </row>
    <row r="188" spans="5:36" x14ac:dyDescent="0.25">
      <c r="E188" s="39" t="s">
        <v>1711</v>
      </c>
      <c r="F188" s="39" t="s">
        <v>1724</v>
      </c>
      <c r="G188" s="8">
        <v>2</v>
      </c>
      <c r="S188" s="8">
        <v>187</v>
      </c>
      <c r="T188" s="39" t="s">
        <v>1820</v>
      </c>
      <c r="U188" s="8">
        <v>18703933</v>
      </c>
      <c r="V188" s="8">
        <v>2</v>
      </c>
      <c r="AG188" s="8">
        <v>187</v>
      </c>
      <c r="AH188" s="39" t="s">
        <v>1705</v>
      </c>
      <c r="AI188" s="8">
        <v>19280592</v>
      </c>
      <c r="AJ188" s="8">
        <v>3</v>
      </c>
    </row>
    <row r="189" spans="5:36" x14ac:dyDescent="0.25">
      <c r="E189" s="39" t="s">
        <v>1549</v>
      </c>
      <c r="F189" s="39" t="s">
        <v>1724</v>
      </c>
      <c r="G189" s="8">
        <v>2</v>
      </c>
      <c r="S189" s="8">
        <v>188</v>
      </c>
      <c r="T189" s="39" t="s">
        <v>1821</v>
      </c>
      <c r="U189" s="8">
        <v>18703931</v>
      </c>
      <c r="V189" s="8">
        <v>2</v>
      </c>
      <c r="AG189" s="8">
        <v>188</v>
      </c>
      <c r="AH189" s="39" t="s">
        <v>1547</v>
      </c>
      <c r="AI189" s="8">
        <v>19280593</v>
      </c>
      <c r="AJ189" s="8">
        <v>2</v>
      </c>
    </row>
    <row r="190" spans="5:36" x14ac:dyDescent="0.25">
      <c r="E190" s="39" t="s">
        <v>1611</v>
      </c>
      <c r="F190" s="39" t="s">
        <v>1724</v>
      </c>
      <c r="G190" s="8">
        <v>2</v>
      </c>
      <c r="S190" s="8">
        <v>189</v>
      </c>
      <c r="T190" s="39" t="s">
        <v>1822</v>
      </c>
      <c r="U190" s="8">
        <v>18703931</v>
      </c>
      <c r="V190" s="8">
        <v>2</v>
      </c>
      <c r="AG190" s="8">
        <v>189</v>
      </c>
      <c r="AH190" s="39" t="s">
        <v>1706</v>
      </c>
      <c r="AI190" s="8">
        <v>19280592</v>
      </c>
      <c r="AJ190" s="8">
        <v>3</v>
      </c>
    </row>
    <row r="191" spans="5:36" x14ac:dyDescent="0.25">
      <c r="E191" s="39" t="s">
        <v>1784</v>
      </c>
      <c r="F191" s="39" t="s">
        <v>1724</v>
      </c>
      <c r="G191" s="8">
        <v>2</v>
      </c>
      <c r="S191" s="8">
        <v>190</v>
      </c>
      <c r="T191" s="39" t="s">
        <v>1823</v>
      </c>
      <c r="U191" s="8">
        <v>18703931</v>
      </c>
      <c r="V191" s="8">
        <v>2</v>
      </c>
      <c r="AG191" s="8">
        <v>190</v>
      </c>
      <c r="AH191" s="39" t="s">
        <v>1609</v>
      </c>
      <c r="AI191" s="8">
        <v>19280592</v>
      </c>
      <c r="AJ191" s="8">
        <v>3</v>
      </c>
    </row>
    <row r="192" spans="5:36" x14ac:dyDescent="0.25">
      <c r="E192" s="39" t="s">
        <v>1785</v>
      </c>
      <c r="F192" s="39" t="s">
        <v>1724</v>
      </c>
      <c r="G192" s="8">
        <v>2</v>
      </c>
      <c r="S192" s="8">
        <v>191</v>
      </c>
      <c r="T192" s="39" t="s">
        <v>1824</v>
      </c>
      <c r="U192" s="8">
        <v>18703931</v>
      </c>
      <c r="V192" s="8">
        <v>2</v>
      </c>
      <c r="AG192" s="8">
        <v>191</v>
      </c>
      <c r="AH192" s="39" t="s">
        <v>1707</v>
      </c>
      <c r="AI192" s="8">
        <v>19280590</v>
      </c>
      <c r="AJ192" s="8">
        <v>3</v>
      </c>
    </row>
    <row r="193" spans="5:36" x14ac:dyDescent="0.25">
      <c r="E193" s="39" t="s">
        <v>1786</v>
      </c>
      <c r="F193" s="39" t="s">
        <v>1724</v>
      </c>
      <c r="G193" s="8">
        <v>2</v>
      </c>
      <c r="S193" s="8">
        <v>192</v>
      </c>
      <c r="T193" s="39" t="s">
        <v>1825</v>
      </c>
      <c r="U193" s="8">
        <v>18703928</v>
      </c>
      <c r="V193" s="8">
        <v>2</v>
      </c>
      <c r="AG193" s="8">
        <v>192</v>
      </c>
      <c r="AH193" s="39" t="s">
        <v>1708</v>
      </c>
      <c r="AI193" s="8">
        <v>19280592</v>
      </c>
      <c r="AJ193" s="8">
        <v>3</v>
      </c>
    </row>
    <row r="194" spans="5:36" x14ac:dyDescent="0.25">
      <c r="E194" s="39" t="s">
        <v>1787</v>
      </c>
      <c r="F194" s="39" t="s">
        <v>1724</v>
      </c>
      <c r="G194" s="8">
        <v>2</v>
      </c>
      <c r="S194" s="8">
        <v>193</v>
      </c>
      <c r="T194" s="39" t="s">
        <v>1620</v>
      </c>
      <c r="U194" s="8">
        <v>18703931</v>
      </c>
      <c r="V194" s="8">
        <v>2</v>
      </c>
      <c r="AG194" s="8">
        <v>193</v>
      </c>
      <c r="AH194" s="39" t="s">
        <v>1709</v>
      </c>
      <c r="AI194" s="8">
        <v>19280592</v>
      </c>
      <c r="AJ194" s="8">
        <v>3</v>
      </c>
    </row>
    <row r="195" spans="5:36" x14ac:dyDescent="0.25">
      <c r="E195" s="39" t="s">
        <v>1788</v>
      </c>
      <c r="F195" s="39" t="s">
        <v>1724</v>
      </c>
      <c r="G195" s="8">
        <v>2</v>
      </c>
      <c r="S195" s="8">
        <v>194</v>
      </c>
      <c r="T195" s="39" t="s">
        <v>1605</v>
      </c>
      <c r="U195" s="8">
        <v>18703931</v>
      </c>
      <c r="V195" s="8">
        <v>1</v>
      </c>
      <c r="AG195" s="8">
        <v>194</v>
      </c>
      <c r="AH195" s="39" t="s">
        <v>1548</v>
      </c>
      <c r="AI195" s="8">
        <v>19280593</v>
      </c>
      <c r="AJ195" s="8">
        <v>3</v>
      </c>
    </row>
    <row r="196" spans="5:36" x14ac:dyDescent="0.25">
      <c r="E196" s="39" t="s">
        <v>1789</v>
      </c>
      <c r="F196" s="39" t="s">
        <v>1722</v>
      </c>
      <c r="G196" s="8">
        <v>2</v>
      </c>
      <c r="S196" s="8">
        <v>195</v>
      </c>
      <c r="T196" s="39" t="s">
        <v>1697</v>
      </c>
      <c r="U196" s="8">
        <v>18703931</v>
      </c>
      <c r="V196" s="8">
        <v>2</v>
      </c>
      <c r="AG196" s="8">
        <v>195</v>
      </c>
      <c r="AH196" s="39" t="s">
        <v>1621</v>
      </c>
      <c r="AI196" s="8">
        <v>19280590</v>
      </c>
      <c r="AJ196" s="8">
        <v>3</v>
      </c>
    </row>
    <row r="197" spans="5:36" x14ac:dyDescent="0.25">
      <c r="E197" s="39" t="s">
        <v>1550</v>
      </c>
      <c r="F197" s="39" t="s">
        <v>1724</v>
      </c>
      <c r="G197" s="8">
        <v>2</v>
      </c>
      <c r="S197" s="8">
        <v>196</v>
      </c>
      <c r="T197" s="39" t="s">
        <v>1698</v>
      </c>
      <c r="U197" s="8">
        <v>18703931</v>
      </c>
      <c r="V197" s="8">
        <v>2</v>
      </c>
      <c r="AG197" s="8">
        <v>196</v>
      </c>
      <c r="AH197" s="39" t="s">
        <v>1710</v>
      </c>
      <c r="AI197" s="8">
        <v>19280590</v>
      </c>
      <c r="AJ197" s="8">
        <v>3</v>
      </c>
    </row>
    <row r="198" spans="5:36" x14ac:dyDescent="0.25">
      <c r="E198" s="39" t="s">
        <v>1712</v>
      </c>
      <c r="F198" s="39" t="s">
        <v>1724</v>
      </c>
      <c r="G198" s="8">
        <v>2</v>
      </c>
      <c r="S198" s="8">
        <v>197</v>
      </c>
      <c r="T198" s="39" t="s">
        <v>1699</v>
      </c>
      <c r="U198" s="8">
        <v>18703931</v>
      </c>
      <c r="V198" s="8">
        <v>2</v>
      </c>
      <c r="AG198" s="8">
        <v>197</v>
      </c>
      <c r="AH198" s="39" t="s">
        <v>1610</v>
      </c>
      <c r="AI198" s="8">
        <v>19280593</v>
      </c>
      <c r="AJ198" s="8">
        <v>2</v>
      </c>
    </row>
    <row r="199" spans="5:36" x14ac:dyDescent="0.25">
      <c r="E199" s="39" t="s">
        <v>1713</v>
      </c>
      <c r="F199" s="39" t="s">
        <v>1724</v>
      </c>
      <c r="G199" s="8">
        <v>2</v>
      </c>
      <c r="S199" s="8">
        <v>198</v>
      </c>
      <c r="T199" s="39" t="s">
        <v>1700</v>
      </c>
      <c r="U199" s="8">
        <v>18703928</v>
      </c>
      <c r="V199" s="8">
        <v>2</v>
      </c>
      <c r="AG199" s="8">
        <v>198</v>
      </c>
      <c r="AH199" s="39" t="s">
        <v>1711</v>
      </c>
      <c r="AI199" s="8">
        <v>19280592</v>
      </c>
      <c r="AJ199" s="8">
        <v>3</v>
      </c>
    </row>
    <row r="200" spans="5:36" x14ac:dyDescent="0.25">
      <c r="E200" s="39" t="s">
        <v>1714</v>
      </c>
      <c r="F200" s="39" t="s">
        <v>1724</v>
      </c>
      <c r="G200" s="8">
        <v>2</v>
      </c>
      <c r="S200" s="8">
        <v>199</v>
      </c>
      <c r="T200" s="39" t="s">
        <v>1606</v>
      </c>
      <c r="U200" s="8">
        <v>18703932</v>
      </c>
      <c r="V200" s="8">
        <v>2</v>
      </c>
      <c r="AG200" s="8">
        <v>199</v>
      </c>
      <c r="AH200" s="39" t="s">
        <v>1846</v>
      </c>
      <c r="AI200" s="8">
        <v>19280590</v>
      </c>
      <c r="AJ200" s="8">
        <v>3</v>
      </c>
    </row>
    <row r="201" spans="5:36" x14ac:dyDescent="0.25">
      <c r="E201" s="39" t="s">
        <v>1715</v>
      </c>
      <c r="F201" s="39" t="s">
        <v>1724</v>
      </c>
      <c r="G201" s="8">
        <v>2</v>
      </c>
      <c r="S201" s="8">
        <v>200</v>
      </c>
      <c r="T201" s="39" t="s">
        <v>1701</v>
      </c>
      <c r="U201" s="8">
        <v>18703931</v>
      </c>
      <c r="V201" s="8">
        <v>2</v>
      </c>
      <c r="AG201" s="8">
        <v>200</v>
      </c>
      <c r="AH201" s="39" t="s">
        <v>1847</v>
      </c>
      <c r="AI201" s="8">
        <v>19280593</v>
      </c>
      <c r="AJ201" s="8">
        <v>3</v>
      </c>
    </row>
    <row r="202" spans="5:36" x14ac:dyDescent="0.25">
      <c r="E202" s="39" t="s">
        <v>1790</v>
      </c>
      <c r="F202" s="39" t="s">
        <v>1724</v>
      </c>
      <c r="G202" s="8">
        <v>2</v>
      </c>
      <c r="S202" s="8">
        <v>201</v>
      </c>
      <c r="T202" s="39" t="s">
        <v>1607</v>
      </c>
      <c r="U202" s="8">
        <v>18703931</v>
      </c>
      <c r="V202" s="8">
        <v>2</v>
      </c>
      <c r="AG202" s="8">
        <v>201</v>
      </c>
      <c r="AH202" s="39" t="s">
        <v>1549</v>
      </c>
      <c r="AI202" s="8">
        <v>19280592</v>
      </c>
      <c r="AJ202" s="8">
        <v>3</v>
      </c>
    </row>
    <row r="203" spans="5:36" x14ac:dyDescent="0.25">
      <c r="E203" s="39" t="s">
        <v>1791</v>
      </c>
      <c r="F203" s="39" t="s">
        <v>1724</v>
      </c>
      <c r="G203" s="8">
        <v>2</v>
      </c>
      <c r="S203" s="8">
        <v>202</v>
      </c>
      <c r="T203" s="39" t="s">
        <v>1702</v>
      </c>
      <c r="U203" s="8">
        <v>18703931</v>
      </c>
      <c r="V203" s="8">
        <v>2</v>
      </c>
      <c r="AG203" s="8">
        <v>202</v>
      </c>
      <c r="AH203" s="39" t="s">
        <v>1611</v>
      </c>
      <c r="AI203" s="8">
        <v>19280593</v>
      </c>
      <c r="AJ203" s="8">
        <v>1</v>
      </c>
    </row>
    <row r="204" spans="5:36" x14ac:dyDescent="0.25">
      <c r="E204" s="39" t="s">
        <v>1792</v>
      </c>
      <c r="F204" s="39" t="s">
        <v>1724</v>
      </c>
      <c r="G204" s="8">
        <v>2</v>
      </c>
      <c r="S204" s="8">
        <v>203</v>
      </c>
      <c r="T204" s="39" t="s">
        <v>1703</v>
      </c>
      <c r="U204" s="8">
        <v>18703931</v>
      </c>
      <c r="V204" s="8">
        <v>2</v>
      </c>
      <c r="AG204" s="8">
        <v>203</v>
      </c>
      <c r="AH204" s="39" t="s">
        <v>1612</v>
      </c>
      <c r="AI204" s="8">
        <v>19280592</v>
      </c>
      <c r="AJ204" s="8">
        <v>3</v>
      </c>
    </row>
    <row r="205" spans="5:36" x14ac:dyDescent="0.25">
      <c r="E205" s="39" t="s">
        <v>1552</v>
      </c>
      <c r="F205" s="39" t="s">
        <v>1724</v>
      </c>
      <c r="G205" s="8">
        <v>2</v>
      </c>
      <c r="S205" s="8">
        <v>204</v>
      </c>
      <c r="T205" s="39" t="s">
        <v>1783</v>
      </c>
      <c r="U205" s="8">
        <v>18703931</v>
      </c>
      <c r="V205" s="8">
        <v>2</v>
      </c>
      <c r="AG205" s="8">
        <v>204</v>
      </c>
      <c r="AH205" s="39" t="s">
        <v>1784</v>
      </c>
      <c r="AI205" s="8">
        <v>19280590</v>
      </c>
      <c r="AJ205" s="8">
        <v>3</v>
      </c>
    </row>
    <row r="206" spans="5:36" x14ac:dyDescent="0.25">
      <c r="E206" s="39" t="s">
        <v>1719</v>
      </c>
      <c r="F206" s="39" t="s">
        <v>1722</v>
      </c>
      <c r="G206" s="8">
        <v>2</v>
      </c>
      <c r="S206" s="8">
        <v>205</v>
      </c>
      <c r="T206" s="39" t="s">
        <v>1704</v>
      </c>
      <c r="U206" s="8">
        <v>18703928</v>
      </c>
      <c r="V206" s="8">
        <v>2</v>
      </c>
      <c r="AG206" s="8">
        <v>205</v>
      </c>
      <c r="AH206" s="39" t="s">
        <v>1826</v>
      </c>
      <c r="AI206" s="8">
        <v>19280592</v>
      </c>
      <c r="AJ206" s="8">
        <v>3</v>
      </c>
    </row>
    <row r="207" spans="5:36" x14ac:dyDescent="0.25">
      <c r="S207" s="8">
        <v>206</v>
      </c>
      <c r="T207" s="39" t="s">
        <v>1608</v>
      </c>
      <c r="U207" s="8">
        <v>18703932</v>
      </c>
      <c r="V207" s="8">
        <v>2</v>
      </c>
      <c r="AG207" s="8">
        <v>206</v>
      </c>
      <c r="AH207" s="39" t="s">
        <v>1827</v>
      </c>
      <c r="AI207" s="8">
        <v>19280590</v>
      </c>
      <c r="AJ207" s="8">
        <v>3</v>
      </c>
    </row>
    <row r="208" spans="5:36" x14ac:dyDescent="0.25">
      <c r="S208" s="8">
        <v>207</v>
      </c>
      <c r="T208" s="39" t="s">
        <v>1547</v>
      </c>
      <c r="U208" s="8">
        <v>18703931</v>
      </c>
      <c r="V208" s="8">
        <v>3</v>
      </c>
      <c r="AG208" s="8">
        <v>207</v>
      </c>
      <c r="AH208" s="39" t="s">
        <v>1785</v>
      </c>
      <c r="AI208" s="8">
        <v>19280593</v>
      </c>
      <c r="AJ208" s="8">
        <v>3</v>
      </c>
    </row>
    <row r="209" spans="19:36" x14ac:dyDescent="0.25">
      <c r="S209" s="8">
        <v>208</v>
      </c>
      <c r="T209" s="39" t="s">
        <v>1706</v>
      </c>
      <c r="U209" s="8">
        <v>18703931</v>
      </c>
      <c r="V209" s="8">
        <v>2</v>
      </c>
      <c r="AG209" s="8">
        <v>208</v>
      </c>
      <c r="AH209" s="39" t="s">
        <v>1786</v>
      </c>
      <c r="AI209" s="8">
        <v>19280592</v>
      </c>
      <c r="AJ209" s="8">
        <v>3</v>
      </c>
    </row>
    <row r="210" spans="19:36" x14ac:dyDescent="0.25">
      <c r="S210" s="8">
        <v>209</v>
      </c>
      <c r="T210" s="39" t="s">
        <v>1707</v>
      </c>
      <c r="U210" s="8">
        <v>18703931</v>
      </c>
      <c r="V210" s="8">
        <v>1</v>
      </c>
      <c r="AG210" s="8">
        <v>209</v>
      </c>
      <c r="AH210" s="39" t="s">
        <v>1787</v>
      </c>
      <c r="AI210" s="8">
        <v>19280592</v>
      </c>
      <c r="AJ210" s="8">
        <v>3</v>
      </c>
    </row>
    <row r="211" spans="19:36" x14ac:dyDescent="0.25">
      <c r="S211" s="8">
        <v>210</v>
      </c>
      <c r="T211" s="39" t="s">
        <v>1709</v>
      </c>
      <c r="U211" s="8">
        <v>18703931</v>
      </c>
      <c r="V211" s="8">
        <v>1</v>
      </c>
      <c r="AG211" s="8">
        <v>210</v>
      </c>
      <c r="AH211" s="39" t="s">
        <v>1828</v>
      </c>
      <c r="AI211" s="8">
        <v>19280592</v>
      </c>
      <c r="AJ211" s="8">
        <v>3</v>
      </c>
    </row>
    <row r="212" spans="19:36" x14ac:dyDescent="0.25">
      <c r="S212" s="8">
        <v>211</v>
      </c>
      <c r="T212" s="39" t="s">
        <v>1621</v>
      </c>
      <c r="U212" s="8">
        <v>18703931</v>
      </c>
      <c r="V212" s="8">
        <v>2</v>
      </c>
      <c r="AG212" s="8">
        <v>211</v>
      </c>
      <c r="AH212" s="39" t="s">
        <v>1622</v>
      </c>
      <c r="AI212" s="8">
        <v>19280590</v>
      </c>
      <c r="AJ212" s="8">
        <v>3</v>
      </c>
    </row>
    <row r="213" spans="19:36" x14ac:dyDescent="0.25">
      <c r="S213" s="8">
        <v>212</v>
      </c>
      <c r="T213" s="39" t="s">
        <v>1710</v>
      </c>
      <c r="U213" s="8">
        <v>18703931</v>
      </c>
      <c r="V213" s="8">
        <v>2</v>
      </c>
      <c r="AG213" s="8">
        <v>212</v>
      </c>
      <c r="AH213" s="39" t="s">
        <v>1550</v>
      </c>
      <c r="AI213" s="8">
        <v>19280592</v>
      </c>
      <c r="AJ213" s="8">
        <v>3</v>
      </c>
    </row>
    <row r="214" spans="19:36" x14ac:dyDescent="0.25">
      <c r="S214" s="8">
        <v>213</v>
      </c>
      <c r="T214" s="39" t="s">
        <v>1610</v>
      </c>
      <c r="U214" s="8">
        <v>18703931</v>
      </c>
      <c r="V214" s="8">
        <v>3</v>
      </c>
      <c r="AG214" s="8">
        <v>213</v>
      </c>
      <c r="AH214" s="39" t="s">
        <v>1712</v>
      </c>
      <c r="AI214" s="8">
        <v>19280592</v>
      </c>
      <c r="AJ214" s="8">
        <v>3</v>
      </c>
    </row>
    <row r="215" spans="19:36" x14ac:dyDescent="0.25">
      <c r="S215" s="8">
        <v>214</v>
      </c>
      <c r="T215" s="39" t="s">
        <v>1711</v>
      </c>
      <c r="U215" s="8">
        <v>18703931</v>
      </c>
      <c r="V215" s="8">
        <v>2</v>
      </c>
      <c r="AG215" s="8">
        <v>214</v>
      </c>
      <c r="AH215" s="39" t="s">
        <v>1713</v>
      </c>
      <c r="AI215" s="8">
        <v>19280590</v>
      </c>
      <c r="AJ215" s="8">
        <v>2</v>
      </c>
    </row>
    <row r="216" spans="19:36" x14ac:dyDescent="0.25">
      <c r="S216" s="8">
        <v>215</v>
      </c>
      <c r="T216" s="39" t="s">
        <v>1549</v>
      </c>
      <c r="U216" s="8">
        <v>18703928</v>
      </c>
      <c r="V216" s="8">
        <v>2</v>
      </c>
      <c r="AG216" s="8">
        <v>215</v>
      </c>
      <c r="AH216" s="39" t="s">
        <v>1714</v>
      </c>
      <c r="AI216" s="8">
        <v>19280592</v>
      </c>
      <c r="AJ216" s="8">
        <v>3</v>
      </c>
    </row>
    <row r="217" spans="19:36" x14ac:dyDescent="0.25">
      <c r="S217" s="8">
        <v>216</v>
      </c>
      <c r="T217" s="39" t="s">
        <v>1611</v>
      </c>
      <c r="U217" s="8">
        <v>18703931</v>
      </c>
      <c r="V217" s="8">
        <v>2</v>
      </c>
      <c r="AG217" s="8">
        <v>216</v>
      </c>
      <c r="AH217" s="39" t="s">
        <v>1715</v>
      </c>
      <c r="AI217" s="8">
        <v>19280592</v>
      </c>
      <c r="AJ217" s="8">
        <v>3</v>
      </c>
    </row>
    <row r="218" spans="19:36" x14ac:dyDescent="0.25">
      <c r="S218" s="8">
        <v>217</v>
      </c>
      <c r="T218" s="39" t="s">
        <v>1612</v>
      </c>
      <c r="U218" s="8">
        <v>18703931</v>
      </c>
      <c r="V218" s="8">
        <v>2</v>
      </c>
      <c r="AG218" s="8">
        <v>217</v>
      </c>
      <c r="AH218" s="39" t="s">
        <v>1716</v>
      </c>
      <c r="AI218" s="8">
        <v>19280593</v>
      </c>
      <c r="AJ218" s="8">
        <v>3</v>
      </c>
    </row>
    <row r="219" spans="19:36" x14ac:dyDescent="0.25">
      <c r="S219" s="8">
        <v>218</v>
      </c>
      <c r="T219" s="39" t="s">
        <v>1784</v>
      </c>
      <c r="U219" s="8">
        <v>18703931</v>
      </c>
      <c r="V219" s="8">
        <v>2</v>
      </c>
      <c r="AG219" s="8">
        <v>218</v>
      </c>
      <c r="AH219" s="39" t="s">
        <v>1613</v>
      </c>
      <c r="AI219" s="8">
        <v>19280592</v>
      </c>
      <c r="AJ219" s="8">
        <v>3</v>
      </c>
    </row>
    <row r="220" spans="19:36" x14ac:dyDescent="0.25">
      <c r="S220" s="8">
        <v>219</v>
      </c>
      <c r="T220" s="39" t="s">
        <v>1826</v>
      </c>
      <c r="U220" s="8">
        <v>18703931</v>
      </c>
      <c r="V220" s="8">
        <v>2</v>
      </c>
      <c r="AG220" s="8">
        <v>219</v>
      </c>
      <c r="AH220" s="39" t="s">
        <v>1614</v>
      </c>
      <c r="AI220" s="8">
        <v>19280593</v>
      </c>
      <c r="AJ220" s="8">
        <v>3</v>
      </c>
    </row>
    <row r="221" spans="19:36" x14ac:dyDescent="0.25">
      <c r="S221" s="8">
        <v>220</v>
      </c>
      <c r="T221" s="39" t="s">
        <v>1827</v>
      </c>
      <c r="U221" s="8">
        <v>18703931</v>
      </c>
      <c r="V221" s="8">
        <v>2</v>
      </c>
      <c r="AG221" s="8">
        <v>220</v>
      </c>
      <c r="AH221" s="39" t="s">
        <v>1717</v>
      </c>
      <c r="AI221" s="8">
        <v>19280592</v>
      </c>
      <c r="AJ221" s="8">
        <v>3</v>
      </c>
    </row>
    <row r="222" spans="19:36" x14ac:dyDescent="0.25">
      <c r="S222" s="8">
        <v>221</v>
      </c>
      <c r="T222" s="39" t="s">
        <v>1785</v>
      </c>
      <c r="U222" s="8">
        <v>18703931</v>
      </c>
      <c r="V222" s="8">
        <v>2</v>
      </c>
      <c r="AG222" s="8">
        <v>221</v>
      </c>
      <c r="AH222" s="39" t="s">
        <v>1790</v>
      </c>
      <c r="AI222" s="8">
        <v>19280592</v>
      </c>
      <c r="AJ222" s="8">
        <v>3</v>
      </c>
    </row>
    <row r="223" spans="19:36" x14ac:dyDescent="0.25">
      <c r="S223" s="8">
        <v>222</v>
      </c>
      <c r="T223" s="39" t="s">
        <v>1786</v>
      </c>
      <c r="U223" s="8">
        <v>18703928</v>
      </c>
      <c r="V223" s="8">
        <v>2</v>
      </c>
      <c r="AG223" s="8">
        <v>222</v>
      </c>
      <c r="AH223" s="39" t="s">
        <v>1791</v>
      </c>
      <c r="AI223" s="8">
        <v>19280590</v>
      </c>
      <c r="AJ223" s="8">
        <v>3</v>
      </c>
    </row>
    <row r="224" spans="19:36" x14ac:dyDescent="0.25">
      <c r="S224" s="8">
        <v>223</v>
      </c>
      <c r="T224" s="39" t="s">
        <v>1787</v>
      </c>
      <c r="U224" s="8">
        <v>18703931</v>
      </c>
      <c r="V224" s="8">
        <v>2</v>
      </c>
      <c r="AG224" s="8">
        <v>223</v>
      </c>
      <c r="AH224" s="39" t="s">
        <v>1718</v>
      </c>
      <c r="AI224" s="8">
        <v>19280592</v>
      </c>
      <c r="AJ224" s="8">
        <v>3</v>
      </c>
    </row>
    <row r="225" spans="19:36" x14ac:dyDescent="0.25">
      <c r="S225" s="8">
        <v>224</v>
      </c>
      <c r="T225" s="39" t="s">
        <v>1828</v>
      </c>
      <c r="U225" s="8">
        <v>18703931</v>
      </c>
      <c r="V225" s="8">
        <v>1</v>
      </c>
      <c r="AG225" s="8">
        <v>224</v>
      </c>
      <c r="AH225" s="39" t="s">
        <v>1552</v>
      </c>
      <c r="AI225" s="8">
        <v>19280592</v>
      </c>
      <c r="AJ225" s="8">
        <v>3</v>
      </c>
    </row>
    <row r="226" spans="19:36" x14ac:dyDescent="0.25">
      <c r="S226" s="8">
        <v>225</v>
      </c>
      <c r="T226" s="39" t="s">
        <v>1622</v>
      </c>
      <c r="U226" s="8">
        <v>18703931</v>
      </c>
      <c r="V226" s="8">
        <v>2</v>
      </c>
      <c r="AG226" s="8">
        <v>225</v>
      </c>
      <c r="AH226" s="39" t="s">
        <v>1615</v>
      </c>
      <c r="AI226" s="8">
        <v>19280593</v>
      </c>
      <c r="AJ226" s="8">
        <v>2</v>
      </c>
    </row>
    <row r="227" spans="19:36" x14ac:dyDescent="0.25">
      <c r="S227" s="8">
        <v>226</v>
      </c>
      <c r="T227" s="39" t="s">
        <v>1550</v>
      </c>
      <c r="U227" s="8">
        <v>18703932</v>
      </c>
      <c r="V227" s="8">
        <v>1</v>
      </c>
      <c r="AG227" s="8">
        <v>226</v>
      </c>
      <c r="AH227" s="39" t="s">
        <v>1719</v>
      </c>
      <c r="AI227" s="8">
        <v>19280593</v>
      </c>
      <c r="AJ227" s="8">
        <v>3</v>
      </c>
    </row>
    <row r="228" spans="19:36" x14ac:dyDescent="0.25">
      <c r="S228" s="8">
        <v>227</v>
      </c>
      <c r="T228" s="39" t="s">
        <v>1712</v>
      </c>
      <c r="U228" s="8">
        <v>18703928</v>
      </c>
      <c r="V228" s="8">
        <v>1</v>
      </c>
      <c r="AG228" s="8">
        <v>227</v>
      </c>
      <c r="AH228" s="39" t="s">
        <v>1553</v>
      </c>
      <c r="AI228" s="8">
        <v>19280590</v>
      </c>
      <c r="AJ228" s="8">
        <v>3</v>
      </c>
    </row>
    <row r="229" spans="19:36" x14ac:dyDescent="0.25">
      <c r="S229" s="8">
        <v>228</v>
      </c>
      <c r="T229" s="39" t="s">
        <v>1713</v>
      </c>
      <c r="U229" s="8">
        <v>18703931</v>
      </c>
      <c r="V229" s="8">
        <v>1</v>
      </c>
      <c r="AG229" s="8">
        <v>228</v>
      </c>
      <c r="AH229" s="39" t="s">
        <v>1720</v>
      </c>
      <c r="AI229" s="8">
        <v>19280593</v>
      </c>
      <c r="AJ229" s="8">
        <v>3</v>
      </c>
    </row>
    <row r="230" spans="19:36" x14ac:dyDescent="0.25">
      <c r="S230" s="8">
        <v>229</v>
      </c>
      <c r="T230" s="39" t="s">
        <v>1714</v>
      </c>
      <c r="U230" s="8">
        <v>18703931</v>
      </c>
      <c r="V230" s="8">
        <v>2</v>
      </c>
      <c r="AG230" s="8">
        <v>229</v>
      </c>
      <c r="AH230" s="39" t="s">
        <v>1848</v>
      </c>
      <c r="AI230" s="8">
        <v>19280593</v>
      </c>
      <c r="AJ230" s="8">
        <v>1</v>
      </c>
    </row>
    <row r="231" spans="19:36" x14ac:dyDescent="0.25">
      <c r="S231" s="8">
        <v>230</v>
      </c>
      <c r="T231" s="39" t="s">
        <v>1715</v>
      </c>
      <c r="U231" s="8">
        <v>18703932</v>
      </c>
      <c r="V231" s="8">
        <v>2</v>
      </c>
      <c r="AG231" s="8">
        <v>230</v>
      </c>
      <c r="AH231" s="39" t="s">
        <v>1849</v>
      </c>
      <c r="AI231" s="8">
        <v>19280590</v>
      </c>
      <c r="AJ231" s="8">
        <v>3</v>
      </c>
    </row>
    <row r="232" spans="19:36" x14ac:dyDescent="0.25">
      <c r="S232" s="8">
        <v>231</v>
      </c>
      <c r="T232" s="39" t="s">
        <v>1613</v>
      </c>
      <c r="U232" s="8">
        <v>18703932</v>
      </c>
      <c r="V232" s="8">
        <v>2</v>
      </c>
    </row>
    <row r="233" spans="19:36" x14ac:dyDescent="0.25">
      <c r="S233" s="8">
        <v>232</v>
      </c>
      <c r="T233" s="39" t="s">
        <v>1551</v>
      </c>
      <c r="U233" s="8">
        <v>18703931</v>
      </c>
      <c r="V233" s="8">
        <v>2</v>
      </c>
    </row>
    <row r="234" spans="19:36" x14ac:dyDescent="0.25">
      <c r="S234" s="8">
        <v>233</v>
      </c>
      <c r="T234" s="39" t="s">
        <v>1614</v>
      </c>
      <c r="U234" s="8">
        <v>18703932</v>
      </c>
      <c r="V234" s="8">
        <v>2</v>
      </c>
    </row>
    <row r="235" spans="19:36" x14ac:dyDescent="0.25">
      <c r="S235" s="8">
        <v>234</v>
      </c>
      <c r="T235" s="39" t="s">
        <v>1717</v>
      </c>
      <c r="U235" s="8">
        <v>18703931</v>
      </c>
      <c r="V235" s="8">
        <v>2</v>
      </c>
    </row>
    <row r="236" spans="19:36" x14ac:dyDescent="0.25">
      <c r="S236" s="8">
        <v>235</v>
      </c>
      <c r="T236" s="39" t="s">
        <v>1790</v>
      </c>
      <c r="U236" s="8">
        <v>18703928</v>
      </c>
      <c r="V236" s="8">
        <v>2</v>
      </c>
    </row>
    <row r="237" spans="19:36" x14ac:dyDescent="0.25">
      <c r="S237" s="8">
        <v>236</v>
      </c>
      <c r="T237" s="39" t="s">
        <v>1718</v>
      </c>
      <c r="U237" s="8">
        <v>18703931</v>
      </c>
      <c r="V237" s="8">
        <v>2</v>
      </c>
    </row>
    <row r="238" spans="19:36" x14ac:dyDescent="0.25">
      <c r="S238" s="8">
        <v>237</v>
      </c>
      <c r="T238" s="39" t="s">
        <v>1552</v>
      </c>
      <c r="U238" s="8">
        <v>18703931</v>
      </c>
      <c r="V238" s="8">
        <v>2</v>
      </c>
    </row>
    <row r="239" spans="19:36" x14ac:dyDescent="0.25">
      <c r="S239" s="8">
        <v>238</v>
      </c>
      <c r="T239" s="39" t="s">
        <v>1615</v>
      </c>
      <c r="U239" s="8">
        <v>18703931</v>
      </c>
      <c r="V239" s="8">
        <v>2</v>
      </c>
    </row>
    <row r="240" spans="19:36" x14ac:dyDescent="0.25">
      <c r="S240" s="8">
        <v>239</v>
      </c>
      <c r="T240" s="39" t="s">
        <v>1719</v>
      </c>
      <c r="U240" s="8">
        <v>18703931</v>
      </c>
      <c r="V240" s="8">
        <v>2</v>
      </c>
    </row>
    <row r="241" spans="19:22" x14ac:dyDescent="0.25">
      <c r="S241" s="8">
        <v>240</v>
      </c>
      <c r="T241" s="39" t="s">
        <v>1553</v>
      </c>
      <c r="U241" s="8">
        <v>18703931</v>
      </c>
      <c r="V241" s="8">
        <v>1</v>
      </c>
    </row>
    <row r="242" spans="19:22" x14ac:dyDescent="0.25">
      <c r="S242" s="8">
        <v>241</v>
      </c>
      <c r="T242" s="39" t="s">
        <v>1720</v>
      </c>
      <c r="U242" s="8">
        <v>18703931</v>
      </c>
      <c r="V242" s="8">
        <v>2</v>
      </c>
    </row>
  </sheetData>
  <autoFilter ref="T1:V235"/>
  <hyperlinks>
    <hyperlink ref="M32" location="'Hierarchical Cluster Plot (2)'!R1C1" display="Hierarchical Cluster"/>
    <hyperlink ref="X32" location="'Hierarchical Cluster Plot (3)'!R1C1" display="Hierarchical Cluster"/>
    <hyperlink ref="AM32" location="'Hierarchical Cluster Plot (4)'!R1C1" display="Hierarchical Cluster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58"/>
  <sheetViews>
    <sheetView workbookViewId="0">
      <selection activeCell="I4" sqref="I4"/>
    </sheetView>
  </sheetViews>
  <sheetFormatPr defaultRowHeight="15" x14ac:dyDescent="0.25"/>
  <cols>
    <col min="1" max="1" width="4" style="8" bestFit="1" customWidth="1"/>
    <col min="2" max="3" width="11" style="39" bestFit="1" customWidth="1"/>
    <col min="4" max="4" width="12" style="8" bestFit="1" customWidth="1"/>
    <col min="5" max="5" width="13.42578125" style="8" bestFit="1" customWidth="1"/>
    <col min="6" max="6" width="9.85546875" style="8" bestFit="1" customWidth="1"/>
    <col min="7" max="7" width="20.85546875" style="8" bestFit="1" customWidth="1"/>
    <col min="8" max="8" width="6" style="8" bestFit="1" customWidth="1"/>
    <col min="9" max="9" width="9.140625" style="8"/>
    <col min="11" max="11" width="18.85546875" style="61" customWidth="1"/>
    <col min="12" max="12" width="9.140625" style="62" customWidth="1"/>
    <col min="13" max="13" width="9.140625" style="63" customWidth="1"/>
  </cols>
  <sheetData>
    <row r="1" spans="1:13" x14ac:dyDescent="0.25">
      <c r="A1" s="47"/>
      <c r="B1" s="47" t="s">
        <v>0</v>
      </c>
      <c r="C1" s="47" t="s">
        <v>409</v>
      </c>
      <c r="D1" s="47" t="s">
        <v>1623</v>
      </c>
      <c r="E1" s="47" t="s">
        <v>1865</v>
      </c>
      <c r="F1" s="47" t="s">
        <v>1624</v>
      </c>
      <c r="G1" s="47" t="s">
        <v>1866</v>
      </c>
      <c r="H1" s="47" t="s">
        <v>1867</v>
      </c>
      <c r="I1" s="47" t="s">
        <v>1793</v>
      </c>
      <c r="K1" s="55" t="s">
        <v>1623</v>
      </c>
      <c r="L1" s="56" t="s">
        <v>1624</v>
      </c>
      <c r="M1" s="57" t="s">
        <v>1793</v>
      </c>
    </row>
    <row r="2" spans="1:13" x14ac:dyDescent="0.25">
      <c r="A2" s="8">
        <v>1</v>
      </c>
      <c r="B2" s="8">
        <v>3625126962</v>
      </c>
      <c r="C2" s="8">
        <v>1839363232</v>
      </c>
      <c r="D2" s="8">
        <v>6001.000008</v>
      </c>
      <c r="E2" s="8">
        <v>0</v>
      </c>
      <c r="F2" s="8">
        <v>19280593</v>
      </c>
      <c r="G2" s="8" t="s">
        <v>1851</v>
      </c>
      <c r="H2" s="8">
        <v>1</v>
      </c>
      <c r="I2" s="8">
        <f t="shared" ref="I2:I65" si="0">LOOKUP(D2,K:K,M:M)</f>
        <v>1</v>
      </c>
      <c r="K2" s="58">
        <v>5988.0000010000003</v>
      </c>
      <c r="L2" s="59">
        <v>19280592</v>
      </c>
      <c r="M2" s="60">
        <v>1</v>
      </c>
    </row>
    <row r="3" spans="1:13" x14ac:dyDescent="0.25">
      <c r="A3" s="8">
        <v>2</v>
      </c>
      <c r="B3" s="8">
        <v>3625126962</v>
      </c>
      <c r="C3" s="8">
        <v>1839363232</v>
      </c>
      <c r="D3" s="8">
        <v>6011.0000049999999</v>
      </c>
      <c r="E3" s="8">
        <v>0</v>
      </c>
      <c r="F3" s="8">
        <v>19280592</v>
      </c>
      <c r="G3" s="8" t="s">
        <v>1851</v>
      </c>
      <c r="H3" s="8">
        <v>1</v>
      </c>
      <c r="I3" s="8">
        <f t="shared" si="0"/>
        <v>1</v>
      </c>
      <c r="K3" s="58">
        <v>5988.0000019999898</v>
      </c>
      <c r="L3" s="59">
        <v>19280590</v>
      </c>
      <c r="M3" s="60">
        <v>1</v>
      </c>
    </row>
    <row r="4" spans="1:13" x14ac:dyDescent="0.25">
      <c r="A4" s="8">
        <v>3</v>
      </c>
      <c r="B4" s="8">
        <v>3625126962</v>
      </c>
      <c r="C4" s="8">
        <v>1839363232</v>
      </c>
      <c r="D4" s="8">
        <v>6001.000008</v>
      </c>
      <c r="E4" s="8">
        <v>0</v>
      </c>
      <c r="F4" s="8">
        <v>19280593</v>
      </c>
      <c r="G4" s="8" t="s">
        <v>1850</v>
      </c>
      <c r="H4" s="8">
        <v>1</v>
      </c>
      <c r="I4" s="8">
        <f t="shared" si="0"/>
        <v>1</v>
      </c>
      <c r="K4" s="58">
        <v>5988.0000030000001</v>
      </c>
      <c r="L4" s="59">
        <v>19280592</v>
      </c>
      <c r="M4" s="60">
        <v>1</v>
      </c>
    </row>
    <row r="5" spans="1:13" x14ac:dyDescent="0.25">
      <c r="A5" s="8">
        <v>4</v>
      </c>
      <c r="B5" s="8">
        <v>3625126962</v>
      </c>
      <c r="C5" s="8">
        <v>1839363232</v>
      </c>
      <c r="D5" s="8">
        <v>6001.000008</v>
      </c>
      <c r="E5" s="8">
        <v>0</v>
      </c>
      <c r="F5" s="8">
        <v>19280593</v>
      </c>
      <c r="G5" s="8" t="s">
        <v>1854</v>
      </c>
      <c r="H5" s="8">
        <v>1</v>
      </c>
      <c r="I5" s="8">
        <f t="shared" si="0"/>
        <v>1</v>
      </c>
      <c r="K5" s="58">
        <v>5989.0000010000003</v>
      </c>
      <c r="L5" s="59">
        <v>19280590</v>
      </c>
      <c r="M5" s="60">
        <v>3</v>
      </c>
    </row>
    <row r="6" spans="1:13" x14ac:dyDescent="0.25">
      <c r="A6" s="8">
        <v>5</v>
      </c>
      <c r="B6" s="8">
        <v>3625126962</v>
      </c>
      <c r="C6" s="8">
        <v>1839363232</v>
      </c>
      <c r="D6" s="8">
        <v>6005.0000040000004</v>
      </c>
      <c r="E6" s="8">
        <v>0</v>
      </c>
      <c r="F6" s="8">
        <v>19280592</v>
      </c>
      <c r="G6" s="8" t="s">
        <v>1851</v>
      </c>
      <c r="H6" s="8">
        <v>1</v>
      </c>
      <c r="I6" s="8">
        <f t="shared" si="0"/>
        <v>1</v>
      </c>
      <c r="K6" s="58">
        <v>5989.0000030000001</v>
      </c>
      <c r="L6" s="59">
        <v>19280592</v>
      </c>
      <c r="M6" s="60">
        <v>1</v>
      </c>
    </row>
    <row r="7" spans="1:13" x14ac:dyDescent="0.25">
      <c r="A7" s="8">
        <v>6</v>
      </c>
      <c r="B7" s="8">
        <v>3625126962</v>
      </c>
      <c r="C7" s="8">
        <v>1839363232</v>
      </c>
      <c r="D7" s="8">
        <v>6005.0000040000004</v>
      </c>
      <c r="E7" s="8">
        <v>0</v>
      </c>
      <c r="F7" s="8">
        <v>19280592</v>
      </c>
      <c r="G7" s="8" t="s">
        <v>1854</v>
      </c>
      <c r="H7" s="8">
        <v>1</v>
      </c>
      <c r="I7" s="8">
        <f t="shared" si="0"/>
        <v>1</v>
      </c>
      <c r="K7" s="58">
        <v>5989.0000040000004</v>
      </c>
      <c r="L7" s="59">
        <v>19280592</v>
      </c>
      <c r="M7" s="60">
        <v>1</v>
      </c>
    </row>
    <row r="8" spans="1:13" hidden="1" x14ac:dyDescent="0.25">
      <c r="A8" s="8">
        <v>7</v>
      </c>
      <c r="B8" s="8">
        <v>3625126962</v>
      </c>
      <c r="C8" s="8">
        <v>1839363232</v>
      </c>
      <c r="D8" s="8">
        <v>5990.0000030000001</v>
      </c>
      <c r="E8" s="8">
        <v>0</v>
      </c>
      <c r="F8" s="8">
        <v>19280593</v>
      </c>
      <c r="G8" s="8" t="s">
        <v>1854</v>
      </c>
      <c r="H8" s="8">
        <v>1</v>
      </c>
      <c r="I8" s="8">
        <f t="shared" si="0"/>
        <v>2</v>
      </c>
      <c r="K8" s="58">
        <v>5989.0000049999899</v>
      </c>
      <c r="L8" s="59">
        <v>19280592</v>
      </c>
      <c r="M8" s="60">
        <v>1</v>
      </c>
    </row>
    <row r="9" spans="1:13" hidden="1" x14ac:dyDescent="0.25">
      <c r="A9" s="8">
        <v>8</v>
      </c>
      <c r="B9" s="8">
        <v>3625126962</v>
      </c>
      <c r="C9" s="8">
        <v>1839363232</v>
      </c>
      <c r="D9" s="8">
        <v>5990.0000030000001</v>
      </c>
      <c r="E9" s="8">
        <v>0</v>
      </c>
      <c r="F9" s="8">
        <v>19280593</v>
      </c>
      <c r="G9" s="8" t="s">
        <v>1868</v>
      </c>
      <c r="H9" s="8">
        <v>1</v>
      </c>
      <c r="I9" s="8">
        <f t="shared" si="0"/>
        <v>2</v>
      </c>
      <c r="K9" s="58">
        <v>5989.0000060000002</v>
      </c>
      <c r="L9" s="59">
        <v>19280592</v>
      </c>
      <c r="M9" s="60">
        <v>1</v>
      </c>
    </row>
    <row r="10" spans="1:13" x14ac:dyDescent="0.25">
      <c r="A10" s="8">
        <v>9</v>
      </c>
      <c r="B10" s="8">
        <v>3625126962</v>
      </c>
      <c r="C10" s="8">
        <v>1839363232</v>
      </c>
      <c r="D10" s="8">
        <v>6017.0000010000003</v>
      </c>
      <c r="E10" s="8">
        <v>0</v>
      </c>
      <c r="F10" s="8">
        <v>19280590</v>
      </c>
      <c r="G10" s="8" t="s">
        <v>1851</v>
      </c>
      <c r="H10" s="8">
        <v>1</v>
      </c>
      <c r="I10" s="8">
        <f t="shared" si="0"/>
        <v>1</v>
      </c>
      <c r="K10" s="58">
        <v>5990.0000010000003</v>
      </c>
      <c r="L10" s="59">
        <v>19280592</v>
      </c>
      <c r="M10" s="60">
        <v>1</v>
      </c>
    </row>
    <row r="11" spans="1:13" hidden="1" x14ac:dyDescent="0.25">
      <c r="A11" s="8">
        <v>10</v>
      </c>
      <c r="B11" s="8">
        <v>3625126962</v>
      </c>
      <c r="C11" s="8">
        <v>1839363232</v>
      </c>
      <c r="D11" s="8">
        <v>5990.0000030000001</v>
      </c>
      <c r="E11" s="8">
        <v>0</v>
      </c>
      <c r="F11" s="8">
        <v>19280593</v>
      </c>
      <c r="G11" s="8" t="s">
        <v>1851</v>
      </c>
      <c r="H11" s="8">
        <v>1</v>
      </c>
      <c r="I11" s="8">
        <f t="shared" si="0"/>
        <v>2</v>
      </c>
      <c r="K11" s="58">
        <v>5990.0000030000001</v>
      </c>
      <c r="L11" s="59">
        <v>19280593</v>
      </c>
      <c r="M11" s="60">
        <v>2</v>
      </c>
    </row>
    <row r="12" spans="1:13" hidden="1" x14ac:dyDescent="0.25">
      <c r="A12" s="8">
        <v>11</v>
      </c>
      <c r="B12" s="8">
        <v>3625126962</v>
      </c>
      <c r="C12" s="8">
        <v>1839363232</v>
      </c>
      <c r="D12" s="8">
        <v>5990.0000030000001</v>
      </c>
      <c r="E12" s="8">
        <v>0</v>
      </c>
      <c r="F12" s="8">
        <v>19280593</v>
      </c>
      <c r="G12" s="8" t="s">
        <v>1856</v>
      </c>
      <c r="H12" s="8">
        <v>1</v>
      </c>
      <c r="I12" s="8">
        <f t="shared" si="0"/>
        <v>2</v>
      </c>
      <c r="K12" s="58">
        <v>5990.0000040000004</v>
      </c>
      <c r="L12" s="59">
        <v>19280593</v>
      </c>
      <c r="M12" s="60">
        <v>1</v>
      </c>
    </row>
    <row r="13" spans="1:13" x14ac:dyDescent="0.25">
      <c r="A13" s="8">
        <v>12</v>
      </c>
      <c r="B13" s="8">
        <v>3625126962</v>
      </c>
      <c r="C13" s="8">
        <v>1839363232</v>
      </c>
      <c r="D13" s="8">
        <v>6017.0000010000003</v>
      </c>
      <c r="E13" s="8">
        <v>0</v>
      </c>
      <c r="F13" s="8">
        <v>19280590</v>
      </c>
      <c r="G13" s="8" t="s">
        <v>1857</v>
      </c>
      <c r="H13" s="8">
        <v>1</v>
      </c>
      <c r="I13" s="8">
        <f t="shared" si="0"/>
        <v>1</v>
      </c>
      <c r="K13" s="58">
        <v>5990.0000049999899</v>
      </c>
      <c r="L13" s="59">
        <v>19280592</v>
      </c>
      <c r="M13" s="60">
        <v>1</v>
      </c>
    </row>
    <row r="14" spans="1:13" hidden="1" x14ac:dyDescent="0.25">
      <c r="A14" s="8">
        <v>13</v>
      </c>
      <c r="B14" s="8">
        <v>3625126962</v>
      </c>
      <c r="C14" s="8">
        <v>1839363232</v>
      </c>
      <c r="D14" s="8">
        <v>6005.0000019999998</v>
      </c>
      <c r="E14" s="8">
        <v>0</v>
      </c>
      <c r="F14" s="8">
        <v>19280590</v>
      </c>
      <c r="G14" s="8" t="s">
        <v>1869</v>
      </c>
      <c r="H14" s="8">
        <v>1</v>
      </c>
      <c r="I14" s="8">
        <f t="shared" si="0"/>
        <v>3</v>
      </c>
      <c r="K14" s="58">
        <v>5991.0000010000003</v>
      </c>
      <c r="L14" s="59">
        <v>19280592</v>
      </c>
      <c r="M14" s="60">
        <v>1</v>
      </c>
    </row>
    <row r="15" spans="1:13" hidden="1" x14ac:dyDescent="0.25">
      <c r="A15" s="8">
        <v>14</v>
      </c>
      <c r="B15" s="8">
        <v>3625126962</v>
      </c>
      <c r="C15" s="8">
        <v>1839363232</v>
      </c>
      <c r="D15" s="8">
        <v>6005.0000019999998</v>
      </c>
      <c r="E15" s="8">
        <v>0</v>
      </c>
      <c r="F15" s="8">
        <v>19280590</v>
      </c>
      <c r="G15" s="8" t="s">
        <v>1858</v>
      </c>
      <c r="H15" s="8">
        <v>1</v>
      </c>
      <c r="I15" s="8">
        <f t="shared" si="0"/>
        <v>3</v>
      </c>
      <c r="K15" s="58">
        <v>5991.0000019999898</v>
      </c>
      <c r="L15" s="59">
        <v>19280590</v>
      </c>
      <c r="M15" s="60">
        <v>1</v>
      </c>
    </row>
    <row r="16" spans="1:13" hidden="1" x14ac:dyDescent="0.25">
      <c r="A16" s="8">
        <v>15</v>
      </c>
      <c r="B16" s="8">
        <v>3625126962</v>
      </c>
      <c r="C16" s="8">
        <v>1839363232</v>
      </c>
      <c r="D16" s="8">
        <v>6005.0000019999998</v>
      </c>
      <c r="E16" s="8">
        <v>0</v>
      </c>
      <c r="F16" s="8">
        <v>19280590</v>
      </c>
      <c r="G16" s="8" t="s">
        <v>1854</v>
      </c>
      <c r="H16" s="8">
        <v>1</v>
      </c>
      <c r="I16" s="8">
        <f t="shared" si="0"/>
        <v>3</v>
      </c>
      <c r="K16" s="58">
        <v>5991.0000030000001</v>
      </c>
      <c r="L16" s="59">
        <v>19280593</v>
      </c>
      <c r="M16" s="60">
        <v>1</v>
      </c>
    </row>
    <row r="17" spans="1:13" hidden="1" x14ac:dyDescent="0.25">
      <c r="A17" s="8">
        <v>16</v>
      </c>
      <c r="B17" s="8">
        <v>3625126962</v>
      </c>
      <c r="C17" s="8">
        <v>1839363232</v>
      </c>
      <c r="D17" s="8">
        <v>6017.0000040000004</v>
      </c>
      <c r="E17" s="8">
        <v>0</v>
      </c>
      <c r="F17" s="8">
        <v>19280593</v>
      </c>
      <c r="G17" s="8" t="s">
        <v>1850</v>
      </c>
      <c r="H17" s="8">
        <v>2</v>
      </c>
      <c r="I17" s="8">
        <f t="shared" si="0"/>
        <v>3</v>
      </c>
      <c r="K17" s="58">
        <v>5991.0000040000004</v>
      </c>
      <c r="L17" s="59">
        <v>19280593</v>
      </c>
      <c r="M17" s="60">
        <v>1</v>
      </c>
    </row>
    <row r="18" spans="1:13" hidden="1" x14ac:dyDescent="0.25">
      <c r="A18" s="8">
        <v>17</v>
      </c>
      <c r="B18" s="8">
        <v>3625126962</v>
      </c>
      <c r="C18" s="8">
        <v>1839363232</v>
      </c>
      <c r="D18" s="8">
        <v>6017.0000040000004</v>
      </c>
      <c r="E18" s="8">
        <v>0</v>
      </c>
      <c r="F18" s="8">
        <v>19280593</v>
      </c>
      <c r="G18" s="8" t="s">
        <v>1859</v>
      </c>
      <c r="H18" s="8">
        <v>1</v>
      </c>
      <c r="I18" s="8">
        <f t="shared" si="0"/>
        <v>3</v>
      </c>
      <c r="K18" s="58">
        <v>5991.0000060000002</v>
      </c>
      <c r="L18" s="59">
        <v>19280592</v>
      </c>
      <c r="M18" s="60">
        <v>1</v>
      </c>
    </row>
    <row r="19" spans="1:13" hidden="1" x14ac:dyDescent="0.25">
      <c r="A19" s="8">
        <v>18</v>
      </c>
      <c r="B19" s="8">
        <v>3625126962</v>
      </c>
      <c r="C19" s="8">
        <v>1839363232</v>
      </c>
      <c r="D19" s="8">
        <v>6017.0000040000004</v>
      </c>
      <c r="E19" s="8">
        <v>0</v>
      </c>
      <c r="F19" s="8">
        <v>19280593</v>
      </c>
      <c r="G19" s="8" t="s">
        <v>1856</v>
      </c>
      <c r="H19" s="8">
        <v>1</v>
      </c>
      <c r="I19" s="8">
        <f t="shared" si="0"/>
        <v>3</v>
      </c>
      <c r="K19" s="58">
        <v>5991.0000069999896</v>
      </c>
      <c r="L19" s="59">
        <v>19280592</v>
      </c>
      <c r="M19" s="60">
        <v>1</v>
      </c>
    </row>
    <row r="20" spans="1:13" hidden="1" x14ac:dyDescent="0.25">
      <c r="A20" s="8">
        <v>19</v>
      </c>
      <c r="B20" s="8">
        <v>3625126962</v>
      </c>
      <c r="C20" s="8">
        <v>1839363232</v>
      </c>
      <c r="D20" s="8">
        <v>6017.0000040000004</v>
      </c>
      <c r="E20" s="8">
        <v>0</v>
      </c>
      <c r="F20" s="8">
        <v>19280593</v>
      </c>
      <c r="G20" s="8" t="s">
        <v>1851</v>
      </c>
      <c r="H20" s="8">
        <v>1</v>
      </c>
      <c r="I20" s="8">
        <f t="shared" si="0"/>
        <v>3</v>
      </c>
      <c r="K20" s="58">
        <v>5991.0000090000003</v>
      </c>
      <c r="L20" s="59">
        <v>19280592</v>
      </c>
      <c r="M20" s="60">
        <v>1</v>
      </c>
    </row>
    <row r="21" spans="1:13" hidden="1" x14ac:dyDescent="0.25">
      <c r="A21" s="8">
        <v>20</v>
      </c>
      <c r="B21" s="8">
        <v>3625126962</v>
      </c>
      <c r="C21" s="8">
        <v>1839363232</v>
      </c>
      <c r="D21" s="8">
        <v>6017.0000040000004</v>
      </c>
      <c r="E21" s="8">
        <v>0</v>
      </c>
      <c r="F21" s="8">
        <v>19280593</v>
      </c>
      <c r="G21" s="8" t="s">
        <v>1854</v>
      </c>
      <c r="H21" s="8">
        <v>1</v>
      </c>
      <c r="I21" s="8">
        <f t="shared" si="0"/>
        <v>3</v>
      </c>
      <c r="K21" s="58">
        <v>5992.0000010000003</v>
      </c>
      <c r="L21" s="59">
        <v>19280592</v>
      </c>
      <c r="M21" s="60">
        <v>1</v>
      </c>
    </row>
    <row r="22" spans="1:13" x14ac:dyDescent="0.25">
      <c r="A22" s="8">
        <v>21</v>
      </c>
      <c r="B22" s="8">
        <v>3625126962</v>
      </c>
      <c r="C22" s="8">
        <v>1839363232</v>
      </c>
      <c r="D22" s="8">
        <v>6019.0000010000003</v>
      </c>
      <c r="E22" s="8">
        <v>0</v>
      </c>
      <c r="F22" s="8">
        <v>19280592</v>
      </c>
      <c r="G22" s="8" t="s">
        <v>1851</v>
      </c>
      <c r="H22" s="8">
        <v>1</v>
      </c>
      <c r="I22" s="8">
        <f t="shared" si="0"/>
        <v>1</v>
      </c>
      <c r="K22" s="58">
        <v>5992.0000030000001</v>
      </c>
      <c r="L22" s="59">
        <v>19280592</v>
      </c>
      <c r="M22" s="60">
        <v>1</v>
      </c>
    </row>
    <row r="23" spans="1:13" x14ac:dyDescent="0.25">
      <c r="A23" s="8">
        <v>22</v>
      </c>
      <c r="B23" s="8">
        <v>3625126962</v>
      </c>
      <c r="C23" s="8">
        <v>1839363232</v>
      </c>
      <c r="D23" s="8">
        <v>6009.0000060000002</v>
      </c>
      <c r="E23" s="8">
        <v>0</v>
      </c>
      <c r="F23" s="8">
        <v>19280592</v>
      </c>
      <c r="G23" s="8" t="s">
        <v>1851</v>
      </c>
      <c r="H23" s="8">
        <v>1</v>
      </c>
      <c r="I23" s="8">
        <f t="shared" si="0"/>
        <v>1</v>
      </c>
      <c r="K23" s="58">
        <v>5992.0000040000004</v>
      </c>
      <c r="L23" s="59">
        <v>19280593</v>
      </c>
      <c r="M23" s="60">
        <v>3</v>
      </c>
    </row>
    <row r="24" spans="1:13" x14ac:dyDescent="0.25">
      <c r="A24" s="8">
        <v>23</v>
      </c>
      <c r="B24" s="8">
        <v>3625126962</v>
      </c>
      <c r="C24" s="8">
        <v>1839363232</v>
      </c>
      <c r="D24" s="8">
        <v>6016.0000049999999</v>
      </c>
      <c r="E24" s="8">
        <v>0</v>
      </c>
      <c r="F24" s="8">
        <v>19280592</v>
      </c>
      <c r="G24" s="8" t="s">
        <v>1851</v>
      </c>
      <c r="H24" s="8">
        <v>1</v>
      </c>
      <c r="I24" s="8">
        <f t="shared" si="0"/>
        <v>1</v>
      </c>
      <c r="K24" s="58">
        <v>5992.0000049999899</v>
      </c>
      <c r="L24" s="59">
        <v>19280593</v>
      </c>
      <c r="M24" s="60">
        <v>1</v>
      </c>
    </row>
    <row r="25" spans="1:13" x14ac:dyDescent="0.25">
      <c r="A25" s="8">
        <v>24</v>
      </c>
      <c r="B25" s="8">
        <v>3625126962</v>
      </c>
      <c r="C25" s="8">
        <v>1839363232</v>
      </c>
      <c r="D25" s="8">
        <v>6019.0000060000002</v>
      </c>
      <c r="E25" s="8">
        <v>0</v>
      </c>
      <c r="F25" s="8">
        <v>19280590</v>
      </c>
      <c r="G25" s="8" t="s">
        <v>1854</v>
      </c>
      <c r="H25" s="8">
        <v>1</v>
      </c>
      <c r="I25" s="8">
        <f t="shared" si="0"/>
        <v>1</v>
      </c>
      <c r="K25" s="58">
        <v>5992.0000060000002</v>
      </c>
      <c r="L25" s="59">
        <v>19280593</v>
      </c>
      <c r="M25" s="60">
        <v>1</v>
      </c>
    </row>
    <row r="26" spans="1:13" hidden="1" x14ac:dyDescent="0.25">
      <c r="A26" s="8">
        <v>25</v>
      </c>
      <c r="B26" s="8">
        <v>3625126962</v>
      </c>
      <c r="C26" s="8">
        <v>1839363232</v>
      </c>
      <c r="D26" s="8">
        <v>6008.000008</v>
      </c>
      <c r="E26" s="8">
        <v>0</v>
      </c>
      <c r="F26" s="8">
        <v>19280593</v>
      </c>
      <c r="G26" s="8" t="s">
        <v>1855</v>
      </c>
      <c r="H26" s="8">
        <v>2</v>
      </c>
      <c r="I26" s="8">
        <f t="shared" si="0"/>
        <v>3</v>
      </c>
      <c r="K26" s="58">
        <v>5992.0000069999896</v>
      </c>
      <c r="L26" s="59">
        <v>19280592</v>
      </c>
      <c r="M26" s="60">
        <v>1</v>
      </c>
    </row>
    <row r="27" spans="1:13" hidden="1" x14ac:dyDescent="0.25">
      <c r="A27" s="8">
        <v>26</v>
      </c>
      <c r="B27" s="8">
        <v>3625126962</v>
      </c>
      <c r="C27" s="8">
        <v>1839363232</v>
      </c>
      <c r="D27" s="8">
        <v>6008.000008</v>
      </c>
      <c r="E27" s="8">
        <v>0</v>
      </c>
      <c r="F27" s="8">
        <v>19280593</v>
      </c>
      <c r="G27" s="8" t="s">
        <v>1851</v>
      </c>
      <c r="H27" s="8">
        <v>1</v>
      </c>
      <c r="I27" s="8">
        <f t="shared" si="0"/>
        <v>3</v>
      </c>
      <c r="K27" s="58">
        <v>5992.0000090000003</v>
      </c>
      <c r="L27" s="59">
        <v>19280593</v>
      </c>
      <c r="M27" s="60">
        <v>2</v>
      </c>
    </row>
    <row r="28" spans="1:13" hidden="1" x14ac:dyDescent="0.25">
      <c r="A28" s="8">
        <v>27</v>
      </c>
      <c r="B28" s="8">
        <v>3625126962</v>
      </c>
      <c r="C28" s="8">
        <v>1839363232</v>
      </c>
      <c r="D28" s="8">
        <v>6008.000008</v>
      </c>
      <c r="E28" s="8">
        <v>0</v>
      </c>
      <c r="F28" s="8">
        <v>19280593</v>
      </c>
      <c r="G28" s="8" t="s">
        <v>1856</v>
      </c>
      <c r="H28" s="8">
        <v>1</v>
      </c>
      <c r="I28" s="8">
        <f t="shared" si="0"/>
        <v>3</v>
      </c>
      <c r="K28" s="58">
        <v>5993.0000010000003</v>
      </c>
      <c r="L28" s="59">
        <v>19280592</v>
      </c>
      <c r="M28" s="60">
        <v>1</v>
      </c>
    </row>
    <row r="29" spans="1:13" x14ac:dyDescent="0.25">
      <c r="A29" s="8">
        <v>28</v>
      </c>
      <c r="B29" s="8">
        <v>3625126962</v>
      </c>
      <c r="C29" s="8">
        <v>1839363232</v>
      </c>
      <c r="D29" s="8">
        <v>6019.0000060000002</v>
      </c>
      <c r="E29" s="8">
        <v>0</v>
      </c>
      <c r="F29" s="8">
        <v>19280590</v>
      </c>
      <c r="G29" s="8" t="s">
        <v>1851</v>
      </c>
      <c r="H29" s="8">
        <v>1</v>
      </c>
      <c r="I29" s="8">
        <f t="shared" si="0"/>
        <v>1</v>
      </c>
      <c r="K29" s="58">
        <v>5993.0000019999898</v>
      </c>
      <c r="L29" s="59">
        <v>19280593</v>
      </c>
      <c r="M29" s="60">
        <v>3</v>
      </c>
    </row>
    <row r="30" spans="1:13" x14ac:dyDescent="0.25">
      <c r="A30" s="8">
        <v>29</v>
      </c>
      <c r="B30" s="8">
        <v>3625126962</v>
      </c>
      <c r="C30" s="8">
        <v>1839363232</v>
      </c>
      <c r="D30" s="8">
        <v>6014.0000010000003</v>
      </c>
      <c r="E30" s="8">
        <v>0</v>
      </c>
      <c r="F30" s="8">
        <v>19280592</v>
      </c>
      <c r="G30" s="8" t="s">
        <v>1851</v>
      </c>
      <c r="H30" s="8">
        <v>1</v>
      </c>
      <c r="I30" s="8">
        <f t="shared" si="0"/>
        <v>1</v>
      </c>
      <c r="K30" s="58">
        <v>5993.0000040000004</v>
      </c>
      <c r="L30" s="59">
        <v>19280592</v>
      </c>
      <c r="M30" s="60">
        <v>1</v>
      </c>
    </row>
    <row r="31" spans="1:13" x14ac:dyDescent="0.25">
      <c r="A31" s="8">
        <v>30</v>
      </c>
      <c r="B31" s="8">
        <v>3625126962</v>
      </c>
      <c r="C31" s="8">
        <v>1839363232</v>
      </c>
      <c r="D31" s="8">
        <v>5992.0000010000003</v>
      </c>
      <c r="E31" s="8">
        <v>0</v>
      </c>
      <c r="F31" s="8">
        <v>19280592</v>
      </c>
      <c r="G31" s="8" t="s">
        <v>1851</v>
      </c>
      <c r="H31" s="8">
        <v>1</v>
      </c>
      <c r="I31" s="8">
        <f t="shared" si="0"/>
        <v>1</v>
      </c>
      <c r="K31" s="58">
        <v>5993.0000049999899</v>
      </c>
      <c r="L31" s="59">
        <v>19280592</v>
      </c>
      <c r="M31" s="60">
        <v>1</v>
      </c>
    </row>
    <row r="32" spans="1:13" x14ac:dyDescent="0.25">
      <c r="A32" s="8">
        <v>31</v>
      </c>
      <c r="B32" s="8">
        <v>3625126962</v>
      </c>
      <c r="C32" s="8">
        <v>1839363232</v>
      </c>
      <c r="D32" s="8">
        <v>6008.0000010000003</v>
      </c>
      <c r="E32" s="8">
        <v>0</v>
      </c>
      <c r="F32" s="8">
        <v>19280592</v>
      </c>
      <c r="G32" s="8" t="s">
        <v>1851</v>
      </c>
      <c r="H32" s="8">
        <v>1</v>
      </c>
      <c r="I32" s="8">
        <f t="shared" si="0"/>
        <v>1</v>
      </c>
      <c r="K32" s="58">
        <v>5994.0000010000003</v>
      </c>
      <c r="L32" s="59">
        <v>19280592</v>
      </c>
      <c r="M32" s="60">
        <v>1</v>
      </c>
    </row>
    <row r="33" spans="1:13" x14ac:dyDescent="0.25">
      <c r="A33" s="8">
        <v>32</v>
      </c>
      <c r="B33" s="8">
        <v>3625126962</v>
      </c>
      <c r="C33" s="8">
        <v>1839363232</v>
      </c>
      <c r="D33" s="8">
        <v>6019.000008</v>
      </c>
      <c r="E33" s="8">
        <v>0</v>
      </c>
      <c r="F33" s="8">
        <v>19280592</v>
      </c>
      <c r="G33" s="8" t="s">
        <v>1851</v>
      </c>
      <c r="H33" s="8">
        <v>1</v>
      </c>
      <c r="I33" s="8">
        <f t="shared" si="0"/>
        <v>1</v>
      </c>
      <c r="K33" s="58">
        <v>5994.0000019999898</v>
      </c>
      <c r="L33" s="59">
        <v>19280592</v>
      </c>
      <c r="M33" s="60">
        <v>1</v>
      </c>
    </row>
    <row r="34" spans="1:13" hidden="1" x14ac:dyDescent="0.25">
      <c r="A34" s="8">
        <v>33</v>
      </c>
      <c r="B34" s="8">
        <v>3625126962</v>
      </c>
      <c r="C34" s="8">
        <v>1839363232</v>
      </c>
      <c r="D34" s="8">
        <v>5989.0000010000003</v>
      </c>
      <c r="E34" s="8">
        <v>0</v>
      </c>
      <c r="F34" s="8">
        <v>19280590</v>
      </c>
      <c r="G34" s="8" t="s">
        <v>1854</v>
      </c>
      <c r="H34" s="8">
        <v>1</v>
      </c>
      <c r="I34" s="8">
        <f t="shared" si="0"/>
        <v>3</v>
      </c>
      <c r="K34" s="58">
        <v>5994.0000030000001</v>
      </c>
      <c r="L34" s="59">
        <v>19280590</v>
      </c>
      <c r="M34" s="60">
        <v>1</v>
      </c>
    </row>
    <row r="35" spans="1:13" hidden="1" x14ac:dyDescent="0.25">
      <c r="A35" s="8">
        <v>34</v>
      </c>
      <c r="B35" s="8">
        <v>3625126962</v>
      </c>
      <c r="C35" s="8">
        <v>1839363232</v>
      </c>
      <c r="D35" s="8">
        <v>5992.0000090000003</v>
      </c>
      <c r="E35" s="8">
        <v>0</v>
      </c>
      <c r="F35" s="8">
        <v>19280593</v>
      </c>
      <c r="G35" s="8" t="s">
        <v>1851</v>
      </c>
      <c r="H35" s="8">
        <v>1</v>
      </c>
      <c r="I35" s="8">
        <f t="shared" si="0"/>
        <v>2</v>
      </c>
      <c r="K35" s="58">
        <v>5994.0000040000004</v>
      </c>
      <c r="L35" s="59">
        <v>19280590</v>
      </c>
      <c r="M35" s="60">
        <v>3</v>
      </c>
    </row>
    <row r="36" spans="1:13" hidden="1" x14ac:dyDescent="0.25">
      <c r="A36" s="8">
        <v>35</v>
      </c>
      <c r="B36" s="8">
        <v>3625126962</v>
      </c>
      <c r="C36" s="8">
        <v>1839363232</v>
      </c>
      <c r="D36" s="8">
        <v>5992.0000090000003</v>
      </c>
      <c r="E36" s="8">
        <v>0</v>
      </c>
      <c r="F36" s="8">
        <v>19280593</v>
      </c>
      <c r="G36" s="8" t="s">
        <v>1850</v>
      </c>
      <c r="H36" s="8">
        <v>1</v>
      </c>
      <c r="I36" s="8">
        <f t="shared" si="0"/>
        <v>2</v>
      </c>
      <c r="K36" s="58">
        <v>5994.0000049999899</v>
      </c>
      <c r="L36" s="59">
        <v>19280592</v>
      </c>
      <c r="M36" s="60">
        <v>1</v>
      </c>
    </row>
    <row r="37" spans="1:13" hidden="1" x14ac:dyDescent="0.25">
      <c r="A37" s="8">
        <v>36</v>
      </c>
      <c r="B37" s="8">
        <v>3625126962</v>
      </c>
      <c r="C37" s="8">
        <v>1839363232</v>
      </c>
      <c r="D37" s="8">
        <v>5989.0000010000003</v>
      </c>
      <c r="E37" s="8">
        <v>0</v>
      </c>
      <c r="F37" s="8">
        <v>19280590</v>
      </c>
      <c r="G37" s="8" t="s">
        <v>1857</v>
      </c>
      <c r="H37" s="8">
        <v>1</v>
      </c>
      <c r="I37" s="8">
        <f t="shared" si="0"/>
        <v>3</v>
      </c>
      <c r="K37" s="58">
        <v>5994.0000060000002</v>
      </c>
      <c r="L37" s="59">
        <v>19280592</v>
      </c>
      <c r="M37" s="60">
        <v>1</v>
      </c>
    </row>
    <row r="38" spans="1:13" hidden="1" x14ac:dyDescent="0.25">
      <c r="A38" s="8">
        <v>37</v>
      </c>
      <c r="B38" s="8">
        <v>3625126962</v>
      </c>
      <c r="C38" s="8">
        <v>1839363232</v>
      </c>
      <c r="D38" s="8">
        <v>5992.0000090000003</v>
      </c>
      <c r="E38" s="8">
        <v>0</v>
      </c>
      <c r="F38" s="8">
        <v>19280593</v>
      </c>
      <c r="G38" s="8" t="s">
        <v>1870</v>
      </c>
      <c r="H38" s="8">
        <v>1</v>
      </c>
      <c r="I38" s="8">
        <f t="shared" si="0"/>
        <v>2</v>
      </c>
      <c r="K38" s="58">
        <v>5995.0000010000003</v>
      </c>
      <c r="L38" s="59">
        <v>19280592</v>
      </c>
      <c r="M38" s="60">
        <v>1</v>
      </c>
    </row>
    <row r="39" spans="1:13" hidden="1" x14ac:dyDescent="0.25">
      <c r="A39" s="8">
        <v>38</v>
      </c>
      <c r="B39" s="8">
        <v>3625126962</v>
      </c>
      <c r="C39" s="8">
        <v>1839363232</v>
      </c>
      <c r="D39" s="8">
        <v>5989.0000010000003</v>
      </c>
      <c r="E39" s="8">
        <v>0</v>
      </c>
      <c r="F39" s="8">
        <v>19280590</v>
      </c>
      <c r="G39" s="8" t="s">
        <v>1853</v>
      </c>
      <c r="H39" s="8">
        <v>1</v>
      </c>
      <c r="I39" s="8">
        <f t="shared" si="0"/>
        <v>3</v>
      </c>
      <c r="K39" s="58">
        <v>5995.0000019999898</v>
      </c>
      <c r="L39" s="59">
        <v>19280590</v>
      </c>
      <c r="M39" s="60">
        <v>1</v>
      </c>
    </row>
    <row r="40" spans="1:13" hidden="1" x14ac:dyDescent="0.25">
      <c r="A40" s="8">
        <v>39</v>
      </c>
      <c r="B40" s="8">
        <v>3625126962</v>
      </c>
      <c r="C40" s="8">
        <v>1839363232</v>
      </c>
      <c r="D40" s="8">
        <v>5992.0000090000003</v>
      </c>
      <c r="E40" s="8">
        <v>0</v>
      </c>
      <c r="F40" s="8">
        <v>19280593</v>
      </c>
      <c r="G40" s="8" t="s">
        <v>1854</v>
      </c>
      <c r="H40" s="8">
        <v>1</v>
      </c>
      <c r="I40" s="8">
        <f t="shared" si="0"/>
        <v>2</v>
      </c>
      <c r="K40" s="58">
        <v>5995.0000030000001</v>
      </c>
      <c r="L40" s="59">
        <v>19280593</v>
      </c>
      <c r="M40" s="60">
        <v>1</v>
      </c>
    </row>
    <row r="41" spans="1:13" hidden="1" x14ac:dyDescent="0.25">
      <c r="A41" s="8">
        <v>40</v>
      </c>
      <c r="B41" s="8">
        <v>3625126962</v>
      </c>
      <c r="C41" s="8">
        <v>1839363232</v>
      </c>
      <c r="D41" s="8">
        <v>5989.0000010000003</v>
      </c>
      <c r="E41" s="8">
        <v>0</v>
      </c>
      <c r="F41" s="8">
        <v>19280590</v>
      </c>
      <c r="G41" s="8" t="s">
        <v>1851</v>
      </c>
      <c r="H41" s="8">
        <v>1</v>
      </c>
      <c r="I41" s="8">
        <f t="shared" si="0"/>
        <v>3</v>
      </c>
      <c r="K41" s="58">
        <v>5995.0000040000004</v>
      </c>
      <c r="L41" s="59">
        <v>19280592</v>
      </c>
      <c r="M41" s="60">
        <v>1</v>
      </c>
    </row>
    <row r="42" spans="1:13" x14ac:dyDescent="0.25">
      <c r="A42" s="8">
        <v>41</v>
      </c>
      <c r="B42" s="8">
        <v>3625126962</v>
      </c>
      <c r="C42" s="8">
        <v>1839363232</v>
      </c>
      <c r="D42" s="8">
        <v>6012.0000090000003</v>
      </c>
      <c r="E42" s="8">
        <v>0</v>
      </c>
      <c r="F42" s="8">
        <v>19280590</v>
      </c>
      <c r="G42" s="8" t="s">
        <v>1853</v>
      </c>
      <c r="H42" s="8">
        <v>1</v>
      </c>
      <c r="I42" s="8">
        <f t="shared" si="0"/>
        <v>1</v>
      </c>
      <c r="K42" s="58">
        <v>5995.0000049999899</v>
      </c>
      <c r="L42" s="59">
        <v>19280593</v>
      </c>
      <c r="M42" s="60">
        <v>2</v>
      </c>
    </row>
    <row r="43" spans="1:13" hidden="1" x14ac:dyDescent="0.25">
      <c r="A43" s="8">
        <v>42</v>
      </c>
      <c r="B43" s="8">
        <v>3625126962</v>
      </c>
      <c r="C43" s="8">
        <v>1839363232</v>
      </c>
      <c r="D43" s="8">
        <v>6018.0000030000001</v>
      </c>
      <c r="E43" s="8">
        <v>0</v>
      </c>
      <c r="F43" s="8">
        <v>19280590</v>
      </c>
      <c r="G43" s="8" t="s">
        <v>1858</v>
      </c>
      <c r="H43" s="8">
        <v>1</v>
      </c>
      <c r="I43" s="8">
        <f t="shared" si="0"/>
        <v>3</v>
      </c>
      <c r="K43" s="58">
        <v>5996.0000010000003</v>
      </c>
      <c r="L43" s="59">
        <v>19280592</v>
      </c>
      <c r="M43" s="60">
        <v>1</v>
      </c>
    </row>
    <row r="44" spans="1:13" hidden="1" x14ac:dyDescent="0.25">
      <c r="A44" s="8">
        <v>43</v>
      </c>
      <c r="B44" s="8">
        <v>3625126962</v>
      </c>
      <c r="C44" s="8">
        <v>1839363232</v>
      </c>
      <c r="D44" s="8">
        <v>6018.0000030000001</v>
      </c>
      <c r="E44" s="8">
        <v>0</v>
      </c>
      <c r="F44" s="8">
        <v>19280590</v>
      </c>
      <c r="G44" s="8" t="s">
        <v>1853</v>
      </c>
      <c r="H44" s="8">
        <v>1</v>
      </c>
      <c r="I44" s="8">
        <f t="shared" si="0"/>
        <v>3</v>
      </c>
      <c r="K44" s="58">
        <v>5996.0000019999898</v>
      </c>
      <c r="L44" s="59">
        <v>19280592</v>
      </c>
      <c r="M44" s="60">
        <v>1</v>
      </c>
    </row>
    <row r="45" spans="1:13" hidden="1" x14ac:dyDescent="0.25">
      <c r="A45" s="8">
        <v>44</v>
      </c>
      <c r="B45" s="8">
        <v>3625126962</v>
      </c>
      <c r="C45" s="8">
        <v>1839363232</v>
      </c>
      <c r="D45" s="8">
        <v>6018.0000030000001</v>
      </c>
      <c r="E45" s="8">
        <v>0</v>
      </c>
      <c r="F45" s="8">
        <v>19280590</v>
      </c>
      <c r="G45" s="8" t="s">
        <v>1851</v>
      </c>
      <c r="H45" s="8">
        <v>1</v>
      </c>
      <c r="I45" s="8">
        <f t="shared" si="0"/>
        <v>3</v>
      </c>
      <c r="K45" s="58">
        <v>5996.0000030000001</v>
      </c>
      <c r="L45" s="59">
        <v>19280590</v>
      </c>
      <c r="M45" s="60">
        <v>1</v>
      </c>
    </row>
    <row r="46" spans="1:13" x14ac:dyDescent="0.25">
      <c r="A46" s="8">
        <v>45</v>
      </c>
      <c r="B46" s="8">
        <v>3625126962</v>
      </c>
      <c r="C46" s="8">
        <v>1839363232</v>
      </c>
      <c r="D46" s="8">
        <v>6003.0000040000004</v>
      </c>
      <c r="E46" s="8">
        <v>0</v>
      </c>
      <c r="F46" s="8">
        <v>19280592</v>
      </c>
      <c r="G46" s="8" t="s">
        <v>1851</v>
      </c>
      <c r="H46" s="8">
        <v>1</v>
      </c>
      <c r="I46" s="8">
        <f t="shared" si="0"/>
        <v>1</v>
      </c>
      <c r="K46" s="58">
        <v>5996.0000040000004</v>
      </c>
      <c r="L46" s="59">
        <v>19280592</v>
      </c>
      <c r="M46" s="60">
        <v>1</v>
      </c>
    </row>
    <row r="47" spans="1:13" x14ac:dyDescent="0.25">
      <c r="A47" s="8">
        <v>46</v>
      </c>
      <c r="B47" s="8">
        <v>3625126962</v>
      </c>
      <c r="C47" s="8">
        <v>1839363232</v>
      </c>
      <c r="D47" s="8">
        <v>5996.0000010000003</v>
      </c>
      <c r="E47" s="8">
        <v>0</v>
      </c>
      <c r="F47" s="8">
        <v>19280592</v>
      </c>
      <c r="G47" s="8" t="s">
        <v>1851</v>
      </c>
      <c r="H47" s="8">
        <v>1</v>
      </c>
      <c r="I47" s="8">
        <f t="shared" si="0"/>
        <v>1</v>
      </c>
      <c r="K47" s="58">
        <v>5996.0000049999899</v>
      </c>
      <c r="L47" s="59">
        <v>19280592</v>
      </c>
      <c r="M47" s="60">
        <v>1</v>
      </c>
    </row>
    <row r="48" spans="1:13" x14ac:dyDescent="0.25">
      <c r="A48" s="8">
        <v>47</v>
      </c>
      <c r="B48" s="8">
        <v>3625126962</v>
      </c>
      <c r="C48" s="8">
        <v>1839363232</v>
      </c>
      <c r="D48" s="8">
        <v>6016.0000019999998</v>
      </c>
      <c r="E48" s="8">
        <v>0</v>
      </c>
      <c r="F48" s="8">
        <v>19280592</v>
      </c>
      <c r="G48" s="8" t="s">
        <v>1851</v>
      </c>
      <c r="H48" s="8">
        <v>1</v>
      </c>
      <c r="I48" s="8">
        <f t="shared" si="0"/>
        <v>1</v>
      </c>
      <c r="K48" s="58">
        <v>5996.0000060000002</v>
      </c>
      <c r="L48" s="59">
        <v>19280592</v>
      </c>
      <c r="M48" s="60">
        <v>1</v>
      </c>
    </row>
    <row r="49" spans="1:13" x14ac:dyDescent="0.25">
      <c r="A49" s="8">
        <v>48</v>
      </c>
      <c r="B49" s="8">
        <v>3625126962</v>
      </c>
      <c r="C49" s="8">
        <v>1839363232</v>
      </c>
      <c r="D49" s="8">
        <v>6021.0000030000001</v>
      </c>
      <c r="E49" s="8">
        <v>0</v>
      </c>
      <c r="F49" s="8">
        <v>19280593</v>
      </c>
      <c r="G49" s="8" t="s">
        <v>1856</v>
      </c>
      <c r="H49" s="8">
        <v>1</v>
      </c>
      <c r="I49" s="8">
        <f t="shared" si="0"/>
        <v>1</v>
      </c>
      <c r="K49" s="58">
        <v>5996.0000069999896</v>
      </c>
      <c r="L49" s="59">
        <v>19280592</v>
      </c>
      <c r="M49" s="60">
        <v>1</v>
      </c>
    </row>
    <row r="50" spans="1:13" x14ac:dyDescent="0.25">
      <c r="A50" s="8">
        <v>49</v>
      </c>
      <c r="B50" s="8">
        <v>3625126962</v>
      </c>
      <c r="C50" s="8">
        <v>1839363232</v>
      </c>
      <c r="D50" s="8">
        <v>6021.0000030000001</v>
      </c>
      <c r="E50" s="8">
        <v>0</v>
      </c>
      <c r="F50" s="8">
        <v>19280593</v>
      </c>
      <c r="G50" s="8" t="s">
        <v>1851</v>
      </c>
      <c r="H50" s="8">
        <v>1</v>
      </c>
      <c r="I50" s="8">
        <f t="shared" si="0"/>
        <v>1</v>
      </c>
      <c r="K50" s="58">
        <v>5997.0000010000003</v>
      </c>
      <c r="L50" s="59">
        <v>19280592</v>
      </c>
      <c r="M50" s="60">
        <v>1</v>
      </c>
    </row>
    <row r="51" spans="1:13" x14ac:dyDescent="0.25">
      <c r="A51" s="8">
        <v>50</v>
      </c>
      <c r="B51" s="8">
        <v>3625126962</v>
      </c>
      <c r="C51" s="8">
        <v>1839363232</v>
      </c>
      <c r="D51" s="8">
        <v>6013.0000060000002</v>
      </c>
      <c r="E51" s="8">
        <v>0</v>
      </c>
      <c r="F51" s="8">
        <v>19280593</v>
      </c>
      <c r="G51" s="8" t="s">
        <v>1851</v>
      </c>
      <c r="H51" s="8">
        <v>1</v>
      </c>
      <c r="I51" s="8">
        <f t="shared" si="0"/>
        <v>1</v>
      </c>
      <c r="K51" s="58">
        <v>5997.0000019999898</v>
      </c>
      <c r="L51" s="59">
        <v>19280592</v>
      </c>
      <c r="M51" s="60">
        <v>1</v>
      </c>
    </row>
    <row r="52" spans="1:13" x14ac:dyDescent="0.25">
      <c r="A52" s="8">
        <v>51</v>
      </c>
      <c r="B52" s="8">
        <v>3625126962</v>
      </c>
      <c r="C52" s="8">
        <v>1839363232</v>
      </c>
      <c r="D52" s="8">
        <v>6013.0000060000002</v>
      </c>
      <c r="E52" s="8">
        <v>0</v>
      </c>
      <c r="F52" s="8">
        <v>19280593</v>
      </c>
      <c r="G52" s="8" t="s">
        <v>1856</v>
      </c>
      <c r="H52" s="8">
        <v>1</v>
      </c>
      <c r="I52" s="8">
        <f t="shared" si="0"/>
        <v>1</v>
      </c>
      <c r="K52" s="58">
        <v>5997.0000030000001</v>
      </c>
      <c r="L52" s="59">
        <v>19280590</v>
      </c>
      <c r="M52" s="60">
        <v>2</v>
      </c>
    </row>
    <row r="53" spans="1:13" x14ac:dyDescent="0.25">
      <c r="A53" s="8">
        <v>52</v>
      </c>
      <c r="B53" s="8">
        <v>3625126962</v>
      </c>
      <c r="C53" s="8">
        <v>1839363232</v>
      </c>
      <c r="D53" s="8">
        <v>5997.0000049999999</v>
      </c>
      <c r="E53" s="8">
        <v>0</v>
      </c>
      <c r="F53" s="8">
        <v>19280592</v>
      </c>
      <c r="G53" s="8" t="s">
        <v>1851</v>
      </c>
      <c r="H53" s="8">
        <v>1</v>
      </c>
      <c r="I53" s="8">
        <f t="shared" si="0"/>
        <v>1</v>
      </c>
      <c r="K53" s="58">
        <v>5997.0000040000004</v>
      </c>
      <c r="L53" s="59">
        <v>19280592</v>
      </c>
      <c r="M53" s="60">
        <v>2</v>
      </c>
    </row>
    <row r="54" spans="1:13" x14ac:dyDescent="0.25">
      <c r="A54" s="8">
        <v>53</v>
      </c>
      <c r="B54" s="8">
        <v>3625126962</v>
      </c>
      <c r="C54" s="8">
        <v>1839363232</v>
      </c>
      <c r="D54" s="8">
        <v>6010.0000049999999</v>
      </c>
      <c r="E54" s="8">
        <v>0</v>
      </c>
      <c r="F54" s="8">
        <v>19280590</v>
      </c>
      <c r="G54" s="8" t="s">
        <v>1856</v>
      </c>
      <c r="H54" s="8">
        <v>1</v>
      </c>
      <c r="I54" s="8">
        <f t="shared" si="0"/>
        <v>1</v>
      </c>
      <c r="K54" s="58">
        <v>5997.0000049999899</v>
      </c>
      <c r="L54" s="59">
        <v>19280592</v>
      </c>
      <c r="M54" s="60">
        <v>1</v>
      </c>
    </row>
    <row r="55" spans="1:13" x14ac:dyDescent="0.25">
      <c r="A55" s="8">
        <v>54</v>
      </c>
      <c r="B55" s="8">
        <v>3625126962</v>
      </c>
      <c r="C55" s="8">
        <v>1839363232</v>
      </c>
      <c r="D55" s="8">
        <v>6017.0000030000001</v>
      </c>
      <c r="E55" s="8">
        <v>0</v>
      </c>
      <c r="F55" s="8">
        <v>19280592</v>
      </c>
      <c r="G55" s="8" t="s">
        <v>1851</v>
      </c>
      <c r="H55" s="8">
        <v>1</v>
      </c>
      <c r="I55" s="8">
        <f t="shared" si="0"/>
        <v>1</v>
      </c>
      <c r="K55" s="58">
        <v>5997.0000060000002</v>
      </c>
      <c r="L55" s="59">
        <v>19280592</v>
      </c>
      <c r="M55" s="60">
        <v>1</v>
      </c>
    </row>
    <row r="56" spans="1:13" x14ac:dyDescent="0.25">
      <c r="A56" s="8">
        <v>55</v>
      </c>
      <c r="B56" s="8">
        <v>3625126962</v>
      </c>
      <c r="C56" s="8">
        <v>1839363232</v>
      </c>
      <c r="D56" s="8">
        <v>6006.0000010000003</v>
      </c>
      <c r="E56" s="8">
        <v>0</v>
      </c>
      <c r="F56" s="8">
        <v>19280590</v>
      </c>
      <c r="G56" s="8" t="s">
        <v>1854</v>
      </c>
      <c r="H56" s="8">
        <v>1</v>
      </c>
      <c r="I56" s="8">
        <f t="shared" si="0"/>
        <v>1</v>
      </c>
      <c r="K56" s="58">
        <v>5997.0000069999896</v>
      </c>
      <c r="L56" s="59">
        <v>19280590</v>
      </c>
      <c r="M56" s="60">
        <v>1</v>
      </c>
    </row>
    <row r="57" spans="1:13" hidden="1" x14ac:dyDescent="0.25">
      <c r="A57" s="8">
        <v>56</v>
      </c>
      <c r="B57" s="8">
        <v>3625126962</v>
      </c>
      <c r="C57" s="8">
        <v>1839363232</v>
      </c>
      <c r="D57" s="8">
        <v>5997.0000040000004</v>
      </c>
      <c r="E57" s="8">
        <v>0</v>
      </c>
      <c r="F57" s="8">
        <v>19280592</v>
      </c>
      <c r="G57" s="8" t="s">
        <v>1860</v>
      </c>
      <c r="H57" s="8">
        <v>1</v>
      </c>
      <c r="I57" s="8">
        <f t="shared" si="0"/>
        <v>2</v>
      </c>
      <c r="K57" s="58">
        <v>5997.000008</v>
      </c>
      <c r="L57" s="59">
        <v>19280590</v>
      </c>
      <c r="M57" s="60">
        <v>3</v>
      </c>
    </row>
    <row r="58" spans="1:13" hidden="1" x14ac:dyDescent="0.25">
      <c r="A58" s="8">
        <v>57</v>
      </c>
      <c r="B58" s="8">
        <v>3625126962</v>
      </c>
      <c r="C58" s="8">
        <v>1839363232</v>
      </c>
      <c r="D58" s="8">
        <v>6004.0000069999996</v>
      </c>
      <c r="E58" s="8">
        <v>0</v>
      </c>
      <c r="F58" s="8">
        <v>19280593</v>
      </c>
      <c r="G58" s="8" t="s">
        <v>1870</v>
      </c>
      <c r="H58" s="8">
        <v>1</v>
      </c>
      <c r="I58" s="8">
        <f t="shared" si="0"/>
        <v>2</v>
      </c>
      <c r="K58" s="58">
        <v>5997.0000090000003</v>
      </c>
      <c r="L58" s="59">
        <v>19280592</v>
      </c>
      <c r="M58" s="60">
        <v>1</v>
      </c>
    </row>
    <row r="59" spans="1:13" hidden="1" x14ac:dyDescent="0.25">
      <c r="A59" s="8">
        <v>58</v>
      </c>
      <c r="B59" s="8">
        <v>3625126962</v>
      </c>
      <c r="C59" s="8">
        <v>1839363232</v>
      </c>
      <c r="D59" s="8">
        <v>6004.0000069999996</v>
      </c>
      <c r="E59" s="8">
        <v>0</v>
      </c>
      <c r="F59" s="8">
        <v>19280593</v>
      </c>
      <c r="G59" s="8" t="s">
        <v>1851</v>
      </c>
      <c r="H59" s="8">
        <v>1</v>
      </c>
      <c r="I59" s="8">
        <f t="shared" si="0"/>
        <v>2</v>
      </c>
      <c r="K59" s="58">
        <v>5998.0000010000003</v>
      </c>
      <c r="L59" s="59">
        <v>19280592</v>
      </c>
      <c r="M59" s="60">
        <v>1</v>
      </c>
    </row>
    <row r="60" spans="1:13" hidden="1" x14ac:dyDescent="0.25">
      <c r="A60" s="8">
        <v>59</v>
      </c>
      <c r="B60" s="8">
        <v>3625126962</v>
      </c>
      <c r="C60" s="8">
        <v>1839363232</v>
      </c>
      <c r="D60" s="8">
        <v>6004.0000069999996</v>
      </c>
      <c r="E60" s="8">
        <v>0</v>
      </c>
      <c r="F60" s="8">
        <v>19280593</v>
      </c>
      <c r="G60" s="8" t="s">
        <v>1860</v>
      </c>
      <c r="H60" s="8">
        <v>2</v>
      </c>
      <c r="I60" s="8">
        <f t="shared" si="0"/>
        <v>2</v>
      </c>
      <c r="K60" s="58">
        <v>5998.0000019999898</v>
      </c>
      <c r="L60" s="59">
        <v>19280592</v>
      </c>
      <c r="M60" s="60">
        <v>1</v>
      </c>
    </row>
    <row r="61" spans="1:13" x14ac:dyDescent="0.25">
      <c r="A61" s="8">
        <v>60</v>
      </c>
      <c r="B61" s="8">
        <v>3625126962</v>
      </c>
      <c r="C61" s="8">
        <v>1839363232</v>
      </c>
      <c r="D61" s="8">
        <v>6021.0000060000002</v>
      </c>
      <c r="E61" s="8">
        <v>0</v>
      </c>
      <c r="F61" s="8">
        <v>19280590</v>
      </c>
      <c r="G61" s="8" t="s">
        <v>1854</v>
      </c>
      <c r="H61" s="8">
        <v>1</v>
      </c>
      <c r="I61" s="8">
        <f t="shared" si="0"/>
        <v>1</v>
      </c>
      <c r="K61" s="58">
        <v>5998.0000030000001</v>
      </c>
      <c r="L61" s="59">
        <v>19280590</v>
      </c>
      <c r="M61" s="60">
        <v>1</v>
      </c>
    </row>
    <row r="62" spans="1:13" x14ac:dyDescent="0.25">
      <c r="A62" s="8">
        <v>61</v>
      </c>
      <c r="B62" s="8">
        <v>3625126962</v>
      </c>
      <c r="C62" s="8">
        <v>1839363232</v>
      </c>
      <c r="D62" s="8">
        <v>6021.0000060000002</v>
      </c>
      <c r="E62" s="8">
        <v>0</v>
      </c>
      <c r="F62" s="8">
        <v>19280590</v>
      </c>
      <c r="G62" s="8" t="s">
        <v>1851</v>
      </c>
      <c r="H62" s="8">
        <v>1</v>
      </c>
      <c r="I62" s="8">
        <f t="shared" si="0"/>
        <v>1</v>
      </c>
      <c r="K62" s="58">
        <v>5998.0000040000004</v>
      </c>
      <c r="L62" s="59">
        <v>19280590</v>
      </c>
      <c r="M62" s="60">
        <v>1</v>
      </c>
    </row>
    <row r="63" spans="1:13" x14ac:dyDescent="0.25">
      <c r="A63" s="8">
        <v>62</v>
      </c>
      <c r="B63" s="8">
        <v>3625126962</v>
      </c>
      <c r="C63" s="8">
        <v>1839363232</v>
      </c>
      <c r="D63" s="8">
        <v>5998.0000049999999</v>
      </c>
      <c r="E63" s="8">
        <v>0</v>
      </c>
      <c r="F63" s="8">
        <v>19280593</v>
      </c>
      <c r="G63" s="8" t="s">
        <v>1859</v>
      </c>
      <c r="H63" s="8">
        <v>1</v>
      </c>
      <c r="I63" s="8">
        <f t="shared" si="0"/>
        <v>1</v>
      </c>
      <c r="K63" s="58">
        <v>5998.0000049999899</v>
      </c>
      <c r="L63" s="59">
        <v>19280593</v>
      </c>
      <c r="M63" s="60">
        <v>1</v>
      </c>
    </row>
    <row r="64" spans="1:13" x14ac:dyDescent="0.25">
      <c r="A64" s="8">
        <v>63</v>
      </c>
      <c r="B64" s="8">
        <v>3625126962</v>
      </c>
      <c r="C64" s="8">
        <v>1839363232</v>
      </c>
      <c r="D64" s="8">
        <v>5998.0000049999999</v>
      </c>
      <c r="E64" s="8">
        <v>0</v>
      </c>
      <c r="F64" s="8">
        <v>19280593</v>
      </c>
      <c r="G64" s="8" t="s">
        <v>1850</v>
      </c>
      <c r="H64" s="8">
        <v>1</v>
      </c>
      <c r="I64" s="8">
        <f t="shared" si="0"/>
        <v>1</v>
      </c>
      <c r="K64" s="58">
        <v>5999.0000010000003</v>
      </c>
      <c r="L64" s="59">
        <v>19280590</v>
      </c>
      <c r="M64" s="60">
        <v>1</v>
      </c>
    </row>
    <row r="65" spans="1:13" hidden="1" x14ac:dyDescent="0.25">
      <c r="A65" s="8">
        <v>64</v>
      </c>
      <c r="B65" s="8">
        <v>3625126962</v>
      </c>
      <c r="C65" s="8">
        <v>1839363232</v>
      </c>
      <c r="D65" s="8">
        <v>6004.0000040000004</v>
      </c>
      <c r="E65" s="8">
        <v>0</v>
      </c>
      <c r="F65" s="8">
        <v>19280593</v>
      </c>
      <c r="G65" s="8" t="s">
        <v>1857</v>
      </c>
      <c r="H65" s="8">
        <v>1</v>
      </c>
      <c r="I65" s="8">
        <f t="shared" si="0"/>
        <v>3</v>
      </c>
      <c r="K65" s="58">
        <v>5999.0000019999898</v>
      </c>
      <c r="L65" s="59">
        <v>19280592</v>
      </c>
      <c r="M65" s="60">
        <v>1</v>
      </c>
    </row>
    <row r="66" spans="1:13" hidden="1" x14ac:dyDescent="0.25">
      <c r="A66" s="8">
        <v>65</v>
      </c>
      <c r="B66" s="8">
        <v>3625126962</v>
      </c>
      <c r="C66" s="8">
        <v>1839363232</v>
      </c>
      <c r="D66" s="8">
        <v>6004.0000040000004</v>
      </c>
      <c r="E66" s="8">
        <v>0</v>
      </c>
      <c r="F66" s="8">
        <v>19280593</v>
      </c>
      <c r="G66" s="8" t="s">
        <v>1851</v>
      </c>
      <c r="H66" s="8">
        <v>1</v>
      </c>
      <c r="I66" s="8">
        <f t="shared" ref="I66:I129" si="1">LOOKUP(D66,K:K,M:M)</f>
        <v>3</v>
      </c>
      <c r="K66" s="58">
        <v>5999.0000030000001</v>
      </c>
      <c r="L66" s="59">
        <v>19280590</v>
      </c>
      <c r="M66" s="60">
        <v>1</v>
      </c>
    </row>
    <row r="67" spans="1:13" hidden="1" x14ac:dyDescent="0.25">
      <c r="A67" s="8">
        <v>66</v>
      </c>
      <c r="B67" s="8">
        <v>3625126962</v>
      </c>
      <c r="C67" s="8">
        <v>1839363232</v>
      </c>
      <c r="D67" s="8">
        <v>6004.0000040000004</v>
      </c>
      <c r="E67" s="8">
        <v>0</v>
      </c>
      <c r="F67" s="8">
        <v>19280593</v>
      </c>
      <c r="G67" s="8" t="s">
        <v>1855</v>
      </c>
      <c r="H67" s="8">
        <v>2</v>
      </c>
      <c r="I67" s="8">
        <f t="shared" si="1"/>
        <v>3</v>
      </c>
      <c r="K67" s="58">
        <v>5999.0000040000004</v>
      </c>
      <c r="L67" s="59">
        <v>19280592</v>
      </c>
      <c r="M67" s="60">
        <v>1</v>
      </c>
    </row>
    <row r="68" spans="1:13" hidden="1" x14ac:dyDescent="0.25">
      <c r="A68" s="8">
        <v>67</v>
      </c>
      <c r="B68" s="8">
        <v>3625126962</v>
      </c>
      <c r="C68" s="8">
        <v>1839363232</v>
      </c>
      <c r="D68" s="8">
        <v>6004.0000040000004</v>
      </c>
      <c r="E68" s="8">
        <v>0</v>
      </c>
      <c r="F68" s="8">
        <v>19280593</v>
      </c>
      <c r="G68" s="8" t="s">
        <v>1856</v>
      </c>
      <c r="H68" s="8">
        <v>1</v>
      </c>
      <c r="I68" s="8">
        <f t="shared" si="1"/>
        <v>3</v>
      </c>
      <c r="K68" s="58">
        <v>5999.0000049999899</v>
      </c>
      <c r="L68" s="59">
        <v>19280590</v>
      </c>
      <c r="M68" s="60">
        <v>1</v>
      </c>
    </row>
    <row r="69" spans="1:13" x14ac:dyDescent="0.25">
      <c r="A69" s="8">
        <v>68</v>
      </c>
      <c r="B69" s="8">
        <v>3625126962</v>
      </c>
      <c r="C69" s="8">
        <v>1839363232</v>
      </c>
      <c r="D69" s="8">
        <v>5992.0000060000002</v>
      </c>
      <c r="E69" s="8">
        <v>0</v>
      </c>
      <c r="F69" s="8">
        <v>19280593</v>
      </c>
      <c r="G69" s="8" t="s">
        <v>1856</v>
      </c>
      <c r="H69" s="8">
        <v>1</v>
      </c>
      <c r="I69" s="8">
        <f t="shared" si="1"/>
        <v>1</v>
      </c>
      <c r="K69" s="58">
        <v>5999.0000060000002</v>
      </c>
      <c r="L69" s="59">
        <v>19280593</v>
      </c>
      <c r="M69" s="60">
        <v>3</v>
      </c>
    </row>
    <row r="70" spans="1:13" x14ac:dyDescent="0.25">
      <c r="A70" s="8">
        <v>69</v>
      </c>
      <c r="B70" s="8">
        <v>3625126962</v>
      </c>
      <c r="C70" s="8">
        <v>1839363232</v>
      </c>
      <c r="D70" s="8">
        <v>5992.0000060000002</v>
      </c>
      <c r="E70" s="8">
        <v>0</v>
      </c>
      <c r="F70" s="8">
        <v>19280593</v>
      </c>
      <c r="G70" s="8" t="s">
        <v>1853</v>
      </c>
      <c r="H70" s="8">
        <v>1</v>
      </c>
      <c r="I70" s="8">
        <f t="shared" si="1"/>
        <v>1</v>
      </c>
      <c r="K70" s="58">
        <v>5999.0000069999896</v>
      </c>
      <c r="L70" s="59">
        <v>19280592</v>
      </c>
      <c r="M70" s="60">
        <v>1</v>
      </c>
    </row>
    <row r="71" spans="1:13" x14ac:dyDescent="0.25">
      <c r="A71" s="8">
        <v>70</v>
      </c>
      <c r="B71" s="8">
        <v>3625126962</v>
      </c>
      <c r="C71" s="8">
        <v>1839363232</v>
      </c>
      <c r="D71" s="8">
        <v>5992.0000060000002</v>
      </c>
      <c r="E71" s="8">
        <v>0</v>
      </c>
      <c r="F71" s="8">
        <v>19280593</v>
      </c>
      <c r="G71" s="8" t="s">
        <v>1851</v>
      </c>
      <c r="H71" s="8">
        <v>1</v>
      </c>
      <c r="I71" s="8">
        <f t="shared" si="1"/>
        <v>1</v>
      </c>
      <c r="K71" s="58">
        <v>5999.000008</v>
      </c>
      <c r="L71" s="59">
        <v>19280593</v>
      </c>
      <c r="M71" s="60">
        <v>1</v>
      </c>
    </row>
    <row r="72" spans="1:13" x14ac:dyDescent="0.25">
      <c r="A72" s="8">
        <v>71</v>
      </c>
      <c r="B72" s="8">
        <v>3625126962</v>
      </c>
      <c r="C72" s="8">
        <v>1839363232</v>
      </c>
      <c r="D72" s="8">
        <v>6020.0000049999999</v>
      </c>
      <c r="E72" s="8">
        <v>0</v>
      </c>
      <c r="F72" s="8">
        <v>19280592</v>
      </c>
      <c r="G72" s="8" t="s">
        <v>1851</v>
      </c>
      <c r="H72" s="8">
        <v>1</v>
      </c>
      <c r="I72" s="8">
        <f t="shared" si="1"/>
        <v>1</v>
      </c>
      <c r="K72" s="58">
        <v>6000.0000030000001</v>
      </c>
      <c r="L72" s="59">
        <v>19280590</v>
      </c>
      <c r="M72" s="60">
        <v>3</v>
      </c>
    </row>
    <row r="73" spans="1:13" x14ac:dyDescent="0.25">
      <c r="A73" s="8">
        <v>72</v>
      </c>
      <c r="B73" s="8">
        <v>3625126962</v>
      </c>
      <c r="C73" s="8">
        <v>1839363232</v>
      </c>
      <c r="D73" s="8">
        <v>6020.0000049999999</v>
      </c>
      <c r="E73" s="8">
        <v>0</v>
      </c>
      <c r="F73" s="8">
        <v>19280592</v>
      </c>
      <c r="G73" s="8" t="s">
        <v>1864</v>
      </c>
      <c r="H73" s="8">
        <v>1</v>
      </c>
      <c r="I73" s="8">
        <f t="shared" si="1"/>
        <v>1</v>
      </c>
      <c r="K73" s="58">
        <v>6000.0000040000004</v>
      </c>
      <c r="L73" s="59">
        <v>19280592</v>
      </c>
      <c r="M73" s="60">
        <v>1</v>
      </c>
    </row>
    <row r="74" spans="1:13" hidden="1" x14ac:dyDescent="0.25">
      <c r="A74" s="8">
        <v>73</v>
      </c>
      <c r="B74" s="8">
        <v>3625126962</v>
      </c>
      <c r="C74" s="8">
        <v>1839363232</v>
      </c>
      <c r="D74" s="8">
        <v>5999.0000060000002</v>
      </c>
      <c r="E74" s="8">
        <v>0</v>
      </c>
      <c r="F74" s="8">
        <v>19280593</v>
      </c>
      <c r="G74" s="8" t="s">
        <v>1854</v>
      </c>
      <c r="H74" s="8">
        <v>2</v>
      </c>
      <c r="I74" s="8">
        <f t="shared" si="1"/>
        <v>3</v>
      </c>
      <c r="K74" s="58">
        <v>6000.0000049999899</v>
      </c>
      <c r="L74" s="59">
        <v>19280590</v>
      </c>
      <c r="M74" s="60">
        <v>1</v>
      </c>
    </row>
    <row r="75" spans="1:13" hidden="1" x14ac:dyDescent="0.25">
      <c r="A75" s="8">
        <v>74</v>
      </c>
      <c r="B75" s="8">
        <v>3625126962</v>
      </c>
      <c r="C75" s="8">
        <v>1839363232</v>
      </c>
      <c r="D75" s="8">
        <v>5999.0000060000002</v>
      </c>
      <c r="E75" s="8">
        <v>0</v>
      </c>
      <c r="F75" s="8">
        <v>19280593</v>
      </c>
      <c r="G75" s="8" t="s">
        <v>1858</v>
      </c>
      <c r="H75" s="8">
        <v>1</v>
      </c>
      <c r="I75" s="8">
        <f t="shared" si="1"/>
        <v>3</v>
      </c>
      <c r="K75" s="58">
        <v>6001.0000010000003</v>
      </c>
      <c r="L75" s="59">
        <v>19280592</v>
      </c>
      <c r="M75" s="60">
        <v>1</v>
      </c>
    </row>
    <row r="76" spans="1:13" hidden="1" x14ac:dyDescent="0.25">
      <c r="A76" s="8">
        <v>75</v>
      </c>
      <c r="B76" s="8">
        <v>3625126962</v>
      </c>
      <c r="C76" s="8">
        <v>1839363232</v>
      </c>
      <c r="D76" s="8">
        <v>5999.0000060000002</v>
      </c>
      <c r="E76" s="8">
        <v>0</v>
      </c>
      <c r="F76" s="8">
        <v>19280593</v>
      </c>
      <c r="G76" s="8" t="s">
        <v>1851</v>
      </c>
      <c r="H76" s="8">
        <v>1</v>
      </c>
      <c r="I76" s="8">
        <f t="shared" si="1"/>
        <v>3</v>
      </c>
      <c r="K76" s="58">
        <v>6001.0000030000001</v>
      </c>
      <c r="L76" s="59">
        <v>19280592</v>
      </c>
      <c r="M76" s="60">
        <v>1</v>
      </c>
    </row>
    <row r="77" spans="1:13" hidden="1" x14ac:dyDescent="0.25">
      <c r="A77" s="8">
        <v>76</v>
      </c>
      <c r="B77" s="8">
        <v>3625126962</v>
      </c>
      <c r="C77" s="8">
        <v>1839363232</v>
      </c>
      <c r="D77" s="8">
        <v>5999.0000060000002</v>
      </c>
      <c r="E77" s="8">
        <v>0</v>
      </c>
      <c r="F77" s="8">
        <v>19280593</v>
      </c>
      <c r="G77" s="8" t="s">
        <v>1855</v>
      </c>
      <c r="H77" s="8">
        <v>1</v>
      </c>
      <c r="I77" s="8">
        <f t="shared" si="1"/>
        <v>3</v>
      </c>
      <c r="K77" s="58">
        <v>6001.0000040000004</v>
      </c>
      <c r="L77" s="59">
        <v>19280592</v>
      </c>
      <c r="M77" s="60">
        <v>1</v>
      </c>
    </row>
    <row r="78" spans="1:13" hidden="1" x14ac:dyDescent="0.25">
      <c r="A78" s="8">
        <v>77</v>
      </c>
      <c r="B78" s="8">
        <v>3625126962</v>
      </c>
      <c r="C78" s="8">
        <v>1839363232</v>
      </c>
      <c r="D78" s="8">
        <v>5999.0000060000002</v>
      </c>
      <c r="E78" s="8">
        <v>0</v>
      </c>
      <c r="F78" s="8">
        <v>19280593</v>
      </c>
      <c r="G78" s="8" t="s">
        <v>1856</v>
      </c>
      <c r="H78" s="8">
        <v>1</v>
      </c>
      <c r="I78" s="8">
        <f t="shared" si="1"/>
        <v>3</v>
      </c>
      <c r="K78" s="58">
        <v>6001.0000049999899</v>
      </c>
      <c r="L78" s="59">
        <v>19280593</v>
      </c>
      <c r="M78" s="60">
        <v>1</v>
      </c>
    </row>
    <row r="79" spans="1:13" x14ac:dyDescent="0.25">
      <c r="A79" s="8">
        <v>78</v>
      </c>
      <c r="B79" s="8">
        <v>3625126962</v>
      </c>
      <c r="C79" s="8">
        <v>1839363232</v>
      </c>
      <c r="D79" s="8">
        <v>5994.0000019999998</v>
      </c>
      <c r="E79" s="8">
        <v>0</v>
      </c>
      <c r="F79" s="8">
        <v>19280592</v>
      </c>
      <c r="G79" s="8" t="s">
        <v>1851</v>
      </c>
      <c r="H79" s="8">
        <v>1</v>
      </c>
      <c r="I79" s="8">
        <f t="shared" si="1"/>
        <v>1</v>
      </c>
      <c r="K79" s="58">
        <v>6001.0000060000002</v>
      </c>
      <c r="L79" s="59">
        <v>19280592</v>
      </c>
      <c r="M79" s="60">
        <v>1</v>
      </c>
    </row>
    <row r="80" spans="1:13" x14ac:dyDescent="0.25">
      <c r="A80" s="8">
        <v>79</v>
      </c>
      <c r="B80" s="8">
        <v>3625126962</v>
      </c>
      <c r="C80" s="8">
        <v>1839363232</v>
      </c>
      <c r="D80" s="8">
        <v>5996.0000069999996</v>
      </c>
      <c r="E80" s="8">
        <v>0</v>
      </c>
      <c r="F80" s="8">
        <v>19280592</v>
      </c>
      <c r="G80" s="8" t="s">
        <v>1851</v>
      </c>
      <c r="H80" s="8">
        <v>1</v>
      </c>
      <c r="I80" s="8">
        <f t="shared" si="1"/>
        <v>1</v>
      </c>
      <c r="K80" s="58">
        <v>6001.0000069999896</v>
      </c>
      <c r="L80" s="59">
        <v>19280593</v>
      </c>
      <c r="M80" s="60">
        <v>2</v>
      </c>
    </row>
    <row r="81" spans="1:13" x14ac:dyDescent="0.25">
      <c r="A81" s="8">
        <v>80</v>
      </c>
      <c r="B81" s="8">
        <v>3625126962</v>
      </c>
      <c r="C81" s="8">
        <v>1839363232</v>
      </c>
      <c r="D81" s="8">
        <v>6021.0000040000004</v>
      </c>
      <c r="E81" s="8">
        <v>0</v>
      </c>
      <c r="F81" s="8">
        <v>19280592</v>
      </c>
      <c r="G81" s="8" t="s">
        <v>1851</v>
      </c>
      <c r="H81" s="8">
        <v>1</v>
      </c>
      <c r="I81" s="8">
        <f t="shared" si="1"/>
        <v>1</v>
      </c>
      <c r="K81" s="58">
        <v>6001.000008</v>
      </c>
      <c r="L81" s="59">
        <v>19280593</v>
      </c>
      <c r="M81" s="60">
        <v>1</v>
      </c>
    </row>
    <row r="82" spans="1:13" x14ac:dyDescent="0.25">
      <c r="A82" s="8">
        <v>81</v>
      </c>
      <c r="B82" s="8">
        <v>3625126962</v>
      </c>
      <c r="C82" s="8">
        <v>1839363232</v>
      </c>
      <c r="D82" s="8">
        <v>6002.0000030000001</v>
      </c>
      <c r="E82" s="8">
        <v>0</v>
      </c>
      <c r="F82" s="8">
        <v>19280592</v>
      </c>
      <c r="G82" s="8" t="s">
        <v>1851</v>
      </c>
      <c r="H82" s="8">
        <v>1</v>
      </c>
      <c r="I82" s="8">
        <f t="shared" si="1"/>
        <v>1</v>
      </c>
      <c r="K82" s="58">
        <v>6001.0000090000003</v>
      </c>
      <c r="L82" s="59">
        <v>19280592</v>
      </c>
      <c r="M82" s="60">
        <v>1</v>
      </c>
    </row>
    <row r="83" spans="1:13" x14ac:dyDescent="0.25">
      <c r="A83" s="8">
        <v>82</v>
      </c>
      <c r="B83" s="8">
        <v>3625126962</v>
      </c>
      <c r="C83" s="8">
        <v>1839363232</v>
      </c>
      <c r="D83" s="8">
        <v>6022.0000040000004</v>
      </c>
      <c r="E83" s="8">
        <v>0</v>
      </c>
      <c r="F83" s="8">
        <v>19280593</v>
      </c>
      <c r="G83" s="8" t="s">
        <v>1851</v>
      </c>
      <c r="H83" s="8">
        <v>1</v>
      </c>
      <c r="I83" s="8">
        <f t="shared" si="1"/>
        <v>1</v>
      </c>
      <c r="K83" s="58">
        <v>6001.0000099999897</v>
      </c>
      <c r="L83" s="59">
        <v>19280592</v>
      </c>
      <c r="M83" s="60">
        <v>1</v>
      </c>
    </row>
    <row r="84" spans="1:13" x14ac:dyDescent="0.25">
      <c r="A84" s="8">
        <v>83</v>
      </c>
      <c r="B84" s="8">
        <v>3625126962</v>
      </c>
      <c r="C84" s="8">
        <v>1839363232</v>
      </c>
      <c r="D84" s="8">
        <v>6022.0000040000004</v>
      </c>
      <c r="E84" s="8">
        <v>0</v>
      </c>
      <c r="F84" s="8">
        <v>19280593</v>
      </c>
      <c r="G84" s="8" t="s">
        <v>1854</v>
      </c>
      <c r="H84" s="8">
        <v>1</v>
      </c>
      <c r="I84" s="8">
        <f t="shared" si="1"/>
        <v>1</v>
      </c>
      <c r="K84" s="58">
        <v>6002.0000010000003</v>
      </c>
      <c r="L84" s="59">
        <v>19280592</v>
      </c>
      <c r="M84" s="60">
        <v>1</v>
      </c>
    </row>
    <row r="85" spans="1:13" x14ac:dyDescent="0.25">
      <c r="A85" s="8">
        <v>84</v>
      </c>
      <c r="B85" s="8">
        <v>3625126962</v>
      </c>
      <c r="C85" s="8">
        <v>1839363232</v>
      </c>
      <c r="D85" s="8">
        <v>6022.0000040000004</v>
      </c>
      <c r="E85" s="8">
        <v>0</v>
      </c>
      <c r="F85" s="8">
        <v>19280593</v>
      </c>
      <c r="G85" s="8" t="s">
        <v>1850</v>
      </c>
      <c r="H85" s="8">
        <v>2</v>
      </c>
      <c r="I85" s="8">
        <f t="shared" si="1"/>
        <v>1</v>
      </c>
      <c r="K85" s="58">
        <v>6002.0000019999898</v>
      </c>
      <c r="L85" s="59">
        <v>19280590</v>
      </c>
      <c r="M85" s="60">
        <v>1</v>
      </c>
    </row>
    <row r="86" spans="1:13" x14ac:dyDescent="0.25">
      <c r="A86" s="8">
        <v>85</v>
      </c>
      <c r="B86" s="8">
        <v>3625126962</v>
      </c>
      <c r="C86" s="8">
        <v>1839363232</v>
      </c>
      <c r="D86" s="8">
        <v>6021.0000010000003</v>
      </c>
      <c r="E86" s="8">
        <v>0</v>
      </c>
      <c r="F86" s="8">
        <v>19280592</v>
      </c>
      <c r="G86" s="8" t="s">
        <v>1851</v>
      </c>
      <c r="H86" s="8">
        <v>1</v>
      </c>
      <c r="I86" s="8">
        <f t="shared" si="1"/>
        <v>1</v>
      </c>
      <c r="K86" s="58">
        <v>6002.0000030000001</v>
      </c>
      <c r="L86" s="59">
        <v>19280592</v>
      </c>
      <c r="M86" s="60">
        <v>1</v>
      </c>
    </row>
    <row r="87" spans="1:13" x14ac:dyDescent="0.25">
      <c r="A87" s="8">
        <v>86</v>
      </c>
      <c r="B87" s="8">
        <v>3625126962</v>
      </c>
      <c r="C87" s="8">
        <v>1839363232</v>
      </c>
      <c r="D87" s="8">
        <v>6017.0000019999998</v>
      </c>
      <c r="E87" s="8">
        <v>0</v>
      </c>
      <c r="F87" s="8">
        <v>19280592</v>
      </c>
      <c r="G87" s="8" t="s">
        <v>1851</v>
      </c>
      <c r="H87" s="8">
        <v>1</v>
      </c>
      <c r="I87" s="8">
        <f t="shared" si="1"/>
        <v>1</v>
      </c>
      <c r="K87" s="58">
        <v>6002.0000040000004</v>
      </c>
      <c r="L87" s="59">
        <v>19280590</v>
      </c>
      <c r="M87" s="60">
        <v>1</v>
      </c>
    </row>
    <row r="88" spans="1:13" x14ac:dyDescent="0.25">
      <c r="A88" s="8">
        <v>87</v>
      </c>
      <c r="B88" s="8">
        <v>3625126962</v>
      </c>
      <c r="C88" s="8">
        <v>1839363232</v>
      </c>
      <c r="D88" s="8">
        <v>5990.0000010000003</v>
      </c>
      <c r="E88" s="8">
        <v>0</v>
      </c>
      <c r="F88" s="8">
        <v>19280592</v>
      </c>
      <c r="G88" s="8" t="s">
        <v>1851</v>
      </c>
      <c r="H88" s="8">
        <v>1</v>
      </c>
      <c r="I88" s="8">
        <f t="shared" si="1"/>
        <v>1</v>
      </c>
      <c r="K88" s="58">
        <v>6002.0000049999899</v>
      </c>
      <c r="L88" s="59">
        <v>19280590</v>
      </c>
      <c r="M88" s="60">
        <v>1</v>
      </c>
    </row>
    <row r="89" spans="1:13" x14ac:dyDescent="0.25">
      <c r="A89" s="8">
        <v>88</v>
      </c>
      <c r="B89" s="8">
        <v>3625126962</v>
      </c>
      <c r="C89" s="8">
        <v>1839363232</v>
      </c>
      <c r="D89" s="8">
        <v>6022.0000019999998</v>
      </c>
      <c r="E89" s="8">
        <v>0</v>
      </c>
      <c r="F89" s="8">
        <v>19280592</v>
      </c>
      <c r="G89" s="8" t="s">
        <v>1851</v>
      </c>
      <c r="H89" s="8">
        <v>1</v>
      </c>
      <c r="I89" s="8">
        <f t="shared" si="1"/>
        <v>1</v>
      </c>
      <c r="K89" s="58">
        <v>6002.0000060000002</v>
      </c>
      <c r="L89" s="59">
        <v>19280592</v>
      </c>
      <c r="M89" s="60">
        <v>1</v>
      </c>
    </row>
    <row r="90" spans="1:13" x14ac:dyDescent="0.25">
      <c r="A90" s="8">
        <v>89</v>
      </c>
      <c r="B90" s="8">
        <v>3625126962</v>
      </c>
      <c r="C90" s="8">
        <v>1839363232</v>
      </c>
      <c r="D90" s="8">
        <v>5999.0000010000003</v>
      </c>
      <c r="E90" s="8">
        <v>0</v>
      </c>
      <c r="F90" s="8">
        <v>19280590</v>
      </c>
      <c r="G90" s="8" t="s">
        <v>1854</v>
      </c>
      <c r="H90" s="8">
        <v>2</v>
      </c>
      <c r="I90" s="8">
        <f t="shared" si="1"/>
        <v>1</v>
      </c>
      <c r="K90" s="58">
        <v>6002.0000069999896</v>
      </c>
      <c r="L90" s="59">
        <v>19280592</v>
      </c>
      <c r="M90" s="60">
        <v>1</v>
      </c>
    </row>
    <row r="91" spans="1:13" x14ac:dyDescent="0.25">
      <c r="A91" s="8">
        <v>90</v>
      </c>
      <c r="B91" s="8">
        <v>3625126962</v>
      </c>
      <c r="C91" s="8">
        <v>1839363232</v>
      </c>
      <c r="D91" s="8">
        <v>5999.0000010000003</v>
      </c>
      <c r="E91" s="8">
        <v>0</v>
      </c>
      <c r="F91" s="8">
        <v>19280590</v>
      </c>
      <c r="G91" s="8" t="s">
        <v>1851</v>
      </c>
      <c r="H91" s="8">
        <v>1</v>
      </c>
      <c r="I91" s="8">
        <f t="shared" si="1"/>
        <v>1</v>
      </c>
      <c r="K91" s="58">
        <v>6003.0000010000003</v>
      </c>
      <c r="L91" s="59">
        <v>19280592</v>
      </c>
      <c r="M91" s="60">
        <v>1</v>
      </c>
    </row>
    <row r="92" spans="1:13" x14ac:dyDescent="0.25">
      <c r="A92" s="8">
        <v>91</v>
      </c>
      <c r="B92" s="8">
        <v>3625126962</v>
      </c>
      <c r="C92" s="8">
        <v>1839363232</v>
      </c>
      <c r="D92" s="8">
        <v>6012.0000010000003</v>
      </c>
      <c r="E92" s="8">
        <v>0</v>
      </c>
      <c r="F92" s="8">
        <v>19280592</v>
      </c>
      <c r="G92" s="8" t="s">
        <v>1851</v>
      </c>
      <c r="H92" s="8">
        <v>1</v>
      </c>
      <c r="I92" s="8">
        <f t="shared" si="1"/>
        <v>1</v>
      </c>
      <c r="K92" s="58">
        <v>6003.0000019999898</v>
      </c>
      <c r="L92" s="59">
        <v>19280592</v>
      </c>
      <c r="M92" s="60">
        <v>1</v>
      </c>
    </row>
    <row r="93" spans="1:13" x14ac:dyDescent="0.25">
      <c r="A93" s="8">
        <v>92</v>
      </c>
      <c r="B93" s="8">
        <v>3625126962</v>
      </c>
      <c r="C93" s="8">
        <v>1839363232</v>
      </c>
      <c r="D93" s="8">
        <v>6005.0000090000003</v>
      </c>
      <c r="E93" s="8">
        <v>0</v>
      </c>
      <c r="F93" s="8">
        <v>19280592</v>
      </c>
      <c r="G93" s="8" t="s">
        <v>1851</v>
      </c>
      <c r="H93" s="8">
        <v>1</v>
      </c>
      <c r="I93" s="8">
        <f t="shared" si="1"/>
        <v>1</v>
      </c>
      <c r="K93" s="58">
        <v>6003.0000030000001</v>
      </c>
      <c r="L93" s="59">
        <v>19280592</v>
      </c>
      <c r="M93" s="60">
        <v>1</v>
      </c>
    </row>
    <row r="94" spans="1:13" x14ac:dyDescent="0.25">
      <c r="A94" s="8">
        <v>93</v>
      </c>
      <c r="B94" s="8">
        <v>3625126962</v>
      </c>
      <c r="C94" s="8">
        <v>1839363232</v>
      </c>
      <c r="D94" s="8">
        <v>6018.0000060000002</v>
      </c>
      <c r="E94" s="8">
        <v>0</v>
      </c>
      <c r="F94" s="8">
        <v>19280592</v>
      </c>
      <c r="G94" s="8" t="s">
        <v>1851</v>
      </c>
      <c r="H94" s="8">
        <v>1</v>
      </c>
      <c r="I94" s="8">
        <f t="shared" si="1"/>
        <v>1</v>
      </c>
      <c r="K94" s="58">
        <v>6003.0000040000004</v>
      </c>
      <c r="L94" s="59">
        <v>19280592</v>
      </c>
      <c r="M94" s="60">
        <v>1</v>
      </c>
    </row>
    <row r="95" spans="1:13" hidden="1" x14ac:dyDescent="0.25">
      <c r="A95" s="8">
        <v>94</v>
      </c>
      <c r="B95" s="8">
        <v>3625126962</v>
      </c>
      <c r="C95" s="8">
        <v>1839363232</v>
      </c>
      <c r="D95" s="8">
        <v>5997.000008</v>
      </c>
      <c r="E95" s="8">
        <v>0</v>
      </c>
      <c r="F95" s="8">
        <v>19280590</v>
      </c>
      <c r="G95" s="8" t="s">
        <v>1857</v>
      </c>
      <c r="H95" s="8">
        <v>1</v>
      </c>
      <c r="I95" s="8">
        <f t="shared" si="1"/>
        <v>3</v>
      </c>
      <c r="K95" s="58">
        <v>6003.0000049999899</v>
      </c>
      <c r="L95" s="59">
        <v>19280592</v>
      </c>
      <c r="M95" s="60">
        <v>1</v>
      </c>
    </row>
    <row r="96" spans="1:13" hidden="1" x14ac:dyDescent="0.25">
      <c r="A96" s="8">
        <v>95</v>
      </c>
      <c r="B96" s="8">
        <v>3625126962</v>
      </c>
      <c r="C96" s="8">
        <v>1839363232</v>
      </c>
      <c r="D96" s="8">
        <v>5997.000008</v>
      </c>
      <c r="E96" s="8">
        <v>0</v>
      </c>
      <c r="F96" s="8">
        <v>19280590</v>
      </c>
      <c r="G96" s="8" t="s">
        <v>1853</v>
      </c>
      <c r="H96" s="8">
        <v>1</v>
      </c>
      <c r="I96" s="8">
        <f t="shared" si="1"/>
        <v>3</v>
      </c>
      <c r="K96" s="58">
        <v>6003.0000060000002</v>
      </c>
      <c r="L96" s="59">
        <v>19280593</v>
      </c>
      <c r="M96" s="60">
        <v>1</v>
      </c>
    </row>
    <row r="97" spans="1:13" hidden="1" x14ac:dyDescent="0.25">
      <c r="A97" s="8">
        <v>96</v>
      </c>
      <c r="B97" s="8">
        <v>3625126962</v>
      </c>
      <c r="C97" s="8">
        <v>1839363232</v>
      </c>
      <c r="D97" s="8">
        <v>5997.000008</v>
      </c>
      <c r="E97" s="8">
        <v>0</v>
      </c>
      <c r="F97" s="8">
        <v>19280590</v>
      </c>
      <c r="G97" s="8" t="s">
        <v>1852</v>
      </c>
      <c r="H97" s="8">
        <v>2</v>
      </c>
      <c r="I97" s="8">
        <f t="shared" si="1"/>
        <v>3</v>
      </c>
      <c r="K97" s="58">
        <v>6004.0000019999898</v>
      </c>
      <c r="L97" s="59">
        <v>19280590</v>
      </c>
      <c r="M97" s="60">
        <v>2</v>
      </c>
    </row>
    <row r="98" spans="1:13" x14ac:dyDescent="0.25">
      <c r="A98" s="8">
        <v>97</v>
      </c>
      <c r="B98" s="8">
        <v>3625126962</v>
      </c>
      <c r="C98" s="8">
        <v>1839363232</v>
      </c>
      <c r="D98" s="8">
        <v>6014.0000030000001</v>
      </c>
      <c r="E98" s="8">
        <v>0</v>
      </c>
      <c r="F98" s="8">
        <v>19280592</v>
      </c>
      <c r="G98" s="8" t="s">
        <v>1851</v>
      </c>
      <c r="H98" s="8">
        <v>1</v>
      </c>
      <c r="I98" s="8">
        <f t="shared" si="1"/>
        <v>1</v>
      </c>
      <c r="K98" s="58">
        <v>6004.0000030000001</v>
      </c>
      <c r="L98" s="59">
        <v>19280593</v>
      </c>
      <c r="M98" s="60">
        <v>2</v>
      </c>
    </row>
    <row r="99" spans="1:13" x14ac:dyDescent="0.25">
      <c r="A99" s="8">
        <v>98</v>
      </c>
      <c r="B99" s="8">
        <v>3625126962</v>
      </c>
      <c r="C99" s="8">
        <v>1839363232</v>
      </c>
      <c r="D99" s="8">
        <v>6013.0000040000004</v>
      </c>
      <c r="E99" s="8">
        <v>0</v>
      </c>
      <c r="F99" s="8">
        <v>19280593</v>
      </c>
      <c r="G99" s="8" t="s">
        <v>1851</v>
      </c>
      <c r="H99" s="8">
        <v>1</v>
      </c>
      <c r="I99" s="8">
        <f t="shared" si="1"/>
        <v>1</v>
      </c>
      <c r="K99" s="58">
        <v>6004.0000040000004</v>
      </c>
      <c r="L99" s="59">
        <v>19280593</v>
      </c>
      <c r="M99" s="60">
        <v>3</v>
      </c>
    </row>
    <row r="100" spans="1:13" x14ac:dyDescent="0.25">
      <c r="A100" s="8">
        <v>99</v>
      </c>
      <c r="B100" s="8">
        <v>3625126962</v>
      </c>
      <c r="C100" s="8">
        <v>1839363232</v>
      </c>
      <c r="D100" s="8">
        <v>6013.0000040000004</v>
      </c>
      <c r="E100" s="8">
        <v>0</v>
      </c>
      <c r="F100" s="8">
        <v>19280593</v>
      </c>
      <c r="G100" s="8" t="s">
        <v>1856</v>
      </c>
      <c r="H100" s="8">
        <v>1</v>
      </c>
      <c r="I100" s="8">
        <f t="shared" si="1"/>
        <v>1</v>
      </c>
      <c r="K100" s="58">
        <v>6004.0000049999899</v>
      </c>
      <c r="L100" s="59">
        <v>19280590</v>
      </c>
      <c r="M100" s="60">
        <v>1</v>
      </c>
    </row>
    <row r="101" spans="1:13" x14ac:dyDescent="0.25">
      <c r="A101" s="8">
        <v>100</v>
      </c>
      <c r="B101" s="8">
        <v>3625126962</v>
      </c>
      <c r="C101" s="8">
        <v>1839363232</v>
      </c>
      <c r="D101" s="8">
        <v>6011.0000040000004</v>
      </c>
      <c r="E101" s="8">
        <v>0</v>
      </c>
      <c r="F101" s="8">
        <v>19280590</v>
      </c>
      <c r="G101" s="8" t="s">
        <v>1851</v>
      </c>
      <c r="H101" s="8">
        <v>1</v>
      </c>
      <c r="I101" s="8">
        <f t="shared" si="1"/>
        <v>1</v>
      </c>
      <c r="K101" s="58">
        <v>6004.0000060000002</v>
      </c>
      <c r="L101" s="59">
        <v>19280592</v>
      </c>
      <c r="M101" s="60">
        <v>1</v>
      </c>
    </row>
    <row r="102" spans="1:13" x14ac:dyDescent="0.25">
      <c r="A102" s="8">
        <v>101</v>
      </c>
      <c r="B102" s="8">
        <v>3625126962</v>
      </c>
      <c r="C102" s="8">
        <v>1839363232</v>
      </c>
      <c r="D102" s="8">
        <v>6011.0000040000004</v>
      </c>
      <c r="E102" s="8">
        <v>0</v>
      </c>
      <c r="F102" s="8">
        <v>19280590</v>
      </c>
      <c r="G102" s="8" t="s">
        <v>1854</v>
      </c>
      <c r="H102" s="8">
        <v>1</v>
      </c>
      <c r="I102" s="8">
        <f t="shared" si="1"/>
        <v>1</v>
      </c>
      <c r="K102" s="58">
        <v>6004.0000069999896</v>
      </c>
      <c r="L102" s="59">
        <v>19280593</v>
      </c>
      <c r="M102" s="60">
        <v>2</v>
      </c>
    </row>
    <row r="103" spans="1:13" x14ac:dyDescent="0.25">
      <c r="A103" s="8">
        <v>102</v>
      </c>
      <c r="B103" s="8">
        <v>3625126962</v>
      </c>
      <c r="C103" s="8">
        <v>1839363232</v>
      </c>
      <c r="D103" s="8">
        <v>5997.0000060000002</v>
      </c>
      <c r="E103" s="8">
        <v>0</v>
      </c>
      <c r="F103" s="8">
        <v>19280592</v>
      </c>
      <c r="G103" s="8" t="s">
        <v>1851</v>
      </c>
      <c r="H103" s="8">
        <v>1</v>
      </c>
      <c r="I103" s="8">
        <f t="shared" si="1"/>
        <v>1</v>
      </c>
      <c r="K103" s="58">
        <v>6005.0000010000003</v>
      </c>
      <c r="L103" s="59">
        <v>19280592</v>
      </c>
      <c r="M103" s="60">
        <v>1</v>
      </c>
    </row>
    <row r="104" spans="1:13" x14ac:dyDescent="0.25">
      <c r="A104" s="8">
        <v>103</v>
      </c>
      <c r="B104" s="8">
        <v>3625126962</v>
      </c>
      <c r="C104" s="8">
        <v>1839363232</v>
      </c>
      <c r="D104" s="8">
        <v>6009.0000010000003</v>
      </c>
      <c r="E104" s="8">
        <v>0</v>
      </c>
      <c r="F104" s="8">
        <v>19280593</v>
      </c>
      <c r="G104" s="8" t="s">
        <v>1851</v>
      </c>
      <c r="H104" s="8">
        <v>1</v>
      </c>
      <c r="I104" s="8">
        <f t="shared" si="1"/>
        <v>1</v>
      </c>
      <c r="K104" s="58">
        <v>6005.0000019999898</v>
      </c>
      <c r="L104" s="59">
        <v>19280590</v>
      </c>
      <c r="M104" s="60">
        <v>3</v>
      </c>
    </row>
    <row r="105" spans="1:13" x14ac:dyDescent="0.25">
      <c r="A105" s="8">
        <v>104</v>
      </c>
      <c r="B105" s="8">
        <v>3625126962</v>
      </c>
      <c r="C105" s="8">
        <v>1839363232</v>
      </c>
      <c r="D105" s="8">
        <v>6009.0000010000003</v>
      </c>
      <c r="E105" s="8">
        <v>0</v>
      </c>
      <c r="F105" s="8">
        <v>19280593</v>
      </c>
      <c r="G105" s="8" t="s">
        <v>1858</v>
      </c>
      <c r="H105" s="8">
        <v>1</v>
      </c>
      <c r="I105" s="8">
        <f t="shared" si="1"/>
        <v>1</v>
      </c>
      <c r="K105" s="58">
        <v>6005.0000030000001</v>
      </c>
      <c r="L105" s="59">
        <v>19280592</v>
      </c>
      <c r="M105" s="60">
        <v>1</v>
      </c>
    </row>
    <row r="106" spans="1:13" x14ac:dyDescent="0.25">
      <c r="A106" s="8">
        <v>105</v>
      </c>
      <c r="B106" s="8">
        <v>3625126962</v>
      </c>
      <c r="C106" s="8">
        <v>1839363232</v>
      </c>
      <c r="D106" s="8">
        <v>6022.0000049999999</v>
      </c>
      <c r="E106" s="8">
        <v>0</v>
      </c>
      <c r="F106" s="8">
        <v>19280590</v>
      </c>
      <c r="G106" s="8" t="s">
        <v>1869</v>
      </c>
      <c r="H106" s="8">
        <v>1</v>
      </c>
      <c r="I106" s="8">
        <f t="shared" si="1"/>
        <v>1</v>
      </c>
      <c r="K106" s="58">
        <v>6005.0000040000004</v>
      </c>
      <c r="L106" s="59">
        <v>19280592</v>
      </c>
      <c r="M106" s="60">
        <v>1</v>
      </c>
    </row>
    <row r="107" spans="1:13" x14ac:dyDescent="0.25">
      <c r="A107" s="8">
        <v>106</v>
      </c>
      <c r="B107" s="8">
        <v>3625126962</v>
      </c>
      <c r="C107" s="8">
        <v>1839363232</v>
      </c>
      <c r="D107" s="8">
        <v>6022.0000049999999</v>
      </c>
      <c r="E107" s="8">
        <v>0</v>
      </c>
      <c r="F107" s="8">
        <v>19280590</v>
      </c>
      <c r="G107" s="8" t="s">
        <v>1851</v>
      </c>
      <c r="H107" s="8">
        <v>1</v>
      </c>
      <c r="I107" s="8">
        <f t="shared" si="1"/>
        <v>1</v>
      </c>
      <c r="K107" s="58">
        <v>6005.0000049999899</v>
      </c>
      <c r="L107" s="59">
        <v>19280590</v>
      </c>
      <c r="M107" s="60">
        <v>1</v>
      </c>
    </row>
    <row r="108" spans="1:13" x14ac:dyDescent="0.25">
      <c r="A108" s="8">
        <v>107</v>
      </c>
      <c r="B108" s="8">
        <v>3625126962</v>
      </c>
      <c r="C108" s="8">
        <v>1839363232</v>
      </c>
      <c r="D108" s="8">
        <v>6018.0000040000004</v>
      </c>
      <c r="E108" s="8">
        <v>0</v>
      </c>
      <c r="F108" s="8">
        <v>19280590</v>
      </c>
      <c r="G108" s="8" t="s">
        <v>1863</v>
      </c>
      <c r="H108" s="8">
        <v>1</v>
      </c>
      <c r="I108" s="8">
        <f t="shared" si="1"/>
        <v>1</v>
      </c>
      <c r="K108" s="58">
        <v>6005.0000060000002</v>
      </c>
      <c r="L108" s="59">
        <v>19280590</v>
      </c>
      <c r="M108" s="60">
        <v>1</v>
      </c>
    </row>
    <row r="109" spans="1:13" x14ac:dyDescent="0.25">
      <c r="A109" s="8">
        <v>108</v>
      </c>
      <c r="B109" s="8">
        <v>3625126962</v>
      </c>
      <c r="C109" s="8">
        <v>1839363232</v>
      </c>
      <c r="D109" s="8">
        <v>6006.0000030000001</v>
      </c>
      <c r="E109" s="8">
        <v>0</v>
      </c>
      <c r="F109" s="8">
        <v>19280592</v>
      </c>
      <c r="G109" s="8" t="s">
        <v>1851</v>
      </c>
      <c r="H109" s="8">
        <v>1</v>
      </c>
      <c r="I109" s="8">
        <f t="shared" si="1"/>
        <v>1</v>
      </c>
      <c r="K109" s="58">
        <v>6005.0000090000003</v>
      </c>
      <c r="L109" s="59">
        <v>19280592</v>
      </c>
      <c r="M109" s="60">
        <v>1</v>
      </c>
    </row>
    <row r="110" spans="1:13" x14ac:dyDescent="0.25">
      <c r="A110" s="8">
        <v>109</v>
      </c>
      <c r="B110" s="8">
        <v>3625126962</v>
      </c>
      <c r="C110" s="8">
        <v>1839363232</v>
      </c>
      <c r="D110" s="8">
        <v>6018.0000040000004</v>
      </c>
      <c r="E110" s="8">
        <v>0</v>
      </c>
      <c r="F110" s="8">
        <v>19280590</v>
      </c>
      <c r="G110" s="8" t="s">
        <v>1854</v>
      </c>
      <c r="H110" s="8">
        <v>1</v>
      </c>
      <c r="I110" s="8">
        <f t="shared" si="1"/>
        <v>1</v>
      </c>
      <c r="K110" s="58">
        <v>6006.0000010000003</v>
      </c>
      <c r="L110" s="59">
        <v>19280590</v>
      </c>
      <c r="M110" s="60">
        <v>1</v>
      </c>
    </row>
    <row r="111" spans="1:13" x14ac:dyDescent="0.25">
      <c r="A111" s="8">
        <v>110</v>
      </c>
      <c r="B111" s="8">
        <v>3625126962</v>
      </c>
      <c r="C111" s="8">
        <v>1839363232</v>
      </c>
      <c r="D111" s="8">
        <v>6012.0000040000004</v>
      </c>
      <c r="E111" s="8">
        <v>0</v>
      </c>
      <c r="F111" s="8">
        <v>19280590</v>
      </c>
      <c r="G111" s="8" t="s">
        <v>1857</v>
      </c>
      <c r="H111" s="8">
        <v>1</v>
      </c>
      <c r="I111" s="8">
        <f t="shared" si="1"/>
        <v>1</v>
      </c>
      <c r="K111" s="58">
        <v>6006.0000030000001</v>
      </c>
      <c r="L111" s="59">
        <v>19280592</v>
      </c>
      <c r="M111" s="60">
        <v>1</v>
      </c>
    </row>
    <row r="112" spans="1:13" x14ac:dyDescent="0.25">
      <c r="A112" s="8">
        <v>111</v>
      </c>
      <c r="B112" s="8">
        <v>3625126962</v>
      </c>
      <c r="C112" s="8">
        <v>1839363232</v>
      </c>
      <c r="D112" s="8">
        <v>6012.0000040000004</v>
      </c>
      <c r="E112" s="8">
        <v>0</v>
      </c>
      <c r="F112" s="8">
        <v>19280590</v>
      </c>
      <c r="G112" s="8" t="s">
        <v>1854</v>
      </c>
      <c r="H112" s="8">
        <v>1</v>
      </c>
      <c r="I112" s="8">
        <f t="shared" si="1"/>
        <v>1</v>
      </c>
      <c r="K112" s="58">
        <v>6006.0000040000004</v>
      </c>
      <c r="L112" s="59">
        <v>19280592</v>
      </c>
      <c r="M112" s="60">
        <v>1</v>
      </c>
    </row>
    <row r="113" spans="1:13" x14ac:dyDescent="0.25">
      <c r="A113" s="8">
        <v>112</v>
      </c>
      <c r="B113" s="8">
        <v>3625126962</v>
      </c>
      <c r="C113" s="8">
        <v>1839363232</v>
      </c>
      <c r="D113" s="8">
        <v>6012.0000040000004</v>
      </c>
      <c r="E113" s="8">
        <v>0</v>
      </c>
      <c r="F113" s="8">
        <v>19280590</v>
      </c>
      <c r="G113" s="8" t="s">
        <v>1851</v>
      </c>
      <c r="H113" s="8">
        <v>1</v>
      </c>
      <c r="I113" s="8">
        <f t="shared" si="1"/>
        <v>1</v>
      </c>
      <c r="K113" s="58">
        <v>6006.0000049999899</v>
      </c>
      <c r="L113" s="59">
        <v>19280593</v>
      </c>
      <c r="M113" s="60">
        <v>1</v>
      </c>
    </row>
    <row r="114" spans="1:13" x14ac:dyDescent="0.25">
      <c r="A114" s="8">
        <v>113</v>
      </c>
      <c r="B114" s="8">
        <v>3625126962</v>
      </c>
      <c r="C114" s="8">
        <v>1839363232</v>
      </c>
      <c r="D114" s="8">
        <v>6014.0000040000004</v>
      </c>
      <c r="E114" s="8">
        <v>0</v>
      </c>
      <c r="F114" s="8">
        <v>19280590</v>
      </c>
      <c r="G114" s="8" t="s">
        <v>1854</v>
      </c>
      <c r="H114" s="8">
        <v>1</v>
      </c>
      <c r="I114" s="8">
        <f t="shared" si="1"/>
        <v>1</v>
      </c>
      <c r="K114" s="58">
        <v>6006.0000060000002</v>
      </c>
      <c r="L114" s="59">
        <v>19280592</v>
      </c>
      <c r="M114" s="60">
        <v>1</v>
      </c>
    </row>
    <row r="115" spans="1:13" hidden="1" x14ac:dyDescent="0.25">
      <c r="A115" s="8">
        <v>114</v>
      </c>
      <c r="B115" s="8">
        <v>3625126962</v>
      </c>
      <c r="C115" s="8">
        <v>1839363232</v>
      </c>
      <c r="D115" s="8">
        <v>6006.0000069999996</v>
      </c>
      <c r="E115" s="8">
        <v>0</v>
      </c>
      <c r="F115" s="8">
        <v>19280592</v>
      </c>
      <c r="G115" s="8" t="s">
        <v>1850</v>
      </c>
      <c r="H115" s="8">
        <v>1</v>
      </c>
      <c r="I115" s="8">
        <f t="shared" si="1"/>
        <v>3</v>
      </c>
      <c r="K115" s="58">
        <v>6006.0000069999896</v>
      </c>
      <c r="L115" s="59">
        <v>19280592</v>
      </c>
      <c r="M115" s="60">
        <v>3</v>
      </c>
    </row>
    <row r="116" spans="1:13" hidden="1" x14ac:dyDescent="0.25">
      <c r="A116" s="8">
        <v>115</v>
      </c>
      <c r="B116" s="8">
        <v>3625126962</v>
      </c>
      <c r="C116" s="8">
        <v>1839363232</v>
      </c>
      <c r="D116" s="8">
        <v>6006.0000069999996</v>
      </c>
      <c r="E116" s="8">
        <v>0</v>
      </c>
      <c r="F116" s="8">
        <v>19280592</v>
      </c>
      <c r="G116" s="8" t="s">
        <v>1851</v>
      </c>
      <c r="H116" s="8">
        <v>1</v>
      </c>
      <c r="I116" s="8">
        <f t="shared" si="1"/>
        <v>3</v>
      </c>
      <c r="K116" s="58">
        <v>6006.0000090000003</v>
      </c>
      <c r="L116" s="59">
        <v>19280590</v>
      </c>
      <c r="M116" s="60">
        <v>1</v>
      </c>
    </row>
    <row r="117" spans="1:13" hidden="1" x14ac:dyDescent="0.25">
      <c r="A117" s="8">
        <v>116</v>
      </c>
      <c r="B117" s="8">
        <v>3625126962</v>
      </c>
      <c r="C117" s="8">
        <v>1839363232</v>
      </c>
      <c r="D117" s="8">
        <v>6006.0000069999996</v>
      </c>
      <c r="E117" s="8">
        <v>0</v>
      </c>
      <c r="F117" s="8">
        <v>19280592</v>
      </c>
      <c r="G117" s="8" t="s">
        <v>1869</v>
      </c>
      <c r="H117" s="8">
        <v>1</v>
      </c>
      <c r="I117" s="8">
        <f t="shared" si="1"/>
        <v>3</v>
      </c>
      <c r="K117" s="58">
        <v>6006.0000099999897</v>
      </c>
      <c r="L117" s="59">
        <v>19280592</v>
      </c>
      <c r="M117" s="60">
        <v>1</v>
      </c>
    </row>
    <row r="118" spans="1:13" hidden="1" x14ac:dyDescent="0.25">
      <c r="A118" s="8">
        <v>117</v>
      </c>
      <c r="B118" s="8">
        <v>3625126962</v>
      </c>
      <c r="C118" s="8">
        <v>1839363232</v>
      </c>
      <c r="D118" s="8">
        <v>6006.0000069999996</v>
      </c>
      <c r="E118" s="8">
        <v>0</v>
      </c>
      <c r="F118" s="8">
        <v>19280592</v>
      </c>
      <c r="G118" s="8" t="s">
        <v>1855</v>
      </c>
      <c r="H118" s="8">
        <v>1</v>
      </c>
      <c r="I118" s="8">
        <f t="shared" si="1"/>
        <v>3</v>
      </c>
      <c r="K118" s="58">
        <v>6007.0000010000003</v>
      </c>
      <c r="L118" s="59">
        <v>19280592</v>
      </c>
      <c r="M118" s="60">
        <v>1</v>
      </c>
    </row>
    <row r="119" spans="1:13" x14ac:dyDescent="0.25">
      <c r="A119" s="8">
        <v>118</v>
      </c>
      <c r="B119" s="8">
        <v>3625126962</v>
      </c>
      <c r="C119" s="8">
        <v>1839363232</v>
      </c>
      <c r="D119" s="8">
        <v>6013.0000019999998</v>
      </c>
      <c r="E119" s="8">
        <v>0</v>
      </c>
      <c r="F119" s="8">
        <v>19280592</v>
      </c>
      <c r="G119" s="8" t="s">
        <v>1851</v>
      </c>
      <c r="H119" s="8">
        <v>1</v>
      </c>
      <c r="I119" s="8">
        <f t="shared" si="1"/>
        <v>1</v>
      </c>
      <c r="K119" s="58">
        <v>6007.0000019999898</v>
      </c>
      <c r="L119" s="59">
        <v>19280593</v>
      </c>
      <c r="M119" s="60">
        <v>1</v>
      </c>
    </row>
    <row r="120" spans="1:13" x14ac:dyDescent="0.25">
      <c r="A120" s="8">
        <v>119</v>
      </c>
      <c r="B120" s="8">
        <v>3625126962</v>
      </c>
      <c r="C120" s="8">
        <v>1839363232</v>
      </c>
      <c r="D120" s="8">
        <v>6013.0000019999998</v>
      </c>
      <c r="E120" s="8">
        <v>0</v>
      </c>
      <c r="F120" s="8">
        <v>19280592</v>
      </c>
      <c r="G120" s="8" t="s">
        <v>1856</v>
      </c>
      <c r="H120" s="8">
        <v>1</v>
      </c>
      <c r="I120" s="8">
        <f t="shared" si="1"/>
        <v>1</v>
      </c>
      <c r="K120" s="58">
        <v>6007.0000030000001</v>
      </c>
      <c r="L120" s="59">
        <v>19280590</v>
      </c>
      <c r="M120" s="60">
        <v>1</v>
      </c>
    </row>
    <row r="121" spans="1:13" x14ac:dyDescent="0.25">
      <c r="A121" s="8">
        <v>120</v>
      </c>
      <c r="B121" s="8">
        <v>3625126962</v>
      </c>
      <c r="C121" s="8">
        <v>1839363232</v>
      </c>
      <c r="D121" s="8">
        <v>6001.0000030000001</v>
      </c>
      <c r="E121" s="8">
        <v>0</v>
      </c>
      <c r="F121" s="8">
        <v>19280592</v>
      </c>
      <c r="G121" s="8" t="s">
        <v>1854</v>
      </c>
      <c r="H121" s="8">
        <v>1</v>
      </c>
      <c r="I121" s="8">
        <f t="shared" si="1"/>
        <v>1</v>
      </c>
      <c r="K121" s="58">
        <v>6007.0000040000004</v>
      </c>
      <c r="L121" s="59">
        <v>19280592</v>
      </c>
      <c r="M121" s="60">
        <v>1</v>
      </c>
    </row>
    <row r="122" spans="1:13" x14ac:dyDescent="0.25">
      <c r="A122" s="8">
        <v>121</v>
      </c>
      <c r="B122" s="8">
        <v>3625126962</v>
      </c>
      <c r="C122" s="8">
        <v>1839363232</v>
      </c>
      <c r="D122" s="8">
        <v>6001.0000030000001</v>
      </c>
      <c r="E122" s="8">
        <v>0</v>
      </c>
      <c r="F122" s="8">
        <v>19280592</v>
      </c>
      <c r="G122" s="8" t="s">
        <v>1851</v>
      </c>
      <c r="H122" s="8">
        <v>1</v>
      </c>
      <c r="I122" s="8">
        <f t="shared" si="1"/>
        <v>1</v>
      </c>
      <c r="K122" s="58">
        <v>6007.0000049999899</v>
      </c>
      <c r="L122" s="59">
        <v>19280592</v>
      </c>
      <c r="M122" s="60">
        <v>1</v>
      </c>
    </row>
    <row r="123" spans="1:13" x14ac:dyDescent="0.25">
      <c r="A123" s="8">
        <v>122</v>
      </c>
      <c r="B123" s="8">
        <v>3625126962</v>
      </c>
      <c r="C123" s="8">
        <v>1839363232</v>
      </c>
      <c r="D123" s="8">
        <v>6001.0000030000001</v>
      </c>
      <c r="E123" s="8">
        <v>0</v>
      </c>
      <c r="F123" s="8">
        <v>19280592</v>
      </c>
      <c r="G123" s="8" t="s">
        <v>1853</v>
      </c>
      <c r="H123" s="8">
        <v>1</v>
      </c>
      <c r="I123" s="8">
        <f t="shared" si="1"/>
        <v>1</v>
      </c>
      <c r="K123" s="58">
        <v>6007.0000060000002</v>
      </c>
      <c r="L123" s="59">
        <v>19280592</v>
      </c>
      <c r="M123" s="60">
        <v>1</v>
      </c>
    </row>
    <row r="124" spans="1:13" x14ac:dyDescent="0.25">
      <c r="A124" s="8">
        <v>123</v>
      </c>
      <c r="B124" s="8">
        <v>3625126962</v>
      </c>
      <c r="C124" s="8">
        <v>1839363232</v>
      </c>
      <c r="D124" s="8">
        <v>6007.0000030000001</v>
      </c>
      <c r="E124" s="8">
        <v>0</v>
      </c>
      <c r="F124" s="8">
        <v>19280590</v>
      </c>
      <c r="G124" s="8" t="s">
        <v>1851</v>
      </c>
      <c r="H124" s="8">
        <v>1</v>
      </c>
      <c r="I124" s="8">
        <f t="shared" si="1"/>
        <v>1</v>
      </c>
      <c r="K124" s="58">
        <v>6008.0000010000003</v>
      </c>
      <c r="L124" s="59">
        <v>19280592</v>
      </c>
      <c r="M124" s="60">
        <v>1</v>
      </c>
    </row>
    <row r="125" spans="1:13" x14ac:dyDescent="0.25">
      <c r="A125" s="8">
        <v>124</v>
      </c>
      <c r="B125" s="8">
        <v>3625126962</v>
      </c>
      <c r="C125" s="8">
        <v>1839363232</v>
      </c>
      <c r="D125" s="8">
        <v>6007.0000030000001</v>
      </c>
      <c r="E125" s="8">
        <v>0</v>
      </c>
      <c r="F125" s="8">
        <v>19280590</v>
      </c>
      <c r="G125" s="8" t="s">
        <v>1854</v>
      </c>
      <c r="H125" s="8">
        <v>1</v>
      </c>
      <c r="I125" s="8">
        <f t="shared" si="1"/>
        <v>1</v>
      </c>
      <c r="K125" s="58">
        <v>6008.0000019999898</v>
      </c>
      <c r="L125" s="59">
        <v>19280590</v>
      </c>
      <c r="M125" s="60">
        <v>1</v>
      </c>
    </row>
    <row r="126" spans="1:13" x14ac:dyDescent="0.25">
      <c r="A126" s="8">
        <v>125</v>
      </c>
      <c r="B126" s="8">
        <v>3625126962</v>
      </c>
      <c r="C126" s="8">
        <v>1839363232</v>
      </c>
      <c r="D126" s="8">
        <v>6002.0000060000002</v>
      </c>
      <c r="E126" s="8">
        <v>0</v>
      </c>
      <c r="F126" s="8">
        <v>19280592</v>
      </c>
      <c r="G126" s="8" t="s">
        <v>1851</v>
      </c>
      <c r="H126" s="8">
        <v>1</v>
      </c>
      <c r="I126" s="8">
        <f t="shared" si="1"/>
        <v>1</v>
      </c>
      <c r="K126" s="58">
        <v>6008.0000060000002</v>
      </c>
      <c r="L126" s="59">
        <v>19280592</v>
      </c>
      <c r="M126" s="60">
        <v>1</v>
      </c>
    </row>
    <row r="127" spans="1:13" x14ac:dyDescent="0.25">
      <c r="A127" s="8">
        <v>126</v>
      </c>
      <c r="B127" s="8">
        <v>3625126962</v>
      </c>
      <c r="C127" s="8">
        <v>1839363232</v>
      </c>
      <c r="D127" s="8">
        <v>6002.0000060000002</v>
      </c>
      <c r="E127" s="8">
        <v>0</v>
      </c>
      <c r="F127" s="8">
        <v>19280592</v>
      </c>
      <c r="G127" s="8" t="s">
        <v>1853</v>
      </c>
      <c r="H127" s="8">
        <v>1</v>
      </c>
      <c r="I127" s="8">
        <f t="shared" si="1"/>
        <v>1</v>
      </c>
      <c r="K127" s="58">
        <v>6008.0000069999896</v>
      </c>
      <c r="L127" s="59">
        <v>19280592</v>
      </c>
      <c r="M127" s="60">
        <v>1</v>
      </c>
    </row>
    <row r="128" spans="1:13" hidden="1" x14ac:dyDescent="0.25">
      <c r="A128" s="8">
        <v>127</v>
      </c>
      <c r="B128" s="8">
        <v>3625126962</v>
      </c>
      <c r="C128" s="8">
        <v>1839363232</v>
      </c>
      <c r="D128" s="8">
        <v>5992.0000040000004</v>
      </c>
      <c r="E128" s="8">
        <v>0</v>
      </c>
      <c r="F128" s="8">
        <v>19280593</v>
      </c>
      <c r="G128" s="8" t="s">
        <v>1855</v>
      </c>
      <c r="H128" s="8">
        <v>1</v>
      </c>
      <c r="I128" s="8">
        <f t="shared" si="1"/>
        <v>3</v>
      </c>
      <c r="K128" s="58">
        <v>6008.000008</v>
      </c>
      <c r="L128" s="59">
        <v>19280593</v>
      </c>
      <c r="M128" s="60">
        <v>3</v>
      </c>
    </row>
    <row r="129" spans="1:13" hidden="1" x14ac:dyDescent="0.25">
      <c r="A129" s="8">
        <v>128</v>
      </c>
      <c r="B129" s="8">
        <v>3625126962</v>
      </c>
      <c r="C129" s="8">
        <v>1839363232</v>
      </c>
      <c r="D129" s="8">
        <v>5992.0000040000004</v>
      </c>
      <c r="E129" s="8">
        <v>0</v>
      </c>
      <c r="F129" s="8">
        <v>19280593</v>
      </c>
      <c r="G129" s="8" t="s">
        <v>1851</v>
      </c>
      <c r="H129" s="8">
        <v>1</v>
      </c>
      <c r="I129" s="8">
        <f t="shared" si="1"/>
        <v>3</v>
      </c>
      <c r="K129" s="58">
        <v>6009.0000010000003</v>
      </c>
      <c r="L129" s="59">
        <v>19280593</v>
      </c>
      <c r="M129" s="60">
        <v>1</v>
      </c>
    </row>
    <row r="130" spans="1:13" hidden="1" x14ac:dyDescent="0.25">
      <c r="A130" s="8">
        <v>129</v>
      </c>
      <c r="B130" s="8">
        <v>3625126962</v>
      </c>
      <c r="C130" s="8">
        <v>1839363232</v>
      </c>
      <c r="D130" s="8">
        <v>5992.0000040000004</v>
      </c>
      <c r="E130" s="8">
        <v>0</v>
      </c>
      <c r="F130" s="8">
        <v>19280593</v>
      </c>
      <c r="G130" s="8" t="s">
        <v>1850</v>
      </c>
      <c r="H130" s="8">
        <v>2</v>
      </c>
      <c r="I130" s="8">
        <f t="shared" ref="I130:I193" si="2">LOOKUP(D130,K:K,M:M)</f>
        <v>3</v>
      </c>
      <c r="K130" s="58">
        <v>6009.0000019999898</v>
      </c>
      <c r="L130" s="59">
        <v>19280592</v>
      </c>
      <c r="M130" s="60">
        <v>1</v>
      </c>
    </row>
    <row r="131" spans="1:13" hidden="1" x14ac:dyDescent="0.25">
      <c r="A131" s="8">
        <v>130</v>
      </c>
      <c r="B131" s="8">
        <v>3625126962</v>
      </c>
      <c r="C131" s="8">
        <v>1839363232</v>
      </c>
      <c r="D131" s="8">
        <v>5992.0000040000004</v>
      </c>
      <c r="E131" s="8">
        <v>0</v>
      </c>
      <c r="F131" s="8">
        <v>19280593</v>
      </c>
      <c r="G131" s="8" t="s">
        <v>1854</v>
      </c>
      <c r="H131" s="8">
        <v>1</v>
      </c>
      <c r="I131" s="8">
        <f t="shared" si="2"/>
        <v>3</v>
      </c>
      <c r="K131" s="58">
        <v>6009.0000030000001</v>
      </c>
      <c r="L131" s="59">
        <v>19280592</v>
      </c>
      <c r="M131" s="60">
        <v>1</v>
      </c>
    </row>
    <row r="132" spans="1:13" hidden="1" x14ac:dyDescent="0.25">
      <c r="A132" s="8">
        <v>131</v>
      </c>
      <c r="B132" s="8">
        <v>3625126962</v>
      </c>
      <c r="C132" s="8">
        <v>1839363232</v>
      </c>
      <c r="D132" s="8">
        <v>5992.0000040000004</v>
      </c>
      <c r="E132" s="8">
        <v>0</v>
      </c>
      <c r="F132" s="8">
        <v>19280593</v>
      </c>
      <c r="G132" s="8" t="s">
        <v>1856</v>
      </c>
      <c r="H132" s="8">
        <v>1</v>
      </c>
      <c r="I132" s="8">
        <f t="shared" si="2"/>
        <v>3</v>
      </c>
      <c r="K132" s="58">
        <v>6009.0000060000002</v>
      </c>
      <c r="L132" s="59">
        <v>19280592</v>
      </c>
      <c r="M132" s="60">
        <v>1</v>
      </c>
    </row>
    <row r="133" spans="1:13" x14ac:dyDescent="0.25">
      <c r="A133" s="8">
        <v>132</v>
      </c>
      <c r="B133" s="8">
        <v>3625126962</v>
      </c>
      <c r="C133" s="8">
        <v>1839363232</v>
      </c>
      <c r="D133" s="8">
        <v>6016.0000069999996</v>
      </c>
      <c r="E133" s="8">
        <v>0</v>
      </c>
      <c r="F133" s="8">
        <v>19280593</v>
      </c>
      <c r="G133" s="8" t="s">
        <v>1851</v>
      </c>
      <c r="H133" s="8">
        <v>1</v>
      </c>
      <c r="I133" s="8">
        <f t="shared" si="2"/>
        <v>1</v>
      </c>
      <c r="K133" s="58">
        <v>6009.0000069999896</v>
      </c>
      <c r="L133" s="59">
        <v>19280592</v>
      </c>
      <c r="M133" s="60">
        <v>1</v>
      </c>
    </row>
    <row r="134" spans="1:13" x14ac:dyDescent="0.25">
      <c r="A134" s="8">
        <v>133</v>
      </c>
      <c r="B134" s="8">
        <v>3625126962</v>
      </c>
      <c r="C134" s="8">
        <v>1839363232</v>
      </c>
      <c r="D134" s="8">
        <v>6016.0000069999996</v>
      </c>
      <c r="E134" s="8">
        <v>0</v>
      </c>
      <c r="F134" s="8">
        <v>19280593</v>
      </c>
      <c r="G134" s="8" t="s">
        <v>1854</v>
      </c>
      <c r="H134" s="8">
        <v>1</v>
      </c>
      <c r="I134" s="8">
        <f t="shared" si="2"/>
        <v>1</v>
      </c>
      <c r="K134" s="58">
        <v>6010.0000010000003</v>
      </c>
      <c r="L134" s="59">
        <v>19280590</v>
      </c>
      <c r="M134" s="60">
        <v>1</v>
      </c>
    </row>
    <row r="135" spans="1:13" x14ac:dyDescent="0.25">
      <c r="A135" s="8">
        <v>134</v>
      </c>
      <c r="B135" s="8">
        <v>3625126962</v>
      </c>
      <c r="C135" s="8">
        <v>1839363232</v>
      </c>
      <c r="D135" s="8">
        <v>6016.0000069999996</v>
      </c>
      <c r="E135" s="8">
        <v>0</v>
      </c>
      <c r="F135" s="8">
        <v>19280593</v>
      </c>
      <c r="G135" s="8" t="s">
        <v>1853</v>
      </c>
      <c r="H135" s="8">
        <v>1</v>
      </c>
      <c r="I135" s="8">
        <f t="shared" si="2"/>
        <v>1</v>
      </c>
      <c r="K135" s="58">
        <v>6010.0000019999898</v>
      </c>
      <c r="L135" s="59">
        <v>19280593</v>
      </c>
      <c r="M135" s="60">
        <v>1</v>
      </c>
    </row>
    <row r="136" spans="1:13" x14ac:dyDescent="0.25">
      <c r="A136" s="8">
        <v>135</v>
      </c>
      <c r="B136" s="8">
        <v>3625126962</v>
      </c>
      <c r="C136" s="8">
        <v>1839363232</v>
      </c>
      <c r="D136" s="8">
        <v>6007.0000049999999</v>
      </c>
      <c r="E136" s="8">
        <v>0</v>
      </c>
      <c r="F136" s="8">
        <v>19280592</v>
      </c>
      <c r="G136" s="8" t="s">
        <v>1851</v>
      </c>
      <c r="H136" s="8">
        <v>1</v>
      </c>
      <c r="I136" s="8">
        <f t="shared" si="2"/>
        <v>1</v>
      </c>
      <c r="K136" s="58">
        <v>6010.0000030000001</v>
      </c>
      <c r="L136" s="59">
        <v>19280590</v>
      </c>
      <c r="M136" s="60">
        <v>1</v>
      </c>
    </row>
    <row r="137" spans="1:13" x14ac:dyDescent="0.25">
      <c r="A137" s="8">
        <v>136</v>
      </c>
      <c r="B137" s="8">
        <v>3625126962</v>
      </c>
      <c r="C137" s="8">
        <v>1839363232</v>
      </c>
      <c r="D137" s="8">
        <v>5991.0000069999996</v>
      </c>
      <c r="E137" s="8">
        <v>0</v>
      </c>
      <c r="F137" s="8">
        <v>19280592</v>
      </c>
      <c r="G137" s="8" t="s">
        <v>1851</v>
      </c>
      <c r="H137" s="8">
        <v>1</v>
      </c>
      <c r="I137" s="8">
        <f t="shared" si="2"/>
        <v>1</v>
      </c>
      <c r="K137" s="58">
        <v>6010.0000040000004</v>
      </c>
      <c r="L137" s="59">
        <v>19280590</v>
      </c>
      <c r="M137" s="60">
        <v>1</v>
      </c>
    </row>
    <row r="138" spans="1:13" x14ac:dyDescent="0.25">
      <c r="A138" s="8">
        <v>137</v>
      </c>
      <c r="B138" s="8">
        <v>3625126962</v>
      </c>
      <c r="C138" s="8">
        <v>1839363232</v>
      </c>
      <c r="D138" s="8">
        <v>6003.0000019999998</v>
      </c>
      <c r="E138" s="8">
        <v>0</v>
      </c>
      <c r="F138" s="8">
        <v>19280592</v>
      </c>
      <c r="G138" s="8" t="s">
        <v>1851</v>
      </c>
      <c r="H138" s="8">
        <v>1</v>
      </c>
      <c r="I138" s="8">
        <f t="shared" si="2"/>
        <v>1</v>
      </c>
      <c r="K138" s="58">
        <v>6010.0000049999899</v>
      </c>
      <c r="L138" s="59">
        <v>19280590</v>
      </c>
      <c r="M138" s="60">
        <v>1</v>
      </c>
    </row>
    <row r="139" spans="1:13" hidden="1" x14ac:dyDescent="0.25">
      <c r="A139" s="8">
        <v>138</v>
      </c>
      <c r="B139" s="8">
        <v>3625126962</v>
      </c>
      <c r="C139" s="8">
        <v>1839363232</v>
      </c>
      <c r="D139" s="8">
        <v>6020.0000040000004</v>
      </c>
      <c r="E139" s="8">
        <v>0</v>
      </c>
      <c r="F139" s="8">
        <v>19280590</v>
      </c>
      <c r="G139" s="8" t="s">
        <v>1857</v>
      </c>
      <c r="H139" s="8">
        <v>1</v>
      </c>
      <c r="I139" s="8">
        <f t="shared" si="2"/>
        <v>3</v>
      </c>
      <c r="K139" s="58">
        <v>6010.0000060000002</v>
      </c>
      <c r="L139" s="59">
        <v>19280593</v>
      </c>
      <c r="M139" s="60">
        <v>1</v>
      </c>
    </row>
    <row r="140" spans="1:13" hidden="1" x14ac:dyDescent="0.25">
      <c r="A140" s="8">
        <v>139</v>
      </c>
      <c r="B140" s="8">
        <v>3625126962</v>
      </c>
      <c r="C140" s="8">
        <v>1839363232</v>
      </c>
      <c r="D140" s="8">
        <v>6020.0000040000004</v>
      </c>
      <c r="E140" s="8">
        <v>0</v>
      </c>
      <c r="F140" s="8">
        <v>19280590</v>
      </c>
      <c r="G140" s="8" t="s">
        <v>1853</v>
      </c>
      <c r="H140" s="8">
        <v>1</v>
      </c>
      <c r="I140" s="8">
        <f t="shared" si="2"/>
        <v>3</v>
      </c>
      <c r="K140" s="58">
        <v>6010.0000069999896</v>
      </c>
      <c r="L140" s="59">
        <v>19280593</v>
      </c>
      <c r="M140" s="60">
        <v>1</v>
      </c>
    </row>
    <row r="141" spans="1:13" hidden="1" x14ac:dyDescent="0.25">
      <c r="A141" s="8">
        <v>140</v>
      </c>
      <c r="B141" s="8">
        <v>3625126962</v>
      </c>
      <c r="C141" s="8">
        <v>1839363232</v>
      </c>
      <c r="D141" s="8">
        <v>6020.0000040000004</v>
      </c>
      <c r="E141" s="8">
        <v>0</v>
      </c>
      <c r="F141" s="8">
        <v>19280590</v>
      </c>
      <c r="G141" s="8" t="s">
        <v>1854</v>
      </c>
      <c r="H141" s="8">
        <v>3</v>
      </c>
      <c r="I141" s="8">
        <f t="shared" si="2"/>
        <v>3</v>
      </c>
      <c r="K141" s="58">
        <v>6011.0000010000003</v>
      </c>
      <c r="L141" s="59">
        <v>19280593</v>
      </c>
      <c r="M141" s="60">
        <v>1</v>
      </c>
    </row>
    <row r="142" spans="1:13" x14ac:dyDescent="0.25">
      <c r="A142" s="8">
        <v>141</v>
      </c>
      <c r="B142" s="8">
        <v>3625126962</v>
      </c>
      <c r="C142" s="8">
        <v>1839363232</v>
      </c>
      <c r="D142" s="8">
        <v>5996.0000040000004</v>
      </c>
      <c r="E142" s="8">
        <v>0</v>
      </c>
      <c r="F142" s="8">
        <v>19280592</v>
      </c>
      <c r="G142" s="8" t="s">
        <v>1851</v>
      </c>
      <c r="H142" s="8">
        <v>1</v>
      </c>
      <c r="I142" s="8">
        <f t="shared" si="2"/>
        <v>1</v>
      </c>
      <c r="K142" s="58">
        <v>6011.0000030000001</v>
      </c>
      <c r="L142" s="59">
        <v>19280592</v>
      </c>
      <c r="M142" s="60">
        <v>3</v>
      </c>
    </row>
    <row r="143" spans="1:13" hidden="1" x14ac:dyDescent="0.25">
      <c r="A143" s="8">
        <v>142</v>
      </c>
      <c r="B143" s="8">
        <v>3625126962</v>
      </c>
      <c r="C143" s="8">
        <v>1839363232</v>
      </c>
      <c r="D143" s="8">
        <v>6020.0000040000004</v>
      </c>
      <c r="E143" s="8">
        <v>0</v>
      </c>
      <c r="F143" s="8">
        <v>19280590</v>
      </c>
      <c r="G143" s="8" t="s">
        <v>1851</v>
      </c>
      <c r="H143" s="8">
        <v>2</v>
      </c>
      <c r="I143" s="8">
        <f t="shared" si="2"/>
        <v>3</v>
      </c>
      <c r="K143" s="58">
        <v>6011.0000040000004</v>
      </c>
      <c r="L143" s="59">
        <v>19280590</v>
      </c>
      <c r="M143" s="60">
        <v>1</v>
      </c>
    </row>
    <row r="144" spans="1:13" hidden="1" x14ac:dyDescent="0.25">
      <c r="A144" s="8">
        <v>143</v>
      </c>
      <c r="B144" s="8">
        <v>3625126962</v>
      </c>
      <c r="C144" s="8">
        <v>1839363232</v>
      </c>
      <c r="D144" s="8">
        <v>6020.0000040000004</v>
      </c>
      <c r="E144" s="8">
        <v>0</v>
      </c>
      <c r="F144" s="8">
        <v>19280590</v>
      </c>
      <c r="G144" s="8" t="s">
        <v>1856</v>
      </c>
      <c r="H144" s="8">
        <v>1</v>
      </c>
      <c r="I144" s="8">
        <f t="shared" si="2"/>
        <v>3</v>
      </c>
      <c r="K144" s="58">
        <v>6011.0000049999899</v>
      </c>
      <c r="L144" s="59">
        <v>19280592</v>
      </c>
      <c r="M144" s="60">
        <v>1</v>
      </c>
    </row>
    <row r="145" spans="1:13" hidden="1" x14ac:dyDescent="0.25">
      <c r="A145" s="8">
        <v>144</v>
      </c>
      <c r="B145" s="8">
        <v>3625126962</v>
      </c>
      <c r="C145" s="8">
        <v>1839363232</v>
      </c>
      <c r="D145" s="8">
        <v>6020.0000040000004</v>
      </c>
      <c r="E145" s="8">
        <v>0</v>
      </c>
      <c r="F145" s="8">
        <v>19280590</v>
      </c>
      <c r="G145" s="8" t="s">
        <v>1850</v>
      </c>
      <c r="H145" s="8">
        <v>1</v>
      </c>
      <c r="I145" s="8">
        <f t="shared" si="2"/>
        <v>3</v>
      </c>
      <c r="K145" s="58">
        <v>6011.0000069999896</v>
      </c>
      <c r="L145" s="59">
        <v>19280593</v>
      </c>
      <c r="M145" s="60">
        <v>1</v>
      </c>
    </row>
    <row r="146" spans="1:13" x14ac:dyDescent="0.25">
      <c r="A146" s="8">
        <v>145</v>
      </c>
      <c r="B146" s="8">
        <v>3625126962</v>
      </c>
      <c r="C146" s="8">
        <v>1839363232</v>
      </c>
      <c r="D146" s="8">
        <v>6011.0000099999997</v>
      </c>
      <c r="E146" s="8">
        <v>0</v>
      </c>
      <c r="F146" s="8">
        <v>19280592</v>
      </c>
      <c r="G146" s="8" t="s">
        <v>1851</v>
      </c>
      <c r="H146" s="8">
        <v>1</v>
      </c>
      <c r="I146" s="8">
        <f t="shared" si="2"/>
        <v>1</v>
      </c>
      <c r="K146" s="58">
        <v>6011.000008</v>
      </c>
      <c r="L146" s="59">
        <v>19280592</v>
      </c>
      <c r="M146" s="60">
        <v>1</v>
      </c>
    </row>
    <row r="147" spans="1:13" x14ac:dyDescent="0.25">
      <c r="A147" s="8">
        <v>146</v>
      </c>
      <c r="B147" s="8">
        <v>3625126962</v>
      </c>
      <c r="C147" s="8">
        <v>1839363232</v>
      </c>
      <c r="D147" s="8">
        <v>6010.0000019999998</v>
      </c>
      <c r="E147" s="8">
        <v>0</v>
      </c>
      <c r="F147" s="8">
        <v>19280593</v>
      </c>
      <c r="G147" s="8" t="s">
        <v>1850</v>
      </c>
      <c r="H147" s="8">
        <v>1</v>
      </c>
      <c r="I147" s="8">
        <f t="shared" si="2"/>
        <v>1</v>
      </c>
      <c r="K147" s="58">
        <v>6011.0000090000003</v>
      </c>
      <c r="L147" s="59">
        <v>19280592</v>
      </c>
      <c r="M147" s="60">
        <v>1</v>
      </c>
    </row>
    <row r="148" spans="1:13" x14ac:dyDescent="0.25">
      <c r="A148" s="8">
        <v>147</v>
      </c>
      <c r="B148" s="8">
        <v>3625126962</v>
      </c>
      <c r="C148" s="8">
        <v>1839363232</v>
      </c>
      <c r="D148" s="8">
        <v>6010.0000019999998</v>
      </c>
      <c r="E148" s="8">
        <v>0</v>
      </c>
      <c r="F148" s="8">
        <v>19280593</v>
      </c>
      <c r="G148" s="8" t="s">
        <v>1859</v>
      </c>
      <c r="H148" s="8">
        <v>1</v>
      </c>
      <c r="I148" s="8">
        <f t="shared" si="2"/>
        <v>1</v>
      </c>
      <c r="K148" s="58">
        <v>6011.0000099999897</v>
      </c>
      <c r="L148" s="59">
        <v>19280592</v>
      </c>
      <c r="M148" s="60">
        <v>1</v>
      </c>
    </row>
    <row r="149" spans="1:13" x14ac:dyDescent="0.25">
      <c r="A149" s="8">
        <v>148</v>
      </c>
      <c r="B149" s="8">
        <v>3625126962</v>
      </c>
      <c r="C149" s="8">
        <v>1839363232</v>
      </c>
      <c r="D149" s="8">
        <v>6010.0000019999998</v>
      </c>
      <c r="E149" s="8">
        <v>0</v>
      </c>
      <c r="F149" s="8">
        <v>19280593</v>
      </c>
      <c r="G149" s="8" t="s">
        <v>1854</v>
      </c>
      <c r="H149" s="8">
        <v>1</v>
      </c>
      <c r="I149" s="8">
        <f t="shared" si="2"/>
        <v>1</v>
      </c>
      <c r="K149" s="58">
        <v>6012.0000010000003</v>
      </c>
      <c r="L149" s="59">
        <v>19280592</v>
      </c>
      <c r="M149" s="60">
        <v>1</v>
      </c>
    </row>
    <row r="150" spans="1:13" x14ac:dyDescent="0.25">
      <c r="A150" s="8">
        <v>149</v>
      </c>
      <c r="B150" s="8">
        <v>3625126962</v>
      </c>
      <c r="C150" s="8">
        <v>1839363232</v>
      </c>
      <c r="D150" s="8">
        <v>5996.0000030000001</v>
      </c>
      <c r="E150" s="8">
        <v>0</v>
      </c>
      <c r="F150" s="8">
        <v>19280590</v>
      </c>
      <c r="G150" s="8" t="s">
        <v>1851</v>
      </c>
      <c r="H150" s="8">
        <v>1</v>
      </c>
      <c r="I150" s="8">
        <f t="shared" si="2"/>
        <v>1</v>
      </c>
      <c r="K150" s="58">
        <v>6012.0000019999898</v>
      </c>
      <c r="L150" s="59">
        <v>19280593</v>
      </c>
      <c r="M150" s="60">
        <v>1</v>
      </c>
    </row>
    <row r="151" spans="1:13" x14ac:dyDescent="0.25">
      <c r="A151" s="8">
        <v>150</v>
      </c>
      <c r="B151" s="8">
        <v>3625126962</v>
      </c>
      <c r="C151" s="8">
        <v>1839363232</v>
      </c>
      <c r="D151" s="8">
        <v>5996.0000030000001</v>
      </c>
      <c r="E151" s="8">
        <v>0</v>
      </c>
      <c r="F151" s="8">
        <v>19280590</v>
      </c>
      <c r="G151" s="8" t="s">
        <v>1850</v>
      </c>
      <c r="H151" s="8">
        <v>1</v>
      </c>
      <c r="I151" s="8">
        <f t="shared" si="2"/>
        <v>1</v>
      </c>
      <c r="K151" s="58">
        <v>6012.0000030000001</v>
      </c>
      <c r="L151" s="59">
        <v>19280593</v>
      </c>
      <c r="M151" s="60">
        <v>3</v>
      </c>
    </row>
    <row r="152" spans="1:13" x14ac:dyDescent="0.25">
      <c r="A152" s="8">
        <v>151</v>
      </c>
      <c r="B152" s="8">
        <v>3625126962</v>
      </c>
      <c r="C152" s="8">
        <v>1839363232</v>
      </c>
      <c r="D152" s="8">
        <v>5996.0000030000001</v>
      </c>
      <c r="E152" s="8">
        <v>0</v>
      </c>
      <c r="F152" s="8">
        <v>19280590</v>
      </c>
      <c r="G152" s="8" t="s">
        <v>1854</v>
      </c>
      <c r="H152" s="8">
        <v>1</v>
      </c>
      <c r="I152" s="8">
        <f t="shared" si="2"/>
        <v>1</v>
      </c>
      <c r="K152" s="58">
        <v>6012.0000040000004</v>
      </c>
      <c r="L152" s="59">
        <v>19280590</v>
      </c>
      <c r="M152" s="60">
        <v>1</v>
      </c>
    </row>
    <row r="153" spans="1:13" x14ac:dyDescent="0.25">
      <c r="A153" s="8">
        <v>152</v>
      </c>
      <c r="B153" s="8">
        <v>3625126962</v>
      </c>
      <c r="C153" s="8">
        <v>1839363232</v>
      </c>
      <c r="D153" s="8">
        <v>6008.0000060000002</v>
      </c>
      <c r="E153" s="8">
        <v>0</v>
      </c>
      <c r="F153" s="8">
        <v>19280592</v>
      </c>
      <c r="G153" s="8" t="s">
        <v>1851</v>
      </c>
      <c r="H153" s="8">
        <v>1</v>
      </c>
      <c r="I153" s="8">
        <f t="shared" si="2"/>
        <v>1</v>
      </c>
      <c r="K153" s="58">
        <v>6012.0000049999899</v>
      </c>
      <c r="L153" s="59">
        <v>19280590</v>
      </c>
      <c r="M153" s="60">
        <v>1</v>
      </c>
    </row>
    <row r="154" spans="1:13" hidden="1" x14ac:dyDescent="0.25">
      <c r="A154" s="8">
        <v>153</v>
      </c>
      <c r="B154" s="8">
        <v>3625126962</v>
      </c>
      <c r="C154" s="8">
        <v>1839363232</v>
      </c>
      <c r="D154" s="8">
        <v>6022.0000069999996</v>
      </c>
      <c r="E154" s="8">
        <v>0</v>
      </c>
      <c r="F154" s="8">
        <v>19280593</v>
      </c>
      <c r="G154" s="8" t="s">
        <v>1860</v>
      </c>
      <c r="H154" s="8">
        <v>1</v>
      </c>
      <c r="I154" s="8">
        <f t="shared" si="2"/>
        <v>2</v>
      </c>
      <c r="K154" s="58">
        <v>6012.0000060000002</v>
      </c>
      <c r="L154" s="59">
        <v>19280593</v>
      </c>
      <c r="M154" s="60">
        <v>1</v>
      </c>
    </row>
    <row r="155" spans="1:13" hidden="1" x14ac:dyDescent="0.25">
      <c r="A155" s="8">
        <v>154</v>
      </c>
      <c r="B155" s="8">
        <v>3625126962</v>
      </c>
      <c r="C155" s="8">
        <v>1839363232</v>
      </c>
      <c r="D155" s="8">
        <v>6022.0000069999996</v>
      </c>
      <c r="E155" s="8">
        <v>0</v>
      </c>
      <c r="F155" s="8">
        <v>19280593</v>
      </c>
      <c r="G155" s="8" t="s">
        <v>1850</v>
      </c>
      <c r="H155" s="8">
        <v>1</v>
      </c>
      <c r="I155" s="8">
        <f t="shared" si="2"/>
        <v>2</v>
      </c>
      <c r="K155" s="58">
        <v>6012.0000069999896</v>
      </c>
      <c r="L155" s="59">
        <v>19280590</v>
      </c>
      <c r="M155" s="60">
        <v>1</v>
      </c>
    </row>
    <row r="156" spans="1:13" hidden="1" x14ac:dyDescent="0.25">
      <c r="A156" s="8">
        <v>155</v>
      </c>
      <c r="B156" s="8">
        <v>3625126962</v>
      </c>
      <c r="C156" s="8">
        <v>1839363232</v>
      </c>
      <c r="D156" s="8">
        <v>6022.0000069999996</v>
      </c>
      <c r="E156" s="8">
        <v>0</v>
      </c>
      <c r="F156" s="8">
        <v>19280593</v>
      </c>
      <c r="G156" s="8" t="s">
        <v>1854</v>
      </c>
      <c r="H156" s="8">
        <v>1</v>
      </c>
      <c r="I156" s="8">
        <f t="shared" si="2"/>
        <v>2</v>
      </c>
      <c r="K156" s="58">
        <v>6012.000008</v>
      </c>
      <c r="L156" s="59">
        <v>19280593</v>
      </c>
      <c r="M156" s="60">
        <v>3</v>
      </c>
    </row>
    <row r="157" spans="1:13" hidden="1" x14ac:dyDescent="0.25">
      <c r="A157" s="8">
        <v>156</v>
      </c>
      <c r="B157" s="8">
        <v>3625126962</v>
      </c>
      <c r="C157" s="8">
        <v>1839363232</v>
      </c>
      <c r="D157" s="8">
        <v>6022.0000069999996</v>
      </c>
      <c r="E157" s="8">
        <v>0</v>
      </c>
      <c r="F157" s="8">
        <v>19280593</v>
      </c>
      <c r="G157" s="8" t="s">
        <v>1851</v>
      </c>
      <c r="H157" s="8">
        <v>1</v>
      </c>
      <c r="I157" s="8">
        <f t="shared" si="2"/>
        <v>2</v>
      </c>
      <c r="K157" s="58">
        <v>6012.0000090000003</v>
      </c>
      <c r="L157" s="59">
        <v>19280590</v>
      </c>
      <c r="M157" s="60">
        <v>1</v>
      </c>
    </row>
    <row r="158" spans="1:13" hidden="1" x14ac:dyDescent="0.25">
      <c r="A158" s="8">
        <v>157</v>
      </c>
      <c r="B158" s="8">
        <v>3625126962</v>
      </c>
      <c r="C158" s="8">
        <v>1839363232</v>
      </c>
      <c r="D158" s="8">
        <v>6022.0000069999996</v>
      </c>
      <c r="E158" s="8">
        <v>0</v>
      </c>
      <c r="F158" s="8">
        <v>19280593</v>
      </c>
      <c r="G158" s="8" t="s">
        <v>1871</v>
      </c>
      <c r="H158" s="8">
        <v>1</v>
      </c>
      <c r="I158" s="8">
        <f t="shared" si="2"/>
        <v>2</v>
      </c>
      <c r="K158" s="58">
        <v>6012.0000099999897</v>
      </c>
      <c r="L158" s="59">
        <v>19280592</v>
      </c>
      <c r="M158" s="60">
        <v>1</v>
      </c>
    </row>
    <row r="159" spans="1:13" x14ac:dyDescent="0.25">
      <c r="A159" s="8">
        <v>158</v>
      </c>
      <c r="B159" s="8">
        <v>3625126962</v>
      </c>
      <c r="C159" s="8">
        <v>1839363232</v>
      </c>
      <c r="D159" s="8">
        <v>6019.0000049999999</v>
      </c>
      <c r="E159" s="8">
        <v>0</v>
      </c>
      <c r="F159" s="8">
        <v>19280592</v>
      </c>
      <c r="G159" s="8" t="s">
        <v>1851</v>
      </c>
      <c r="H159" s="8">
        <v>1</v>
      </c>
      <c r="I159" s="8">
        <f t="shared" si="2"/>
        <v>1</v>
      </c>
      <c r="K159" s="58">
        <v>6013.0000010000003</v>
      </c>
      <c r="L159" s="59">
        <v>19280592</v>
      </c>
      <c r="M159" s="60">
        <v>1</v>
      </c>
    </row>
    <row r="160" spans="1:13" x14ac:dyDescent="0.25">
      <c r="A160" s="8">
        <v>159</v>
      </c>
      <c r="B160" s="8">
        <v>3625126962</v>
      </c>
      <c r="C160" s="8">
        <v>1839363232</v>
      </c>
      <c r="D160" s="8">
        <v>5993.0000049999999</v>
      </c>
      <c r="E160" s="8">
        <v>0</v>
      </c>
      <c r="F160" s="8">
        <v>19280592</v>
      </c>
      <c r="G160" s="8" t="s">
        <v>1862</v>
      </c>
      <c r="H160" s="8">
        <v>1</v>
      </c>
      <c r="I160" s="8">
        <f t="shared" si="2"/>
        <v>1</v>
      </c>
      <c r="K160" s="58">
        <v>6013.0000019999898</v>
      </c>
      <c r="L160" s="59">
        <v>19280592</v>
      </c>
      <c r="M160" s="60">
        <v>1</v>
      </c>
    </row>
    <row r="161" spans="1:13" x14ac:dyDescent="0.25">
      <c r="A161" s="8">
        <v>160</v>
      </c>
      <c r="B161" s="8">
        <v>3625126962</v>
      </c>
      <c r="C161" s="8">
        <v>1839363232</v>
      </c>
      <c r="D161" s="8">
        <v>5989.0000060000002</v>
      </c>
      <c r="E161" s="8">
        <v>0</v>
      </c>
      <c r="F161" s="8">
        <v>19280592</v>
      </c>
      <c r="G161" s="8" t="s">
        <v>1851</v>
      </c>
      <c r="H161" s="8">
        <v>1</v>
      </c>
      <c r="I161" s="8">
        <f t="shared" si="2"/>
        <v>1</v>
      </c>
      <c r="K161" s="58">
        <v>6013.0000030000001</v>
      </c>
      <c r="L161" s="59">
        <v>19280592</v>
      </c>
      <c r="M161" s="60">
        <v>1</v>
      </c>
    </row>
    <row r="162" spans="1:13" hidden="1" x14ac:dyDescent="0.25">
      <c r="A162" s="8">
        <v>161</v>
      </c>
      <c r="B162" s="8">
        <v>3625126962</v>
      </c>
      <c r="C162" s="8">
        <v>1839363232</v>
      </c>
      <c r="D162" s="8">
        <v>6013.0000069999996</v>
      </c>
      <c r="E162" s="8">
        <v>0</v>
      </c>
      <c r="F162" s="8">
        <v>19280593</v>
      </c>
      <c r="G162" s="8" t="s">
        <v>1856</v>
      </c>
      <c r="H162" s="8">
        <v>3</v>
      </c>
      <c r="I162" s="8">
        <f t="shared" si="2"/>
        <v>3</v>
      </c>
      <c r="K162" s="58">
        <v>6013.0000040000004</v>
      </c>
      <c r="L162" s="59">
        <v>19280593</v>
      </c>
      <c r="M162" s="60">
        <v>1</v>
      </c>
    </row>
    <row r="163" spans="1:13" hidden="1" x14ac:dyDescent="0.25">
      <c r="A163" s="8">
        <v>162</v>
      </c>
      <c r="B163" s="8">
        <v>3625126962</v>
      </c>
      <c r="C163" s="8">
        <v>1839363232</v>
      </c>
      <c r="D163" s="8">
        <v>6013.0000069999996</v>
      </c>
      <c r="E163" s="8">
        <v>0</v>
      </c>
      <c r="F163" s="8">
        <v>19280593</v>
      </c>
      <c r="G163" s="8" t="s">
        <v>1853</v>
      </c>
      <c r="H163" s="8">
        <v>1</v>
      </c>
      <c r="I163" s="8">
        <f t="shared" si="2"/>
        <v>3</v>
      </c>
      <c r="K163" s="58">
        <v>6013.0000060000002</v>
      </c>
      <c r="L163" s="59">
        <v>19280593</v>
      </c>
      <c r="M163" s="60">
        <v>1</v>
      </c>
    </row>
    <row r="164" spans="1:13" hidden="1" x14ac:dyDescent="0.25">
      <c r="A164" s="8">
        <v>163</v>
      </c>
      <c r="B164" s="8">
        <v>3625126962</v>
      </c>
      <c r="C164" s="8">
        <v>1839363232</v>
      </c>
      <c r="D164" s="8">
        <v>6013.0000069999996</v>
      </c>
      <c r="E164" s="8">
        <v>0</v>
      </c>
      <c r="F164" s="8">
        <v>19280593</v>
      </c>
      <c r="G164" s="8" t="s">
        <v>1859</v>
      </c>
      <c r="H164" s="8">
        <v>1</v>
      </c>
      <c r="I164" s="8">
        <f t="shared" si="2"/>
        <v>3</v>
      </c>
      <c r="K164" s="58">
        <v>6013.0000069999896</v>
      </c>
      <c r="L164" s="59">
        <v>19280593</v>
      </c>
      <c r="M164" s="60">
        <v>3</v>
      </c>
    </row>
    <row r="165" spans="1:13" hidden="1" x14ac:dyDescent="0.25">
      <c r="A165" s="8">
        <v>164</v>
      </c>
      <c r="B165" s="8">
        <v>3625126962</v>
      </c>
      <c r="C165" s="8">
        <v>1839363232</v>
      </c>
      <c r="D165" s="8">
        <v>6013.0000069999996</v>
      </c>
      <c r="E165" s="8">
        <v>0</v>
      </c>
      <c r="F165" s="8">
        <v>19280593</v>
      </c>
      <c r="G165" s="8" t="s">
        <v>1850</v>
      </c>
      <c r="H165" s="8">
        <v>2</v>
      </c>
      <c r="I165" s="8">
        <f t="shared" si="2"/>
        <v>3</v>
      </c>
      <c r="K165" s="58">
        <v>6013.000008</v>
      </c>
      <c r="L165" s="59">
        <v>19280592</v>
      </c>
      <c r="M165" s="60">
        <v>1</v>
      </c>
    </row>
    <row r="166" spans="1:13" hidden="1" x14ac:dyDescent="0.25">
      <c r="A166" s="8">
        <v>165</v>
      </c>
      <c r="B166" s="8">
        <v>3625126962</v>
      </c>
      <c r="C166" s="8">
        <v>1839363232</v>
      </c>
      <c r="D166" s="8">
        <v>6013.0000069999996</v>
      </c>
      <c r="E166" s="8">
        <v>0</v>
      </c>
      <c r="F166" s="8">
        <v>19280593</v>
      </c>
      <c r="G166" s="8" t="s">
        <v>1854</v>
      </c>
      <c r="H166" s="8">
        <v>2</v>
      </c>
      <c r="I166" s="8">
        <f t="shared" si="2"/>
        <v>3</v>
      </c>
      <c r="K166" s="58">
        <v>6014.0000010000003</v>
      </c>
      <c r="L166" s="59">
        <v>19280592</v>
      </c>
      <c r="M166" s="60">
        <v>1</v>
      </c>
    </row>
    <row r="167" spans="1:13" hidden="1" x14ac:dyDescent="0.25">
      <c r="A167" s="8">
        <v>166</v>
      </c>
      <c r="B167" s="8">
        <v>3625126962</v>
      </c>
      <c r="C167" s="8">
        <v>1839363232</v>
      </c>
      <c r="D167" s="8">
        <v>6013.0000069999996</v>
      </c>
      <c r="E167" s="8">
        <v>0</v>
      </c>
      <c r="F167" s="8">
        <v>19280593</v>
      </c>
      <c r="G167" s="8" t="s">
        <v>1851</v>
      </c>
      <c r="H167" s="8">
        <v>1</v>
      </c>
      <c r="I167" s="8">
        <f t="shared" si="2"/>
        <v>3</v>
      </c>
      <c r="K167" s="58">
        <v>6014.0000030000001</v>
      </c>
      <c r="L167" s="59">
        <v>19280592</v>
      </c>
      <c r="M167" s="60">
        <v>1</v>
      </c>
    </row>
    <row r="168" spans="1:13" x14ac:dyDescent="0.25">
      <c r="A168" s="8">
        <v>167</v>
      </c>
      <c r="B168" s="8">
        <v>3625126962</v>
      </c>
      <c r="C168" s="8">
        <v>1839363232</v>
      </c>
      <c r="D168" s="8">
        <v>6019.0000069999996</v>
      </c>
      <c r="E168" s="8">
        <v>0</v>
      </c>
      <c r="F168" s="8">
        <v>19280593</v>
      </c>
      <c r="G168" s="8" t="s">
        <v>1851</v>
      </c>
      <c r="H168" s="8">
        <v>1</v>
      </c>
      <c r="I168" s="8">
        <f t="shared" si="2"/>
        <v>1</v>
      </c>
      <c r="K168" s="58">
        <v>6014.0000040000004</v>
      </c>
      <c r="L168" s="59">
        <v>19280590</v>
      </c>
      <c r="M168" s="60">
        <v>1</v>
      </c>
    </row>
    <row r="169" spans="1:13" x14ac:dyDescent="0.25">
      <c r="A169" s="8">
        <v>168</v>
      </c>
      <c r="B169" s="8">
        <v>3625126962</v>
      </c>
      <c r="C169" s="8">
        <v>1839363232</v>
      </c>
      <c r="D169" s="8">
        <v>6019.0000069999996</v>
      </c>
      <c r="E169" s="8">
        <v>0</v>
      </c>
      <c r="F169" s="8">
        <v>19280593</v>
      </c>
      <c r="G169" s="8" t="s">
        <v>1856</v>
      </c>
      <c r="H169" s="8">
        <v>1</v>
      </c>
      <c r="I169" s="8">
        <f t="shared" si="2"/>
        <v>1</v>
      </c>
      <c r="K169" s="58">
        <v>6014.0000049999899</v>
      </c>
      <c r="L169" s="59">
        <v>19280592</v>
      </c>
      <c r="M169" s="60">
        <v>1</v>
      </c>
    </row>
    <row r="170" spans="1:13" x14ac:dyDescent="0.25">
      <c r="A170" s="8">
        <v>169</v>
      </c>
      <c r="B170" s="8">
        <v>3625126962</v>
      </c>
      <c r="C170" s="8">
        <v>1839363232</v>
      </c>
      <c r="D170" s="8">
        <v>5998.0000010000003</v>
      </c>
      <c r="E170" s="8">
        <v>0</v>
      </c>
      <c r="F170" s="8">
        <v>19280592</v>
      </c>
      <c r="G170" s="8" t="s">
        <v>1851</v>
      </c>
      <c r="H170" s="8">
        <v>1</v>
      </c>
      <c r="I170" s="8">
        <f t="shared" si="2"/>
        <v>1</v>
      </c>
      <c r="K170" s="58">
        <v>6014.0000060000002</v>
      </c>
      <c r="L170" s="59">
        <v>19280592</v>
      </c>
      <c r="M170" s="60">
        <v>1</v>
      </c>
    </row>
    <row r="171" spans="1:13" x14ac:dyDescent="0.25">
      <c r="A171" s="8">
        <v>170</v>
      </c>
      <c r="B171" s="8">
        <v>3625126962</v>
      </c>
      <c r="C171" s="8">
        <v>1839363232</v>
      </c>
      <c r="D171" s="8">
        <v>6020.0000069999996</v>
      </c>
      <c r="E171" s="8">
        <v>0</v>
      </c>
      <c r="F171" s="8">
        <v>19280593</v>
      </c>
      <c r="G171" s="8" t="s">
        <v>1851</v>
      </c>
      <c r="H171" s="8">
        <v>1</v>
      </c>
      <c r="I171" s="8">
        <f t="shared" si="2"/>
        <v>1</v>
      </c>
      <c r="K171" s="58">
        <v>6014.0000069999896</v>
      </c>
      <c r="L171" s="59">
        <v>19280593</v>
      </c>
      <c r="M171" s="60">
        <v>3</v>
      </c>
    </row>
    <row r="172" spans="1:13" x14ac:dyDescent="0.25">
      <c r="A172" s="8">
        <v>171</v>
      </c>
      <c r="B172" s="8">
        <v>3625126962</v>
      </c>
      <c r="C172" s="8">
        <v>1839363232</v>
      </c>
      <c r="D172" s="8">
        <v>6020.0000069999996</v>
      </c>
      <c r="E172" s="8">
        <v>0</v>
      </c>
      <c r="F172" s="8">
        <v>19280593</v>
      </c>
      <c r="G172" s="8" t="s">
        <v>1856</v>
      </c>
      <c r="H172" s="8">
        <v>1</v>
      </c>
      <c r="I172" s="8">
        <f t="shared" si="2"/>
        <v>1</v>
      </c>
      <c r="K172" s="58">
        <v>6015.0000019999898</v>
      </c>
      <c r="L172" s="59">
        <v>19280590</v>
      </c>
      <c r="M172" s="60">
        <v>1</v>
      </c>
    </row>
    <row r="173" spans="1:13" x14ac:dyDescent="0.25">
      <c r="A173" s="8">
        <v>172</v>
      </c>
      <c r="B173" s="8">
        <v>3625126962</v>
      </c>
      <c r="C173" s="8">
        <v>1839363232</v>
      </c>
      <c r="D173" s="8">
        <v>6012.0000069999996</v>
      </c>
      <c r="E173" s="8">
        <v>0</v>
      </c>
      <c r="F173" s="8">
        <v>19280590</v>
      </c>
      <c r="G173" s="8" t="s">
        <v>1851</v>
      </c>
      <c r="H173" s="8">
        <v>1</v>
      </c>
      <c r="I173" s="8">
        <f t="shared" si="2"/>
        <v>1</v>
      </c>
      <c r="K173" s="58">
        <v>6015.0000030000001</v>
      </c>
      <c r="L173" s="59">
        <v>19280590</v>
      </c>
      <c r="M173" s="60">
        <v>1</v>
      </c>
    </row>
    <row r="174" spans="1:13" x14ac:dyDescent="0.25">
      <c r="A174" s="8">
        <v>173</v>
      </c>
      <c r="B174" s="8">
        <v>3625126962</v>
      </c>
      <c r="C174" s="8">
        <v>1839363232</v>
      </c>
      <c r="D174" s="8">
        <v>6012.0000069999996</v>
      </c>
      <c r="E174" s="8">
        <v>0</v>
      </c>
      <c r="F174" s="8">
        <v>19280590</v>
      </c>
      <c r="G174" s="8" t="s">
        <v>1854</v>
      </c>
      <c r="H174" s="8">
        <v>2</v>
      </c>
      <c r="I174" s="8">
        <f t="shared" si="2"/>
        <v>1</v>
      </c>
      <c r="K174" s="58">
        <v>6015.0000040000004</v>
      </c>
      <c r="L174" s="59">
        <v>19280592</v>
      </c>
      <c r="M174" s="60">
        <v>1</v>
      </c>
    </row>
    <row r="175" spans="1:13" x14ac:dyDescent="0.25">
      <c r="A175" s="8">
        <v>174</v>
      </c>
      <c r="B175" s="8">
        <v>3625126962</v>
      </c>
      <c r="C175" s="8">
        <v>1839363232</v>
      </c>
      <c r="D175" s="8">
        <v>6005.0000049999999</v>
      </c>
      <c r="E175" s="8">
        <v>0</v>
      </c>
      <c r="F175" s="8">
        <v>19280590</v>
      </c>
      <c r="G175" s="8" t="s">
        <v>1854</v>
      </c>
      <c r="H175" s="8">
        <v>1</v>
      </c>
      <c r="I175" s="8">
        <f t="shared" si="2"/>
        <v>1</v>
      </c>
      <c r="K175" s="58">
        <v>6015.0000049999899</v>
      </c>
      <c r="L175" s="59">
        <v>19280593</v>
      </c>
      <c r="M175" s="60">
        <v>2</v>
      </c>
    </row>
    <row r="176" spans="1:13" x14ac:dyDescent="0.25">
      <c r="A176" s="8">
        <v>175</v>
      </c>
      <c r="B176" s="8">
        <v>3625126962</v>
      </c>
      <c r="C176" s="8">
        <v>1839363232</v>
      </c>
      <c r="D176" s="8">
        <v>6010.0000010000003</v>
      </c>
      <c r="E176" s="8">
        <v>0</v>
      </c>
      <c r="F176" s="8">
        <v>19280590</v>
      </c>
      <c r="G176" s="8" t="s">
        <v>1854</v>
      </c>
      <c r="H176" s="8">
        <v>1</v>
      </c>
      <c r="I176" s="8">
        <f t="shared" si="2"/>
        <v>1</v>
      </c>
      <c r="K176" s="58">
        <v>6015.0000060000002</v>
      </c>
      <c r="L176" s="59">
        <v>19280590</v>
      </c>
      <c r="M176" s="60">
        <v>1</v>
      </c>
    </row>
    <row r="177" spans="1:13" x14ac:dyDescent="0.25">
      <c r="A177" s="8">
        <v>176</v>
      </c>
      <c r="B177" s="8">
        <v>3625126962</v>
      </c>
      <c r="C177" s="8">
        <v>1839363232</v>
      </c>
      <c r="D177" s="8">
        <v>6010.0000010000003</v>
      </c>
      <c r="E177" s="8">
        <v>0</v>
      </c>
      <c r="F177" s="8">
        <v>19280590</v>
      </c>
      <c r="G177" s="8" t="s">
        <v>1851</v>
      </c>
      <c r="H177" s="8">
        <v>1</v>
      </c>
      <c r="I177" s="8">
        <f t="shared" si="2"/>
        <v>1</v>
      </c>
      <c r="K177" s="58">
        <v>6015.0000069999896</v>
      </c>
      <c r="L177" s="59">
        <v>19280590</v>
      </c>
      <c r="M177" s="60">
        <v>1</v>
      </c>
    </row>
    <row r="178" spans="1:13" x14ac:dyDescent="0.25">
      <c r="A178" s="8">
        <v>177</v>
      </c>
      <c r="B178" s="8">
        <v>3625126962</v>
      </c>
      <c r="C178" s="8">
        <v>1839363232</v>
      </c>
      <c r="D178" s="8">
        <v>6010.0000010000003</v>
      </c>
      <c r="E178" s="8">
        <v>0</v>
      </c>
      <c r="F178" s="8">
        <v>19280590</v>
      </c>
      <c r="G178" s="8" t="s">
        <v>1853</v>
      </c>
      <c r="H178" s="8">
        <v>1</v>
      </c>
      <c r="I178" s="8">
        <f t="shared" si="2"/>
        <v>1</v>
      </c>
      <c r="K178" s="58">
        <v>6016.0000010000003</v>
      </c>
      <c r="L178" s="59">
        <v>19280592</v>
      </c>
      <c r="M178" s="60">
        <v>1</v>
      </c>
    </row>
    <row r="179" spans="1:13" x14ac:dyDescent="0.25">
      <c r="A179" s="8">
        <v>178</v>
      </c>
      <c r="B179" s="8">
        <v>3625126962</v>
      </c>
      <c r="C179" s="8">
        <v>1839363232</v>
      </c>
      <c r="D179" s="8">
        <v>6021.0000049999999</v>
      </c>
      <c r="E179" s="8">
        <v>0</v>
      </c>
      <c r="F179" s="8">
        <v>19280592</v>
      </c>
      <c r="G179" s="8" t="s">
        <v>1851</v>
      </c>
      <c r="H179" s="8">
        <v>1</v>
      </c>
      <c r="I179" s="8">
        <f t="shared" si="2"/>
        <v>1</v>
      </c>
      <c r="K179" s="58">
        <v>6016.0000019999898</v>
      </c>
      <c r="L179" s="59">
        <v>19280592</v>
      </c>
      <c r="M179" s="60">
        <v>1</v>
      </c>
    </row>
    <row r="180" spans="1:13" x14ac:dyDescent="0.25">
      <c r="A180" s="8">
        <v>179</v>
      </c>
      <c r="B180" s="8">
        <v>3625126962</v>
      </c>
      <c r="C180" s="8">
        <v>1839363232</v>
      </c>
      <c r="D180" s="8">
        <v>5988.0000019999998</v>
      </c>
      <c r="E180" s="8">
        <v>0</v>
      </c>
      <c r="F180" s="8">
        <v>19280590</v>
      </c>
      <c r="G180" s="8" t="s">
        <v>1854</v>
      </c>
      <c r="H180" s="8">
        <v>1</v>
      </c>
      <c r="I180" s="8">
        <f t="shared" si="2"/>
        <v>1</v>
      </c>
      <c r="K180" s="58">
        <v>6016.0000030000001</v>
      </c>
      <c r="L180" s="59">
        <v>19280592</v>
      </c>
      <c r="M180" s="60">
        <v>1</v>
      </c>
    </row>
    <row r="181" spans="1:13" x14ac:dyDescent="0.25">
      <c r="A181" s="8">
        <v>180</v>
      </c>
      <c r="B181" s="8">
        <v>3625126962</v>
      </c>
      <c r="C181" s="8">
        <v>1839363232</v>
      </c>
      <c r="D181" s="8">
        <v>6018.000008</v>
      </c>
      <c r="E181" s="8">
        <v>0</v>
      </c>
      <c r="F181" s="8">
        <v>19280590</v>
      </c>
      <c r="G181" s="8" t="s">
        <v>1854</v>
      </c>
      <c r="H181" s="8">
        <v>1</v>
      </c>
      <c r="I181" s="8">
        <f t="shared" si="2"/>
        <v>1</v>
      </c>
      <c r="K181" s="58">
        <v>6016.0000049999899</v>
      </c>
      <c r="L181" s="59">
        <v>19280592</v>
      </c>
      <c r="M181" s="60">
        <v>1</v>
      </c>
    </row>
    <row r="182" spans="1:13" x14ac:dyDescent="0.25">
      <c r="A182" s="8">
        <v>181</v>
      </c>
      <c r="B182" s="8">
        <v>3625126962</v>
      </c>
      <c r="C182" s="8">
        <v>1839363232</v>
      </c>
      <c r="D182" s="8">
        <v>5995.0000019999998</v>
      </c>
      <c r="E182" s="8">
        <v>0</v>
      </c>
      <c r="F182" s="8">
        <v>19280590</v>
      </c>
      <c r="G182" s="8" t="s">
        <v>1854</v>
      </c>
      <c r="H182" s="8">
        <v>1</v>
      </c>
      <c r="I182" s="8">
        <f t="shared" si="2"/>
        <v>1</v>
      </c>
      <c r="K182" s="58">
        <v>6016.0000060000002</v>
      </c>
      <c r="L182" s="59">
        <v>19280593</v>
      </c>
      <c r="M182" s="60">
        <v>3</v>
      </c>
    </row>
    <row r="183" spans="1:13" x14ac:dyDescent="0.25">
      <c r="A183" s="8">
        <v>182</v>
      </c>
      <c r="B183" s="8">
        <v>3625126962</v>
      </c>
      <c r="C183" s="8">
        <v>1839363232</v>
      </c>
      <c r="D183" s="8">
        <v>6018.000008</v>
      </c>
      <c r="E183" s="8">
        <v>0</v>
      </c>
      <c r="F183" s="8">
        <v>19280590</v>
      </c>
      <c r="G183" s="8" t="s">
        <v>1851</v>
      </c>
      <c r="H183" s="8">
        <v>1</v>
      </c>
      <c r="I183" s="8">
        <f t="shared" si="2"/>
        <v>1</v>
      </c>
      <c r="K183" s="58">
        <v>6016.0000069999896</v>
      </c>
      <c r="L183" s="59">
        <v>19280593</v>
      </c>
      <c r="M183" s="60">
        <v>1</v>
      </c>
    </row>
    <row r="184" spans="1:13" x14ac:dyDescent="0.25">
      <c r="A184" s="8">
        <v>183</v>
      </c>
      <c r="B184" s="8">
        <v>3625126962</v>
      </c>
      <c r="C184" s="8">
        <v>1839363232</v>
      </c>
      <c r="D184" s="8">
        <v>6006.0000099999997</v>
      </c>
      <c r="E184" s="8">
        <v>0</v>
      </c>
      <c r="F184" s="8">
        <v>19280592</v>
      </c>
      <c r="G184" s="8" t="s">
        <v>1851</v>
      </c>
      <c r="H184" s="8">
        <v>1</v>
      </c>
      <c r="I184" s="8">
        <f t="shared" si="2"/>
        <v>1</v>
      </c>
      <c r="K184" s="58">
        <v>6016.000008</v>
      </c>
      <c r="L184" s="59">
        <v>19280593</v>
      </c>
      <c r="M184" s="60">
        <v>3</v>
      </c>
    </row>
    <row r="185" spans="1:13" x14ac:dyDescent="0.25">
      <c r="A185" s="8">
        <v>184</v>
      </c>
      <c r="B185" s="8">
        <v>3625126962</v>
      </c>
      <c r="C185" s="8">
        <v>1839363232</v>
      </c>
      <c r="D185" s="8">
        <v>6006.0000099999997</v>
      </c>
      <c r="E185" s="8">
        <v>0</v>
      </c>
      <c r="F185" s="8">
        <v>19280592</v>
      </c>
      <c r="G185" s="8" t="s">
        <v>1862</v>
      </c>
      <c r="H185" s="8">
        <v>1</v>
      </c>
      <c r="I185" s="8">
        <f t="shared" si="2"/>
        <v>1</v>
      </c>
      <c r="K185" s="58">
        <v>6016.0000090000003</v>
      </c>
      <c r="L185" s="59">
        <v>19280593</v>
      </c>
      <c r="M185" s="60">
        <v>3</v>
      </c>
    </row>
    <row r="186" spans="1:13" x14ac:dyDescent="0.25">
      <c r="A186" s="8">
        <v>185</v>
      </c>
      <c r="B186" s="8">
        <v>3625126962</v>
      </c>
      <c r="C186" s="8">
        <v>1839363232</v>
      </c>
      <c r="D186" s="8">
        <v>5991.0000090000003</v>
      </c>
      <c r="E186" s="8">
        <v>0</v>
      </c>
      <c r="F186" s="8">
        <v>19280592</v>
      </c>
      <c r="G186" s="8" t="s">
        <v>1851</v>
      </c>
      <c r="H186" s="8">
        <v>1</v>
      </c>
      <c r="I186" s="8">
        <f t="shared" si="2"/>
        <v>1</v>
      </c>
      <c r="K186" s="58">
        <v>6017.0000010000003</v>
      </c>
      <c r="L186" s="59">
        <v>19280590</v>
      </c>
      <c r="M186" s="60">
        <v>1</v>
      </c>
    </row>
    <row r="187" spans="1:13" x14ac:dyDescent="0.25">
      <c r="A187" s="8">
        <v>186</v>
      </c>
      <c r="B187" s="8">
        <v>3625126962</v>
      </c>
      <c r="C187" s="8">
        <v>1839363232</v>
      </c>
      <c r="D187" s="8">
        <v>6002.0000019999998</v>
      </c>
      <c r="E187" s="8">
        <v>0</v>
      </c>
      <c r="F187" s="8">
        <v>19280590</v>
      </c>
      <c r="G187" s="8" t="s">
        <v>1859</v>
      </c>
      <c r="H187" s="8">
        <v>2</v>
      </c>
      <c r="I187" s="8">
        <f t="shared" si="2"/>
        <v>1</v>
      </c>
      <c r="K187" s="58">
        <v>6017.0000019999898</v>
      </c>
      <c r="L187" s="59">
        <v>19280592</v>
      </c>
      <c r="M187" s="60">
        <v>1</v>
      </c>
    </row>
    <row r="188" spans="1:13" x14ac:dyDescent="0.25">
      <c r="A188" s="8">
        <v>187</v>
      </c>
      <c r="B188" s="8">
        <v>3625126962</v>
      </c>
      <c r="C188" s="8">
        <v>1839363232</v>
      </c>
      <c r="D188" s="8">
        <v>6002.0000019999998</v>
      </c>
      <c r="E188" s="8">
        <v>0</v>
      </c>
      <c r="F188" s="8">
        <v>19280590</v>
      </c>
      <c r="G188" s="8" t="s">
        <v>1864</v>
      </c>
      <c r="H188" s="8">
        <v>2</v>
      </c>
      <c r="I188" s="8">
        <f t="shared" si="2"/>
        <v>1</v>
      </c>
      <c r="K188" s="58">
        <v>6017.0000030000001</v>
      </c>
      <c r="L188" s="59">
        <v>19280592</v>
      </c>
      <c r="M188" s="60">
        <v>1</v>
      </c>
    </row>
    <row r="189" spans="1:13" hidden="1" x14ac:dyDescent="0.25">
      <c r="A189" s="8">
        <v>188</v>
      </c>
      <c r="B189" s="8">
        <v>3625126962</v>
      </c>
      <c r="C189" s="8">
        <v>1839363232</v>
      </c>
      <c r="D189" s="8">
        <v>5995.0000049999999</v>
      </c>
      <c r="E189" s="8">
        <v>0</v>
      </c>
      <c r="F189" s="8">
        <v>19280593</v>
      </c>
      <c r="G189" s="8" t="s">
        <v>1850</v>
      </c>
      <c r="H189" s="8">
        <v>2</v>
      </c>
      <c r="I189" s="8">
        <f t="shared" si="2"/>
        <v>2</v>
      </c>
      <c r="K189" s="58">
        <v>6017.0000040000004</v>
      </c>
      <c r="L189" s="59">
        <v>19280593</v>
      </c>
      <c r="M189" s="60">
        <v>3</v>
      </c>
    </row>
    <row r="190" spans="1:13" hidden="1" x14ac:dyDescent="0.25">
      <c r="A190" s="8">
        <v>189</v>
      </c>
      <c r="B190" s="8">
        <v>3625126962</v>
      </c>
      <c r="C190" s="8">
        <v>1839363232</v>
      </c>
      <c r="D190" s="8">
        <v>5995.0000049999999</v>
      </c>
      <c r="E190" s="8">
        <v>0</v>
      </c>
      <c r="F190" s="8">
        <v>19280593</v>
      </c>
      <c r="G190" s="8" t="s">
        <v>1854</v>
      </c>
      <c r="H190" s="8">
        <v>2</v>
      </c>
      <c r="I190" s="8">
        <f t="shared" si="2"/>
        <v>2</v>
      </c>
      <c r="K190" s="58">
        <v>6017.0000049999899</v>
      </c>
      <c r="L190" s="59">
        <v>19280592</v>
      </c>
      <c r="M190" s="60">
        <v>1</v>
      </c>
    </row>
    <row r="191" spans="1:13" hidden="1" x14ac:dyDescent="0.25">
      <c r="A191" s="8">
        <v>190</v>
      </c>
      <c r="B191" s="8">
        <v>3625126962</v>
      </c>
      <c r="C191" s="8">
        <v>1839363232</v>
      </c>
      <c r="D191" s="8">
        <v>5995.0000049999999</v>
      </c>
      <c r="E191" s="8">
        <v>0</v>
      </c>
      <c r="F191" s="8">
        <v>19280593</v>
      </c>
      <c r="G191" s="8" t="s">
        <v>1864</v>
      </c>
      <c r="H191" s="8">
        <v>1</v>
      </c>
      <c r="I191" s="8">
        <f t="shared" si="2"/>
        <v>2</v>
      </c>
      <c r="K191" s="58">
        <v>6017.0000060000002</v>
      </c>
      <c r="L191" s="59">
        <v>19280592</v>
      </c>
      <c r="M191" s="60">
        <v>1</v>
      </c>
    </row>
    <row r="192" spans="1:13" hidden="1" x14ac:dyDescent="0.25">
      <c r="A192" s="8">
        <v>191</v>
      </c>
      <c r="B192" s="8">
        <v>3625126962</v>
      </c>
      <c r="C192" s="8">
        <v>1839363232</v>
      </c>
      <c r="D192" s="8">
        <v>5995.0000049999999</v>
      </c>
      <c r="E192" s="8">
        <v>0</v>
      </c>
      <c r="F192" s="8">
        <v>19280593</v>
      </c>
      <c r="G192" s="8" t="s">
        <v>1853</v>
      </c>
      <c r="H192" s="8">
        <v>1</v>
      </c>
      <c r="I192" s="8">
        <f t="shared" si="2"/>
        <v>2</v>
      </c>
      <c r="K192" s="58">
        <v>6017.0000069999896</v>
      </c>
      <c r="L192" s="59">
        <v>19280590</v>
      </c>
      <c r="M192" s="60">
        <v>1</v>
      </c>
    </row>
    <row r="193" spans="1:13" x14ac:dyDescent="0.25">
      <c r="A193" s="8">
        <v>192</v>
      </c>
      <c r="B193" s="8">
        <v>3625126962</v>
      </c>
      <c r="C193" s="8">
        <v>1839363232</v>
      </c>
      <c r="D193" s="8">
        <v>6016.0000010000003</v>
      </c>
      <c r="E193" s="8">
        <v>0</v>
      </c>
      <c r="F193" s="8">
        <v>19280592</v>
      </c>
      <c r="G193" s="8" t="s">
        <v>1851</v>
      </c>
      <c r="H193" s="8">
        <v>1</v>
      </c>
      <c r="I193" s="8">
        <f t="shared" si="2"/>
        <v>1</v>
      </c>
      <c r="K193" s="58">
        <v>6017.000008</v>
      </c>
      <c r="L193" s="59">
        <v>19280592</v>
      </c>
      <c r="M193" s="60">
        <v>1</v>
      </c>
    </row>
    <row r="194" spans="1:13" hidden="1" x14ac:dyDescent="0.25">
      <c r="A194" s="8">
        <v>193</v>
      </c>
      <c r="B194" s="8">
        <v>3625126962</v>
      </c>
      <c r="C194" s="8">
        <v>1839363232</v>
      </c>
      <c r="D194" s="8">
        <v>5995.0000049999999</v>
      </c>
      <c r="E194" s="8">
        <v>0</v>
      </c>
      <c r="F194" s="8">
        <v>19280593</v>
      </c>
      <c r="G194" s="8" t="s">
        <v>1860</v>
      </c>
      <c r="H194" s="8">
        <v>1</v>
      </c>
      <c r="I194" s="8">
        <f t="shared" ref="I194:I257" si="3">LOOKUP(D194,K:K,M:M)</f>
        <v>2</v>
      </c>
      <c r="K194" s="58">
        <v>6018.0000010000003</v>
      </c>
      <c r="L194" s="59">
        <v>19280592</v>
      </c>
      <c r="M194" s="60">
        <v>1</v>
      </c>
    </row>
    <row r="195" spans="1:13" x14ac:dyDescent="0.25">
      <c r="A195" s="8">
        <v>194</v>
      </c>
      <c r="B195" s="8">
        <v>3625126962</v>
      </c>
      <c r="C195" s="8">
        <v>1839363232</v>
      </c>
      <c r="D195" s="8">
        <v>5997.0000019999998</v>
      </c>
      <c r="E195" s="8">
        <v>0</v>
      </c>
      <c r="F195" s="8">
        <v>19280592</v>
      </c>
      <c r="G195" s="8" t="s">
        <v>1851</v>
      </c>
      <c r="H195" s="8">
        <v>1</v>
      </c>
      <c r="I195" s="8">
        <f t="shared" si="3"/>
        <v>1</v>
      </c>
      <c r="K195" s="58">
        <v>6018.0000019999898</v>
      </c>
      <c r="L195" s="59">
        <v>19280593</v>
      </c>
      <c r="M195" s="60">
        <v>1</v>
      </c>
    </row>
    <row r="196" spans="1:13" x14ac:dyDescent="0.25">
      <c r="A196" s="8">
        <v>195</v>
      </c>
      <c r="B196" s="8">
        <v>3625126962</v>
      </c>
      <c r="C196" s="8">
        <v>1839363232</v>
      </c>
      <c r="D196" s="8">
        <v>6000.0000040000004</v>
      </c>
      <c r="E196" s="8">
        <v>0</v>
      </c>
      <c r="F196" s="8">
        <v>19280592</v>
      </c>
      <c r="G196" s="8" t="s">
        <v>1851</v>
      </c>
      <c r="H196" s="8">
        <v>1</v>
      </c>
      <c r="I196" s="8">
        <f t="shared" si="3"/>
        <v>1</v>
      </c>
      <c r="K196" s="58">
        <v>6018.0000030000001</v>
      </c>
      <c r="L196" s="59">
        <v>19280590</v>
      </c>
      <c r="M196" s="60">
        <v>3</v>
      </c>
    </row>
    <row r="197" spans="1:13" hidden="1" x14ac:dyDescent="0.25">
      <c r="A197" s="8">
        <v>196</v>
      </c>
      <c r="B197" s="8">
        <v>3625126962</v>
      </c>
      <c r="C197" s="8">
        <v>1839363232</v>
      </c>
      <c r="D197" s="8">
        <v>6001.0000069999996</v>
      </c>
      <c r="E197" s="8">
        <v>0</v>
      </c>
      <c r="F197" s="8">
        <v>19280593</v>
      </c>
      <c r="G197" s="8" t="s">
        <v>1870</v>
      </c>
      <c r="H197" s="8">
        <v>1</v>
      </c>
      <c r="I197" s="8">
        <f t="shared" si="3"/>
        <v>2</v>
      </c>
      <c r="K197" s="58">
        <v>6018.0000040000004</v>
      </c>
      <c r="L197" s="59">
        <v>19280590</v>
      </c>
      <c r="M197" s="60">
        <v>1</v>
      </c>
    </row>
    <row r="198" spans="1:13" hidden="1" x14ac:dyDescent="0.25">
      <c r="A198" s="8">
        <v>197</v>
      </c>
      <c r="B198" s="8">
        <v>3625126962</v>
      </c>
      <c r="C198" s="8">
        <v>1839363232</v>
      </c>
      <c r="D198" s="8">
        <v>6012.000008</v>
      </c>
      <c r="E198" s="8">
        <v>0</v>
      </c>
      <c r="F198" s="8">
        <v>19280593</v>
      </c>
      <c r="G198" s="8" t="s">
        <v>1854</v>
      </c>
      <c r="H198" s="8">
        <v>3</v>
      </c>
      <c r="I198" s="8">
        <f t="shared" si="3"/>
        <v>3</v>
      </c>
      <c r="K198" s="58">
        <v>6018.0000049999899</v>
      </c>
      <c r="L198" s="59">
        <v>19280593</v>
      </c>
      <c r="M198" s="60">
        <v>3</v>
      </c>
    </row>
    <row r="199" spans="1:13" hidden="1" x14ac:dyDescent="0.25">
      <c r="A199" s="8">
        <v>198</v>
      </c>
      <c r="B199" s="8">
        <v>3625126962</v>
      </c>
      <c r="C199" s="8">
        <v>1839363232</v>
      </c>
      <c r="D199" s="8">
        <v>6012.000008</v>
      </c>
      <c r="E199" s="8">
        <v>0</v>
      </c>
      <c r="F199" s="8">
        <v>19280593</v>
      </c>
      <c r="G199" s="8" t="s">
        <v>1851</v>
      </c>
      <c r="H199" s="8">
        <v>1</v>
      </c>
      <c r="I199" s="8">
        <f t="shared" si="3"/>
        <v>3</v>
      </c>
      <c r="K199" s="58">
        <v>6018.0000060000002</v>
      </c>
      <c r="L199" s="59">
        <v>19280592</v>
      </c>
      <c r="M199" s="60">
        <v>1</v>
      </c>
    </row>
    <row r="200" spans="1:13" hidden="1" x14ac:dyDescent="0.25">
      <c r="A200" s="8">
        <v>199</v>
      </c>
      <c r="B200" s="8">
        <v>3625126962</v>
      </c>
      <c r="C200" s="8">
        <v>1839363232</v>
      </c>
      <c r="D200" s="8">
        <v>6012.000008</v>
      </c>
      <c r="E200" s="8">
        <v>0</v>
      </c>
      <c r="F200" s="8">
        <v>19280593</v>
      </c>
      <c r="G200" s="8" t="s">
        <v>1856</v>
      </c>
      <c r="H200" s="8">
        <v>1</v>
      </c>
      <c r="I200" s="8">
        <f t="shared" si="3"/>
        <v>3</v>
      </c>
      <c r="K200" s="58">
        <v>6018.000008</v>
      </c>
      <c r="L200" s="59">
        <v>19280590</v>
      </c>
      <c r="M200" s="60">
        <v>1</v>
      </c>
    </row>
    <row r="201" spans="1:13" hidden="1" x14ac:dyDescent="0.25">
      <c r="A201" s="8">
        <v>200</v>
      </c>
      <c r="B201" s="8">
        <v>3625126962</v>
      </c>
      <c r="C201" s="8">
        <v>1839363232</v>
      </c>
      <c r="D201" s="8">
        <v>6012.000008</v>
      </c>
      <c r="E201" s="8">
        <v>0</v>
      </c>
      <c r="F201" s="8">
        <v>19280593</v>
      </c>
      <c r="G201" s="8" t="s">
        <v>1855</v>
      </c>
      <c r="H201" s="8">
        <v>1</v>
      </c>
      <c r="I201" s="8">
        <f t="shared" si="3"/>
        <v>3</v>
      </c>
      <c r="K201" s="58">
        <v>6018.0000090000003</v>
      </c>
      <c r="L201" s="59">
        <v>19280593</v>
      </c>
      <c r="M201" s="60">
        <v>1</v>
      </c>
    </row>
    <row r="202" spans="1:13" x14ac:dyDescent="0.25">
      <c r="A202" s="8">
        <v>201</v>
      </c>
      <c r="B202" s="8">
        <v>3625126962</v>
      </c>
      <c r="C202" s="8">
        <v>1839363232</v>
      </c>
      <c r="D202" s="8">
        <v>6022.0000060000002</v>
      </c>
      <c r="E202" s="8">
        <v>0</v>
      </c>
      <c r="F202" s="8">
        <v>19280593</v>
      </c>
      <c r="G202" s="8" t="s">
        <v>1854</v>
      </c>
      <c r="H202" s="8">
        <v>1</v>
      </c>
      <c r="I202" s="8">
        <f t="shared" si="3"/>
        <v>1</v>
      </c>
      <c r="K202" s="58">
        <v>6019.0000010000003</v>
      </c>
      <c r="L202" s="59">
        <v>19280592</v>
      </c>
      <c r="M202" s="60">
        <v>1</v>
      </c>
    </row>
    <row r="203" spans="1:13" x14ac:dyDescent="0.25">
      <c r="A203" s="8">
        <v>202</v>
      </c>
      <c r="B203" s="8">
        <v>3625126962</v>
      </c>
      <c r="C203" s="8">
        <v>1839363232</v>
      </c>
      <c r="D203" s="8">
        <v>6022.0000060000002</v>
      </c>
      <c r="E203" s="8">
        <v>0</v>
      </c>
      <c r="F203" s="8">
        <v>19280593</v>
      </c>
      <c r="G203" s="8" t="s">
        <v>1869</v>
      </c>
      <c r="H203" s="8">
        <v>2</v>
      </c>
      <c r="I203" s="8">
        <f t="shared" si="3"/>
        <v>1</v>
      </c>
      <c r="K203" s="58">
        <v>6019.0000019999898</v>
      </c>
      <c r="L203" s="59">
        <v>19280593</v>
      </c>
      <c r="M203" s="60">
        <v>2</v>
      </c>
    </row>
    <row r="204" spans="1:13" x14ac:dyDescent="0.25">
      <c r="A204" s="8">
        <v>203</v>
      </c>
      <c r="B204" s="8">
        <v>3625126962</v>
      </c>
      <c r="C204" s="8">
        <v>1839363232</v>
      </c>
      <c r="D204" s="8">
        <v>6022.0000060000002</v>
      </c>
      <c r="E204" s="8">
        <v>0</v>
      </c>
      <c r="F204" s="8">
        <v>19280593</v>
      </c>
      <c r="G204" s="8" t="s">
        <v>1851</v>
      </c>
      <c r="H204" s="8">
        <v>1</v>
      </c>
      <c r="I204" s="8">
        <f t="shared" si="3"/>
        <v>1</v>
      </c>
      <c r="K204" s="58">
        <v>6019.0000030000001</v>
      </c>
      <c r="L204" s="59">
        <v>19280592</v>
      </c>
      <c r="M204" s="60">
        <v>1</v>
      </c>
    </row>
    <row r="205" spans="1:13" hidden="1" x14ac:dyDescent="0.25">
      <c r="A205" s="8">
        <v>204</v>
      </c>
      <c r="B205" s="8">
        <v>3625126962</v>
      </c>
      <c r="C205" s="8">
        <v>1839363232</v>
      </c>
      <c r="D205" s="8">
        <v>6004.0000019999998</v>
      </c>
      <c r="E205" s="8">
        <v>0</v>
      </c>
      <c r="F205" s="8">
        <v>19280590</v>
      </c>
      <c r="G205" s="8" t="s">
        <v>1860</v>
      </c>
      <c r="H205" s="8">
        <v>1</v>
      </c>
      <c r="I205" s="8">
        <f t="shared" si="3"/>
        <v>2</v>
      </c>
      <c r="K205" s="58">
        <v>6019.0000040000004</v>
      </c>
      <c r="L205" s="59">
        <v>19280590</v>
      </c>
      <c r="M205" s="60">
        <v>1</v>
      </c>
    </row>
    <row r="206" spans="1:13" hidden="1" x14ac:dyDescent="0.25">
      <c r="A206" s="8">
        <v>205</v>
      </c>
      <c r="B206" s="8">
        <v>3625126962</v>
      </c>
      <c r="C206" s="8">
        <v>1839363232</v>
      </c>
      <c r="D206" s="8">
        <v>6004.0000019999998</v>
      </c>
      <c r="E206" s="8">
        <v>0</v>
      </c>
      <c r="F206" s="8">
        <v>19280590</v>
      </c>
      <c r="G206" s="8" t="s">
        <v>1851</v>
      </c>
      <c r="H206" s="8">
        <v>1</v>
      </c>
      <c r="I206" s="8">
        <f t="shared" si="3"/>
        <v>2</v>
      </c>
      <c r="K206" s="58">
        <v>6019.0000049999899</v>
      </c>
      <c r="L206" s="59">
        <v>19280592</v>
      </c>
      <c r="M206" s="60">
        <v>1</v>
      </c>
    </row>
    <row r="207" spans="1:13" x14ac:dyDescent="0.25">
      <c r="A207" s="8">
        <v>206</v>
      </c>
      <c r="B207" s="8">
        <v>3625126962</v>
      </c>
      <c r="C207" s="8">
        <v>1839363232</v>
      </c>
      <c r="D207" s="8">
        <v>6007.0000040000004</v>
      </c>
      <c r="E207" s="8">
        <v>0</v>
      </c>
      <c r="F207" s="8">
        <v>19280592</v>
      </c>
      <c r="G207" s="8" t="s">
        <v>1851</v>
      </c>
      <c r="H207" s="8">
        <v>1</v>
      </c>
      <c r="I207" s="8">
        <f t="shared" si="3"/>
        <v>1</v>
      </c>
      <c r="K207" s="58">
        <v>6019.0000060000002</v>
      </c>
      <c r="L207" s="59">
        <v>19280590</v>
      </c>
      <c r="M207" s="60">
        <v>1</v>
      </c>
    </row>
    <row r="208" spans="1:13" x14ac:dyDescent="0.25">
      <c r="A208" s="8">
        <v>207</v>
      </c>
      <c r="B208" s="8">
        <v>3625126962</v>
      </c>
      <c r="C208" s="8">
        <v>1839363232</v>
      </c>
      <c r="D208" s="8">
        <v>5993.0000010000003</v>
      </c>
      <c r="E208" s="8">
        <v>0</v>
      </c>
      <c r="F208" s="8">
        <v>19280592</v>
      </c>
      <c r="G208" s="8" t="s">
        <v>1851</v>
      </c>
      <c r="H208" s="8">
        <v>1</v>
      </c>
      <c r="I208" s="8">
        <f t="shared" si="3"/>
        <v>1</v>
      </c>
      <c r="K208" s="58">
        <v>6019.0000069999896</v>
      </c>
      <c r="L208" s="59">
        <v>19280593</v>
      </c>
      <c r="M208" s="60">
        <v>1</v>
      </c>
    </row>
    <row r="209" spans="1:13" x14ac:dyDescent="0.25">
      <c r="A209" s="8">
        <v>208</v>
      </c>
      <c r="B209" s="8">
        <v>3625126962</v>
      </c>
      <c r="C209" s="8">
        <v>1839363232</v>
      </c>
      <c r="D209" s="8">
        <v>6020.0000010000003</v>
      </c>
      <c r="E209" s="8">
        <v>0</v>
      </c>
      <c r="F209" s="8">
        <v>19280590</v>
      </c>
      <c r="G209" s="8" t="s">
        <v>1854</v>
      </c>
      <c r="H209" s="8">
        <v>1</v>
      </c>
      <c r="I209" s="8">
        <f t="shared" si="3"/>
        <v>1</v>
      </c>
      <c r="K209" s="58">
        <v>6019.000008</v>
      </c>
      <c r="L209" s="59">
        <v>19280592</v>
      </c>
      <c r="M209" s="60">
        <v>1</v>
      </c>
    </row>
    <row r="210" spans="1:13" x14ac:dyDescent="0.25">
      <c r="A210" s="8">
        <v>209</v>
      </c>
      <c r="B210" s="8">
        <v>3625126962</v>
      </c>
      <c r="C210" s="8">
        <v>1839363232</v>
      </c>
      <c r="D210" s="8">
        <v>6020.0000010000003</v>
      </c>
      <c r="E210" s="8">
        <v>0</v>
      </c>
      <c r="F210" s="8">
        <v>19280590</v>
      </c>
      <c r="G210" s="8" t="s">
        <v>1851</v>
      </c>
      <c r="H210" s="8">
        <v>1</v>
      </c>
      <c r="I210" s="8">
        <f t="shared" si="3"/>
        <v>1</v>
      </c>
      <c r="K210" s="58">
        <v>6019.0000090000003</v>
      </c>
      <c r="L210" s="59">
        <v>19280592</v>
      </c>
      <c r="M210" s="60">
        <v>1</v>
      </c>
    </row>
    <row r="211" spans="1:13" x14ac:dyDescent="0.25">
      <c r="A211" s="8">
        <v>210</v>
      </c>
      <c r="B211" s="8">
        <v>3625126962</v>
      </c>
      <c r="C211" s="8">
        <v>1839363232</v>
      </c>
      <c r="D211" s="8">
        <v>6019.0000099999997</v>
      </c>
      <c r="E211" s="8">
        <v>0</v>
      </c>
      <c r="F211" s="8">
        <v>19280592</v>
      </c>
      <c r="G211" s="8" t="s">
        <v>1851</v>
      </c>
      <c r="H211" s="8">
        <v>1</v>
      </c>
      <c r="I211" s="8">
        <f t="shared" si="3"/>
        <v>1</v>
      </c>
      <c r="K211" s="58">
        <v>6019.0000099999897</v>
      </c>
      <c r="L211" s="59">
        <v>19280592</v>
      </c>
      <c r="M211" s="60">
        <v>1</v>
      </c>
    </row>
    <row r="212" spans="1:13" x14ac:dyDescent="0.25">
      <c r="A212" s="8">
        <v>211</v>
      </c>
      <c r="B212" s="8">
        <v>3625126962</v>
      </c>
      <c r="C212" s="8">
        <v>1839363232</v>
      </c>
      <c r="D212" s="8">
        <v>5999.000008</v>
      </c>
      <c r="E212" s="8">
        <v>0</v>
      </c>
      <c r="F212" s="8">
        <v>19280593</v>
      </c>
      <c r="G212" s="8" t="s">
        <v>1869</v>
      </c>
      <c r="H212" s="8">
        <v>1</v>
      </c>
      <c r="I212" s="8">
        <f t="shared" si="3"/>
        <v>1</v>
      </c>
      <c r="K212" s="58">
        <v>6020.0000010000003</v>
      </c>
      <c r="L212" s="59">
        <v>19280590</v>
      </c>
      <c r="M212" s="60">
        <v>1</v>
      </c>
    </row>
    <row r="213" spans="1:13" x14ac:dyDescent="0.25">
      <c r="A213" s="8">
        <v>212</v>
      </c>
      <c r="B213" s="8">
        <v>3625126962</v>
      </c>
      <c r="C213" s="8">
        <v>1839363232</v>
      </c>
      <c r="D213" s="8">
        <v>5999.000008</v>
      </c>
      <c r="E213" s="8">
        <v>0</v>
      </c>
      <c r="F213" s="8">
        <v>19280593</v>
      </c>
      <c r="G213" s="8" t="s">
        <v>1850</v>
      </c>
      <c r="H213" s="8">
        <v>1</v>
      </c>
      <c r="I213" s="8">
        <f t="shared" si="3"/>
        <v>1</v>
      </c>
      <c r="K213" s="58">
        <v>6020.0000019999898</v>
      </c>
      <c r="L213" s="59">
        <v>19280592</v>
      </c>
      <c r="M213" s="60">
        <v>1</v>
      </c>
    </row>
    <row r="214" spans="1:13" x14ac:dyDescent="0.25">
      <c r="A214" s="8">
        <v>213</v>
      </c>
      <c r="B214" s="8">
        <v>3625126962</v>
      </c>
      <c r="C214" s="8">
        <v>1839363232</v>
      </c>
      <c r="D214" s="8">
        <v>5999.000008</v>
      </c>
      <c r="E214" s="8">
        <v>0</v>
      </c>
      <c r="F214" s="8">
        <v>19280593</v>
      </c>
      <c r="G214" s="8" t="s">
        <v>1864</v>
      </c>
      <c r="H214" s="8">
        <v>1</v>
      </c>
      <c r="I214" s="8">
        <f t="shared" si="3"/>
        <v>1</v>
      </c>
      <c r="K214" s="58">
        <v>6020.0000030000001</v>
      </c>
      <c r="L214" s="59">
        <v>19280592</v>
      </c>
      <c r="M214" s="60">
        <v>1</v>
      </c>
    </row>
    <row r="215" spans="1:13" x14ac:dyDescent="0.25">
      <c r="A215" s="8">
        <v>214</v>
      </c>
      <c r="B215" s="8">
        <v>3625126962</v>
      </c>
      <c r="C215" s="8">
        <v>1839363232</v>
      </c>
      <c r="D215" s="8">
        <v>5999.000008</v>
      </c>
      <c r="E215" s="8">
        <v>0</v>
      </c>
      <c r="F215" s="8">
        <v>19280593</v>
      </c>
      <c r="G215" s="8" t="s">
        <v>1851</v>
      </c>
      <c r="H215" s="8">
        <v>1</v>
      </c>
      <c r="I215" s="8">
        <f t="shared" si="3"/>
        <v>1</v>
      </c>
      <c r="K215" s="58">
        <v>6020.0000040000004</v>
      </c>
      <c r="L215" s="59">
        <v>19280590</v>
      </c>
      <c r="M215" s="60">
        <v>3</v>
      </c>
    </row>
    <row r="216" spans="1:13" x14ac:dyDescent="0.25">
      <c r="A216" s="8">
        <v>215</v>
      </c>
      <c r="B216" s="8">
        <v>3625126962</v>
      </c>
      <c r="C216" s="8">
        <v>1839363232</v>
      </c>
      <c r="D216" s="8">
        <v>6009.0000030000001</v>
      </c>
      <c r="E216" s="8">
        <v>0</v>
      </c>
      <c r="F216" s="8">
        <v>19280592</v>
      </c>
      <c r="G216" s="8" t="s">
        <v>1851</v>
      </c>
      <c r="H216" s="8">
        <v>1</v>
      </c>
      <c r="I216" s="8">
        <f t="shared" si="3"/>
        <v>1</v>
      </c>
      <c r="K216" s="58">
        <v>6020.0000049999899</v>
      </c>
      <c r="L216" s="59">
        <v>19280592</v>
      </c>
      <c r="M216" s="60">
        <v>1</v>
      </c>
    </row>
    <row r="217" spans="1:13" x14ac:dyDescent="0.25">
      <c r="A217" s="8">
        <v>216</v>
      </c>
      <c r="B217" s="8">
        <v>3625126962</v>
      </c>
      <c r="C217" s="8">
        <v>1839363232</v>
      </c>
      <c r="D217" s="8">
        <v>6010.0000060000002</v>
      </c>
      <c r="E217" s="8">
        <v>0</v>
      </c>
      <c r="F217" s="8">
        <v>19280593</v>
      </c>
      <c r="G217" s="8" t="s">
        <v>1856</v>
      </c>
      <c r="H217" s="8">
        <v>1</v>
      </c>
      <c r="I217" s="8">
        <f t="shared" si="3"/>
        <v>1</v>
      </c>
      <c r="K217" s="58">
        <v>6020.0000060000002</v>
      </c>
      <c r="L217" s="59">
        <v>19280592</v>
      </c>
      <c r="M217" s="60">
        <v>1</v>
      </c>
    </row>
    <row r="218" spans="1:13" x14ac:dyDescent="0.25">
      <c r="A218" s="8">
        <v>217</v>
      </c>
      <c r="B218" s="8">
        <v>3625126962</v>
      </c>
      <c r="C218" s="8">
        <v>1839363232</v>
      </c>
      <c r="D218" s="8">
        <v>6010.0000060000002</v>
      </c>
      <c r="E218" s="8">
        <v>0</v>
      </c>
      <c r="F218" s="8">
        <v>19280593</v>
      </c>
      <c r="G218" s="8" t="s">
        <v>1851</v>
      </c>
      <c r="H218" s="8">
        <v>1</v>
      </c>
      <c r="I218" s="8">
        <f t="shared" si="3"/>
        <v>1</v>
      </c>
      <c r="K218" s="58">
        <v>6020.0000069999896</v>
      </c>
      <c r="L218" s="59">
        <v>19280593</v>
      </c>
      <c r="M218" s="60">
        <v>1</v>
      </c>
    </row>
    <row r="219" spans="1:13" x14ac:dyDescent="0.25">
      <c r="A219" s="8">
        <v>218</v>
      </c>
      <c r="B219" s="8">
        <v>3625126962</v>
      </c>
      <c r="C219" s="8">
        <v>1839363232</v>
      </c>
      <c r="D219" s="8">
        <v>6011.0000090000003</v>
      </c>
      <c r="E219" s="8">
        <v>0</v>
      </c>
      <c r="F219" s="8">
        <v>19280592</v>
      </c>
      <c r="G219" s="8" t="s">
        <v>1851</v>
      </c>
      <c r="H219" s="8">
        <v>1</v>
      </c>
      <c r="I219" s="8">
        <f t="shared" si="3"/>
        <v>1</v>
      </c>
      <c r="K219" s="58">
        <v>6021.0000010000003</v>
      </c>
      <c r="L219" s="59">
        <v>19280592</v>
      </c>
      <c r="M219" s="60">
        <v>1</v>
      </c>
    </row>
    <row r="220" spans="1:13" hidden="1" x14ac:dyDescent="0.25">
      <c r="A220" s="8">
        <v>219</v>
      </c>
      <c r="B220" s="8">
        <v>3625126962</v>
      </c>
      <c r="C220" s="8">
        <v>1839363232</v>
      </c>
      <c r="D220" s="8">
        <v>6004.0000030000001</v>
      </c>
      <c r="E220" s="8">
        <v>0</v>
      </c>
      <c r="F220" s="8">
        <v>19280593</v>
      </c>
      <c r="G220" s="8" t="s">
        <v>1851</v>
      </c>
      <c r="H220" s="8">
        <v>2</v>
      </c>
      <c r="I220" s="8">
        <f t="shared" si="3"/>
        <v>2</v>
      </c>
      <c r="K220" s="58">
        <v>6021.0000030000001</v>
      </c>
      <c r="L220" s="59">
        <v>19280593</v>
      </c>
      <c r="M220" s="60">
        <v>1</v>
      </c>
    </row>
    <row r="221" spans="1:13" hidden="1" x14ac:dyDescent="0.25">
      <c r="A221" s="8">
        <v>220</v>
      </c>
      <c r="B221" s="8">
        <v>3625126962</v>
      </c>
      <c r="C221" s="8">
        <v>1839363232</v>
      </c>
      <c r="D221" s="8">
        <v>6004.0000030000001</v>
      </c>
      <c r="E221" s="8">
        <v>0</v>
      </c>
      <c r="F221" s="8">
        <v>19280593</v>
      </c>
      <c r="G221" s="8" t="s">
        <v>1868</v>
      </c>
      <c r="H221" s="8">
        <v>1</v>
      </c>
      <c r="I221" s="8">
        <f t="shared" si="3"/>
        <v>2</v>
      </c>
      <c r="K221" s="58">
        <v>6021.0000040000004</v>
      </c>
      <c r="L221" s="59">
        <v>19280592</v>
      </c>
      <c r="M221" s="60">
        <v>1</v>
      </c>
    </row>
    <row r="222" spans="1:13" hidden="1" x14ac:dyDescent="0.25">
      <c r="A222" s="8">
        <v>221</v>
      </c>
      <c r="B222" s="8">
        <v>3625126962</v>
      </c>
      <c r="C222" s="8">
        <v>1839363232</v>
      </c>
      <c r="D222" s="8">
        <v>6004.0000030000001</v>
      </c>
      <c r="E222" s="8">
        <v>0</v>
      </c>
      <c r="F222" s="8">
        <v>19280593</v>
      </c>
      <c r="G222" s="8" t="s">
        <v>1854</v>
      </c>
      <c r="H222" s="8">
        <v>1</v>
      </c>
      <c r="I222" s="8">
        <f t="shared" si="3"/>
        <v>2</v>
      </c>
      <c r="K222" s="58">
        <v>6021.0000049999899</v>
      </c>
      <c r="L222" s="59">
        <v>19280592</v>
      </c>
      <c r="M222" s="60">
        <v>1</v>
      </c>
    </row>
    <row r="223" spans="1:13" x14ac:dyDescent="0.25">
      <c r="A223" s="8">
        <v>222</v>
      </c>
      <c r="B223" s="8">
        <v>3625126962</v>
      </c>
      <c r="C223" s="8">
        <v>1839363232</v>
      </c>
      <c r="D223" s="8">
        <v>5991.0000010000003</v>
      </c>
      <c r="E223" s="8">
        <v>0</v>
      </c>
      <c r="F223" s="8">
        <v>19280592</v>
      </c>
      <c r="G223" s="8" t="s">
        <v>1851</v>
      </c>
      <c r="H223" s="8">
        <v>1</v>
      </c>
      <c r="I223" s="8">
        <f t="shared" si="3"/>
        <v>1</v>
      </c>
      <c r="K223" s="58">
        <v>6021.0000060000002</v>
      </c>
      <c r="L223" s="59">
        <v>19280590</v>
      </c>
      <c r="M223" s="60">
        <v>1</v>
      </c>
    </row>
    <row r="224" spans="1:13" x14ac:dyDescent="0.25">
      <c r="A224" s="8">
        <v>223</v>
      </c>
      <c r="B224" s="8">
        <v>3625126962</v>
      </c>
      <c r="C224" s="8">
        <v>1839363232</v>
      </c>
      <c r="D224" s="8">
        <v>6009.0000069999996</v>
      </c>
      <c r="E224" s="8">
        <v>0</v>
      </c>
      <c r="F224" s="8">
        <v>19280592</v>
      </c>
      <c r="G224" s="8" t="s">
        <v>1851</v>
      </c>
      <c r="H224" s="8">
        <v>1</v>
      </c>
      <c r="I224" s="8">
        <f t="shared" si="3"/>
        <v>1</v>
      </c>
      <c r="K224" s="58">
        <v>6022.0000010000003</v>
      </c>
      <c r="L224" s="59">
        <v>19280592</v>
      </c>
      <c r="M224" s="60">
        <v>1</v>
      </c>
    </row>
    <row r="225" spans="1:13" x14ac:dyDescent="0.25">
      <c r="A225" s="8">
        <v>224</v>
      </c>
      <c r="B225" s="8">
        <v>3625126962</v>
      </c>
      <c r="C225" s="8">
        <v>1839363232</v>
      </c>
      <c r="D225" s="8">
        <v>6002.0000069999996</v>
      </c>
      <c r="E225" s="8">
        <v>0</v>
      </c>
      <c r="F225" s="8">
        <v>19280592</v>
      </c>
      <c r="G225" s="8" t="s">
        <v>1850</v>
      </c>
      <c r="H225" s="8">
        <v>1</v>
      </c>
      <c r="I225" s="8">
        <f t="shared" si="3"/>
        <v>1</v>
      </c>
      <c r="K225" s="58">
        <v>6022.0000019999898</v>
      </c>
      <c r="L225" s="59">
        <v>19280592</v>
      </c>
      <c r="M225" s="60">
        <v>1</v>
      </c>
    </row>
    <row r="226" spans="1:13" x14ac:dyDescent="0.25">
      <c r="A226" s="8">
        <v>225</v>
      </c>
      <c r="B226" s="8">
        <v>3625126962</v>
      </c>
      <c r="C226" s="8">
        <v>1839363232</v>
      </c>
      <c r="D226" s="8">
        <v>5991.0000040000004</v>
      </c>
      <c r="E226" s="8">
        <v>0</v>
      </c>
      <c r="F226" s="8">
        <v>19280593</v>
      </c>
      <c r="G226" s="8" t="s">
        <v>1850</v>
      </c>
      <c r="H226" s="8">
        <v>1</v>
      </c>
      <c r="I226" s="8">
        <f t="shared" si="3"/>
        <v>1</v>
      </c>
      <c r="K226" s="58">
        <v>6022.0000030000001</v>
      </c>
      <c r="L226" s="59">
        <v>19280593</v>
      </c>
      <c r="M226" s="60">
        <v>3</v>
      </c>
    </row>
    <row r="227" spans="1:13" x14ac:dyDescent="0.25">
      <c r="A227" s="8">
        <v>226</v>
      </c>
      <c r="B227" s="8">
        <v>3625126962</v>
      </c>
      <c r="C227" s="8">
        <v>1839363232</v>
      </c>
      <c r="D227" s="8">
        <v>5991.0000040000004</v>
      </c>
      <c r="E227" s="8">
        <v>0</v>
      </c>
      <c r="F227" s="8">
        <v>19280593</v>
      </c>
      <c r="G227" s="8" t="s">
        <v>1851</v>
      </c>
      <c r="H227" s="8">
        <v>1</v>
      </c>
      <c r="I227" s="8">
        <f t="shared" si="3"/>
        <v>1</v>
      </c>
      <c r="K227" s="58">
        <v>6022.0000040000004</v>
      </c>
      <c r="L227" s="59">
        <v>19280593</v>
      </c>
      <c r="M227" s="60">
        <v>1</v>
      </c>
    </row>
    <row r="228" spans="1:13" x14ac:dyDescent="0.25">
      <c r="A228" s="8">
        <v>227</v>
      </c>
      <c r="B228" s="8">
        <v>3625126962</v>
      </c>
      <c r="C228" s="8">
        <v>1839363232</v>
      </c>
      <c r="D228" s="8">
        <v>6002.0000069999996</v>
      </c>
      <c r="E228" s="8">
        <v>0</v>
      </c>
      <c r="F228" s="8">
        <v>19280592</v>
      </c>
      <c r="G228" s="8" t="s">
        <v>1851</v>
      </c>
      <c r="H228" s="8">
        <v>1</v>
      </c>
      <c r="I228" s="8">
        <f t="shared" si="3"/>
        <v>1</v>
      </c>
      <c r="K228" s="58">
        <v>6022.0000049999899</v>
      </c>
      <c r="L228" s="59">
        <v>19280590</v>
      </c>
      <c r="M228" s="60">
        <v>1</v>
      </c>
    </row>
    <row r="229" spans="1:13" x14ac:dyDescent="0.25">
      <c r="A229" s="8">
        <v>228</v>
      </c>
      <c r="B229" s="8">
        <v>3625126962</v>
      </c>
      <c r="C229" s="8">
        <v>1839363232</v>
      </c>
      <c r="D229" s="8">
        <v>5991.0000040000004</v>
      </c>
      <c r="E229" s="8">
        <v>0</v>
      </c>
      <c r="F229" s="8">
        <v>19280593</v>
      </c>
      <c r="G229" s="8" t="s">
        <v>1852</v>
      </c>
      <c r="H229" s="8">
        <v>1</v>
      </c>
      <c r="I229" s="8">
        <f t="shared" si="3"/>
        <v>1</v>
      </c>
      <c r="K229" s="58">
        <v>6022.0000060000002</v>
      </c>
      <c r="L229" s="59">
        <v>19280593</v>
      </c>
      <c r="M229" s="60">
        <v>1</v>
      </c>
    </row>
    <row r="230" spans="1:13" x14ac:dyDescent="0.25">
      <c r="A230" s="8">
        <v>229</v>
      </c>
      <c r="B230" s="8">
        <v>3625126962</v>
      </c>
      <c r="C230" s="8">
        <v>1839363232</v>
      </c>
      <c r="D230" s="8">
        <v>6008.0000019999998</v>
      </c>
      <c r="E230" s="8">
        <v>0</v>
      </c>
      <c r="F230" s="8">
        <v>19280590</v>
      </c>
      <c r="G230" s="8" t="s">
        <v>1851</v>
      </c>
      <c r="H230" s="8">
        <v>1</v>
      </c>
      <c r="I230" s="8">
        <f t="shared" si="3"/>
        <v>1</v>
      </c>
      <c r="K230" s="58">
        <v>6022.0000069999896</v>
      </c>
      <c r="L230" s="59">
        <v>19280593</v>
      </c>
      <c r="M230" s="60">
        <v>2</v>
      </c>
    </row>
    <row r="231" spans="1:13" x14ac:dyDescent="0.25">
      <c r="A231" s="8">
        <v>230</v>
      </c>
      <c r="B231" s="8">
        <v>3625126962</v>
      </c>
      <c r="C231" s="8">
        <v>1839363232</v>
      </c>
      <c r="D231" s="8">
        <v>5999.0000049999999</v>
      </c>
      <c r="E231" s="8">
        <v>0</v>
      </c>
      <c r="F231" s="8">
        <v>19280590</v>
      </c>
      <c r="G231" s="8" t="s">
        <v>1851</v>
      </c>
      <c r="H231" s="8">
        <v>1</v>
      </c>
      <c r="I231" s="8">
        <f t="shared" si="3"/>
        <v>1</v>
      </c>
      <c r="K231" s="58">
        <v>6022.000008</v>
      </c>
      <c r="L231" s="59">
        <v>19280590</v>
      </c>
      <c r="M231" s="60">
        <v>1</v>
      </c>
    </row>
    <row r="232" spans="1:13" x14ac:dyDescent="0.25">
      <c r="A232" s="8">
        <v>231</v>
      </c>
      <c r="B232" s="8">
        <v>3625126962</v>
      </c>
      <c r="C232" s="8">
        <v>1839363232</v>
      </c>
      <c r="D232" s="8">
        <v>6008.0000019999998</v>
      </c>
      <c r="E232" s="8">
        <v>0</v>
      </c>
      <c r="F232" s="8">
        <v>19280590</v>
      </c>
      <c r="G232" s="8" t="s">
        <v>1853</v>
      </c>
      <c r="H232" s="8">
        <v>1</v>
      </c>
      <c r="I232" s="8">
        <f t="shared" si="3"/>
        <v>1</v>
      </c>
    </row>
    <row r="233" spans="1:13" x14ac:dyDescent="0.25">
      <c r="A233" s="8">
        <v>232</v>
      </c>
      <c r="B233" s="8">
        <v>3625126962</v>
      </c>
      <c r="C233" s="8">
        <v>1839363232</v>
      </c>
      <c r="D233" s="8">
        <v>6008.0000019999998</v>
      </c>
      <c r="E233" s="8">
        <v>0</v>
      </c>
      <c r="F233" s="8">
        <v>19280590</v>
      </c>
      <c r="G233" s="8" t="s">
        <v>1854</v>
      </c>
      <c r="H233" s="8">
        <v>1</v>
      </c>
      <c r="I233" s="8">
        <f t="shared" si="3"/>
        <v>1</v>
      </c>
    </row>
    <row r="234" spans="1:13" x14ac:dyDescent="0.25">
      <c r="A234" s="8">
        <v>233</v>
      </c>
      <c r="B234" s="8">
        <v>3625126962</v>
      </c>
      <c r="C234" s="8">
        <v>1839363232</v>
      </c>
      <c r="D234" s="8">
        <v>5999.0000049999999</v>
      </c>
      <c r="E234" s="8">
        <v>0</v>
      </c>
      <c r="F234" s="8">
        <v>19280590</v>
      </c>
      <c r="G234" s="8" t="s">
        <v>1854</v>
      </c>
      <c r="H234" s="8">
        <v>1</v>
      </c>
      <c r="I234" s="8">
        <f t="shared" si="3"/>
        <v>1</v>
      </c>
    </row>
    <row r="235" spans="1:13" x14ac:dyDescent="0.25">
      <c r="A235" s="8">
        <v>234</v>
      </c>
      <c r="B235" s="8">
        <v>3625126962</v>
      </c>
      <c r="C235" s="8">
        <v>1839363232</v>
      </c>
      <c r="D235" s="8">
        <v>5994.0000010000003</v>
      </c>
      <c r="E235" s="8">
        <v>0</v>
      </c>
      <c r="F235" s="8">
        <v>19280592</v>
      </c>
      <c r="G235" s="8" t="s">
        <v>1855</v>
      </c>
      <c r="H235" s="8">
        <v>1</v>
      </c>
      <c r="I235" s="8">
        <f t="shared" si="3"/>
        <v>1</v>
      </c>
    </row>
    <row r="236" spans="1:13" x14ac:dyDescent="0.25">
      <c r="A236" s="8">
        <v>235</v>
      </c>
      <c r="B236" s="8">
        <v>3625126962</v>
      </c>
      <c r="C236" s="8">
        <v>1839363232</v>
      </c>
      <c r="D236" s="8">
        <v>5994.0000010000003</v>
      </c>
      <c r="E236" s="8">
        <v>0</v>
      </c>
      <c r="F236" s="8">
        <v>19280592</v>
      </c>
      <c r="G236" s="8" t="s">
        <v>1856</v>
      </c>
      <c r="H236" s="8">
        <v>1</v>
      </c>
      <c r="I236" s="8">
        <f t="shared" si="3"/>
        <v>1</v>
      </c>
    </row>
    <row r="237" spans="1:13" x14ac:dyDescent="0.25">
      <c r="A237" s="8">
        <v>236</v>
      </c>
      <c r="B237" s="8">
        <v>3625126962</v>
      </c>
      <c r="C237" s="8">
        <v>1839363232</v>
      </c>
      <c r="D237" s="8">
        <v>6014.0000060000002</v>
      </c>
      <c r="E237" s="8">
        <v>0</v>
      </c>
      <c r="F237" s="8">
        <v>19280592</v>
      </c>
      <c r="G237" s="8" t="s">
        <v>1851</v>
      </c>
      <c r="H237" s="8">
        <v>1</v>
      </c>
      <c r="I237" s="8">
        <f t="shared" si="3"/>
        <v>1</v>
      </c>
    </row>
    <row r="238" spans="1:13" x14ac:dyDescent="0.25">
      <c r="A238" s="8">
        <v>237</v>
      </c>
      <c r="B238" s="8">
        <v>3625126962</v>
      </c>
      <c r="C238" s="8">
        <v>1839363232</v>
      </c>
      <c r="D238" s="8">
        <v>5999.0000040000004</v>
      </c>
      <c r="E238" s="8">
        <v>0</v>
      </c>
      <c r="F238" s="8">
        <v>19280592</v>
      </c>
      <c r="G238" s="8" t="s">
        <v>1851</v>
      </c>
      <c r="H238" s="8">
        <v>1</v>
      </c>
      <c r="I238" s="8">
        <f t="shared" si="3"/>
        <v>1</v>
      </c>
    </row>
    <row r="239" spans="1:13" x14ac:dyDescent="0.25">
      <c r="A239" s="8">
        <v>238</v>
      </c>
      <c r="B239" s="8">
        <v>3625126962</v>
      </c>
      <c r="C239" s="8">
        <v>1839363232</v>
      </c>
      <c r="D239" s="8">
        <v>6001.0000099999997</v>
      </c>
      <c r="E239" s="8">
        <v>0</v>
      </c>
      <c r="F239" s="8">
        <v>19280592</v>
      </c>
      <c r="G239" s="8" t="s">
        <v>1851</v>
      </c>
      <c r="H239" s="8">
        <v>1</v>
      </c>
      <c r="I239" s="8">
        <f t="shared" si="3"/>
        <v>1</v>
      </c>
    </row>
    <row r="240" spans="1:13" x14ac:dyDescent="0.25">
      <c r="A240" s="8">
        <v>239</v>
      </c>
      <c r="B240" s="8">
        <v>3625126962</v>
      </c>
      <c r="C240" s="8">
        <v>1839363232</v>
      </c>
      <c r="D240" s="8">
        <v>5999.0000030000001</v>
      </c>
      <c r="E240" s="8">
        <v>0</v>
      </c>
      <c r="F240" s="8">
        <v>19280590</v>
      </c>
      <c r="G240" s="8" t="s">
        <v>1853</v>
      </c>
      <c r="H240" s="8">
        <v>1</v>
      </c>
      <c r="I240" s="8">
        <f t="shared" si="3"/>
        <v>1</v>
      </c>
    </row>
    <row r="241" spans="1:9" hidden="1" x14ac:dyDescent="0.25">
      <c r="A241" s="8">
        <v>240</v>
      </c>
      <c r="B241" s="8">
        <v>3625126962</v>
      </c>
      <c r="C241" s="8">
        <v>1839363232</v>
      </c>
      <c r="D241" s="8">
        <v>6014.0000069999996</v>
      </c>
      <c r="E241" s="8">
        <v>0</v>
      </c>
      <c r="F241" s="8">
        <v>19280593</v>
      </c>
      <c r="G241" s="8" t="s">
        <v>1851</v>
      </c>
      <c r="H241" s="8">
        <v>1</v>
      </c>
      <c r="I241" s="8">
        <f t="shared" si="3"/>
        <v>3</v>
      </c>
    </row>
    <row r="242" spans="1:9" hidden="1" x14ac:dyDescent="0.25">
      <c r="A242" s="8">
        <v>241</v>
      </c>
      <c r="B242" s="8">
        <v>3625126962</v>
      </c>
      <c r="C242" s="8">
        <v>1839363232</v>
      </c>
      <c r="D242" s="8">
        <v>6014.0000069999996</v>
      </c>
      <c r="E242" s="8">
        <v>0</v>
      </c>
      <c r="F242" s="8">
        <v>19280593</v>
      </c>
      <c r="G242" s="8" t="s">
        <v>1856</v>
      </c>
      <c r="H242" s="8">
        <v>3</v>
      </c>
      <c r="I242" s="8">
        <f t="shared" si="3"/>
        <v>3</v>
      </c>
    </row>
    <row r="243" spans="1:9" hidden="1" x14ac:dyDescent="0.25">
      <c r="A243" s="8">
        <v>242</v>
      </c>
      <c r="B243" s="8">
        <v>3625126962</v>
      </c>
      <c r="C243" s="8">
        <v>1839363232</v>
      </c>
      <c r="D243" s="8">
        <v>6014.0000069999996</v>
      </c>
      <c r="E243" s="8">
        <v>0</v>
      </c>
      <c r="F243" s="8">
        <v>19280593</v>
      </c>
      <c r="G243" s="8" t="s">
        <v>1854</v>
      </c>
      <c r="H243" s="8">
        <v>2</v>
      </c>
      <c r="I243" s="8">
        <f t="shared" si="3"/>
        <v>3</v>
      </c>
    </row>
    <row r="244" spans="1:9" hidden="1" x14ac:dyDescent="0.25">
      <c r="A244" s="8">
        <v>243</v>
      </c>
      <c r="B244" s="8">
        <v>3625126962</v>
      </c>
      <c r="C244" s="8">
        <v>1839363232</v>
      </c>
      <c r="D244" s="8">
        <v>6014.0000069999996</v>
      </c>
      <c r="E244" s="8">
        <v>0</v>
      </c>
      <c r="F244" s="8">
        <v>19280593</v>
      </c>
      <c r="G244" s="8" t="s">
        <v>1857</v>
      </c>
      <c r="H244" s="8">
        <v>1</v>
      </c>
      <c r="I244" s="8">
        <f t="shared" si="3"/>
        <v>3</v>
      </c>
    </row>
    <row r="245" spans="1:9" hidden="1" x14ac:dyDescent="0.25">
      <c r="A245" s="8">
        <v>244</v>
      </c>
      <c r="B245" s="8">
        <v>3625126962</v>
      </c>
      <c r="C245" s="8">
        <v>1839363232</v>
      </c>
      <c r="D245" s="8">
        <v>6014.0000069999996</v>
      </c>
      <c r="E245" s="8">
        <v>0</v>
      </c>
      <c r="F245" s="8">
        <v>19280593</v>
      </c>
      <c r="G245" s="8" t="s">
        <v>1850</v>
      </c>
      <c r="H245" s="8">
        <v>2</v>
      </c>
      <c r="I245" s="8">
        <f t="shared" si="3"/>
        <v>3</v>
      </c>
    </row>
    <row r="246" spans="1:9" x14ac:dyDescent="0.25">
      <c r="A246" s="8">
        <v>245</v>
      </c>
      <c r="B246" s="8">
        <v>3625126962</v>
      </c>
      <c r="C246" s="8">
        <v>1839363232</v>
      </c>
      <c r="D246" s="8">
        <v>5988.0000030000001</v>
      </c>
      <c r="E246" s="8">
        <v>0</v>
      </c>
      <c r="F246" s="8">
        <v>19280592</v>
      </c>
      <c r="G246" s="8" t="s">
        <v>1851</v>
      </c>
      <c r="H246" s="8">
        <v>1</v>
      </c>
      <c r="I246" s="8">
        <f t="shared" si="3"/>
        <v>1</v>
      </c>
    </row>
    <row r="247" spans="1:9" x14ac:dyDescent="0.25">
      <c r="A247" s="8">
        <v>246</v>
      </c>
      <c r="B247" s="8">
        <v>3625126962</v>
      </c>
      <c r="C247" s="8">
        <v>1839363232</v>
      </c>
      <c r="D247" s="8">
        <v>6012.0000060000002</v>
      </c>
      <c r="E247" s="8">
        <v>0</v>
      </c>
      <c r="F247" s="8">
        <v>19280593</v>
      </c>
      <c r="G247" s="8" t="s">
        <v>1856</v>
      </c>
      <c r="H247" s="8">
        <v>1</v>
      </c>
      <c r="I247" s="8">
        <f t="shared" si="3"/>
        <v>1</v>
      </c>
    </row>
    <row r="248" spans="1:9" x14ac:dyDescent="0.25">
      <c r="A248" s="8">
        <v>247</v>
      </c>
      <c r="B248" s="8">
        <v>3625126962</v>
      </c>
      <c r="C248" s="8">
        <v>1839363232</v>
      </c>
      <c r="D248" s="8">
        <v>6012.0000060000002</v>
      </c>
      <c r="E248" s="8">
        <v>0</v>
      </c>
      <c r="F248" s="8">
        <v>19280593</v>
      </c>
      <c r="G248" s="8" t="s">
        <v>1854</v>
      </c>
      <c r="H248" s="8">
        <v>1</v>
      </c>
      <c r="I248" s="8">
        <f t="shared" si="3"/>
        <v>1</v>
      </c>
    </row>
    <row r="249" spans="1:9" x14ac:dyDescent="0.25">
      <c r="A249" s="8">
        <v>248</v>
      </c>
      <c r="B249" s="8">
        <v>3625126962</v>
      </c>
      <c r="C249" s="8">
        <v>1839363232</v>
      </c>
      <c r="D249" s="8">
        <v>6012.0000060000002</v>
      </c>
      <c r="E249" s="8">
        <v>0</v>
      </c>
      <c r="F249" s="8">
        <v>19280593</v>
      </c>
      <c r="G249" s="8" t="s">
        <v>1850</v>
      </c>
      <c r="H249" s="8">
        <v>1</v>
      </c>
      <c r="I249" s="8">
        <f t="shared" si="3"/>
        <v>1</v>
      </c>
    </row>
    <row r="250" spans="1:9" x14ac:dyDescent="0.25">
      <c r="A250" s="8">
        <v>249</v>
      </c>
      <c r="B250" s="8">
        <v>3625126962</v>
      </c>
      <c r="C250" s="8">
        <v>1839363232</v>
      </c>
      <c r="D250" s="8">
        <v>6012.0000060000002</v>
      </c>
      <c r="E250" s="8">
        <v>0</v>
      </c>
      <c r="F250" s="8">
        <v>19280593</v>
      </c>
      <c r="G250" s="8" t="s">
        <v>1851</v>
      </c>
      <c r="H250" s="8">
        <v>1</v>
      </c>
      <c r="I250" s="8">
        <f t="shared" si="3"/>
        <v>1</v>
      </c>
    </row>
    <row r="251" spans="1:9" hidden="1" x14ac:dyDescent="0.25">
      <c r="A251" s="8">
        <v>250</v>
      </c>
      <c r="B251" s="8">
        <v>3625126962</v>
      </c>
      <c r="C251" s="8">
        <v>1839363232</v>
      </c>
      <c r="D251" s="8">
        <v>6016.0000090000003</v>
      </c>
      <c r="E251" s="8">
        <v>0</v>
      </c>
      <c r="F251" s="8">
        <v>19280593</v>
      </c>
      <c r="G251" s="8" t="s">
        <v>1856</v>
      </c>
      <c r="H251" s="8">
        <v>2</v>
      </c>
      <c r="I251" s="8">
        <f t="shared" si="3"/>
        <v>3</v>
      </c>
    </row>
    <row r="252" spans="1:9" hidden="1" x14ac:dyDescent="0.25">
      <c r="A252" s="8">
        <v>251</v>
      </c>
      <c r="B252" s="8">
        <v>3625126962</v>
      </c>
      <c r="C252" s="8">
        <v>1839363232</v>
      </c>
      <c r="D252" s="8">
        <v>6016.0000090000003</v>
      </c>
      <c r="E252" s="8">
        <v>0</v>
      </c>
      <c r="F252" s="8">
        <v>19280593</v>
      </c>
      <c r="G252" s="8" t="s">
        <v>1851</v>
      </c>
      <c r="H252" s="8">
        <v>1</v>
      </c>
      <c r="I252" s="8">
        <f t="shared" si="3"/>
        <v>3</v>
      </c>
    </row>
    <row r="253" spans="1:9" hidden="1" x14ac:dyDescent="0.25">
      <c r="A253" s="8">
        <v>252</v>
      </c>
      <c r="B253" s="8">
        <v>3625126962</v>
      </c>
      <c r="C253" s="8">
        <v>1839363232</v>
      </c>
      <c r="D253" s="8">
        <v>6016.0000090000003</v>
      </c>
      <c r="E253" s="8">
        <v>0</v>
      </c>
      <c r="F253" s="8">
        <v>19280593</v>
      </c>
      <c r="G253" s="8" t="s">
        <v>1858</v>
      </c>
      <c r="H253" s="8">
        <v>1</v>
      </c>
      <c r="I253" s="8">
        <f t="shared" si="3"/>
        <v>3</v>
      </c>
    </row>
    <row r="254" spans="1:9" x14ac:dyDescent="0.25">
      <c r="A254" s="8">
        <v>253</v>
      </c>
      <c r="B254" s="8">
        <v>3625126962</v>
      </c>
      <c r="C254" s="8">
        <v>1839363232</v>
      </c>
      <c r="D254" s="8">
        <v>6002.0000049999999</v>
      </c>
      <c r="E254" s="8">
        <v>0</v>
      </c>
      <c r="F254" s="8">
        <v>19280590</v>
      </c>
      <c r="G254" s="8" t="s">
        <v>1856</v>
      </c>
      <c r="H254" s="8">
        <v>1</v>
      </c>
      <c r="I254" s="8">
        <f t="shared" si="3"/>
        <v>1</v>
      </c>
    </row>
    <row r="255" spans="1:9" x14ac:dyDescent="0.25">
      <c r="A255" s="8">
        <v>254</v>
      </c>
      <c r="B255" s="8">
        <v>3625126962</v>
      </c>
      <c r="C255" s="8">
        <v>1839363232</v>
      </c>
      <c r="D255" s="8">
        <v>6002.0000049999999</v>
      </c>
      <c r="E255" s="8">
        <v>0</v>
      </c>
      <c r="F255" s="8">
        <v>19280590</v>
      </c>
      <c r="G255" s="8" t="s">
        <v>1851</v>
      </c>
      <c r="H255" s="8">
        <v>1</v>
      </c>
      <c r="I255" s="8">
        <f t="shared" si="3"/>
        <v>1</v>
      </c>
    </row>
    <row r="256" spans="1:9" x14ac:dyDescent="0.25">
      <c r="A256" s="8">
        <v>255</v>
      </c>
      <c r="B256" s="8">
        <v>3625126962</v>
      </c>
      <c r="C256" s="8">
        <v>1839363232</v>
      </c>
      <c r="D256" s="8">
        <v>6002.0000049999999</v>
      </c>
      <c r="E256" s="8">
        <v>0</v>
      </c>
      <c r="F256" s="8">
        <v>19280590</v>
      </c>
      <c r="G256" s="8" t="s">
        <v>1852</v>
      </c>
      <c r="H256" s="8">
        <v>1</v>
      </c>
      <c r="I256" s="8">
        <f t="shared" si="3"/>
        <v>1</v>
      </c>
    </row>
    <row r="257" spans="1:9" x14ac:dyDescent="0.25">
      <c r="A257" s="8">
        <v>256</v>
      </c>
      <c r="B257" s="8">
        <v>3625126962</v>
      </c>
      <c r="C257" s="8">
        <v>1839363232</v>
      </c>
      <c r="D257" s="8">
        <v>6002.0000049999999</v>
      </c>
      <c r="E257" s="8">
        <v>0</v>
      </c>
      <c r="F257" s="8">
        <v>19280590</v>
      </c>
      <c r="G257" s="8" t="s">
        <v>1859</v>
      </c>
      <c r="H257" s="8">
        <v>3</v>
      </c>
      <c r="I257" s="8">
        <f t="shared" si="3"/>
        <v>1</v>
      </c>
    </row>
    <row r="258" spans="1:9" x14ac:dyDescent="0.25">
      <c r="A258" s="8">
        <v>257</v>
      </c>
      <c r="B258" s="8">
        <v>3625126962</v>
      </c>
      <c r="C258" s="8">
        <v>1839363232</v>
      </c>
      <c r="D258" s="8">
        <v>6004.0000060000002</v>
      </c>
      <c r="E258" s="8">
        <v>0</v>
      </c>
      <c r="F258" s="8">
        <v>19280592</v>
      </c>
      <c r="G258" s="8" t="s">
        <v>1851</v>
      </c>
      <c r="H258" s="8">
        <v>1</v>
      </c>
      <c r="I258" s="8">
        <f t="shared" ref="I258:I321" si="4">LOOKUP(D258,K:K,M:M)</f>
        <v>1</v>
      </c>
    </row>
    <row r="259" spans="1:9" x14ac:dyDescent="0.25">
      <c r="A259" s="8">
        <v>258</v>
      </c>
      <c r="B259" s="8">
        <v>3625126962</v>
      </c>
      <c r="C259" s="8">
        <v>1839363232</v>
      </c>
      <c r="D259" s="8">
        <v>6004.0000060000002</v>
      </c>
      <c r="E259" s="8">
        <v>0</v>
      </c>
      <c r="F259" s="8">
        <v>19280592</v>
      </c>
      <c r="G259" s="8" t="s">
        <v>1859</v>
      </c>
      <c r="H259" s="8">
        <v>1</v>
      </c>
      <c r="I259" s="8">
        <f t="shared" si="4"/>
        <v>1</v>
      </c>
    </row>
    <row r="260" spans="1:9" x14ac:dyDescent="0.25">
      <c r="A260" s="8">
        <v>259</v>
      </c>
      <c r="B260" s="8">
        <v>3625126962</v>
      </c>
      <c r="C260" s="8">
        <v>1839363232</v>
      </c>
      <c r="D260" s="8">
        <v>6002.0000010000003</v>
      </c>
      <c r="E260" s="8">
        <v>0</v>
      </c>
      <c r="F260" s="8">
        <v>19280592</v>
      </c>
      <c r="G260" s="8" t="s">
        <v>1851</v>
      </c>
      <c r="H260" s="8">
        <v>1</v>
      </c>
      <c r="I260" s="8">
        <f t="shared" si="4"/>
        <v>1</v>
      </c>
    </row>
    <row r="261" spans="1:9" x14ac:dyDescent="0.25">
      <c r="A261" s="8">
        <v>260</v>
      </c>
      <c r="B261" s="8">
        <v>3625126962</v>
      </c>
      <c r="C261" s="8">
        <v>1839363232</v>
      </c>
      <c r="D261" s="8">
        <v>6020.0000060000002</v>
      </c>
      <c r="E261" s="8">
        <v>0</v>
      </c>
      <c r="F261" s="8">
        <v>19280592</v>
      </c>
      <c r="G261" s="8" t="s">
        <v>1851</v>
      </c>
      <c r="H261" s="8">
        <v>1</v>
      </c>
      <c r="I261" s="8">
        <f t="shared" si="4"/>
        <v>1</v>
      </c>
    </row>
    <row r="262" spans="1:9" hidden="1" x14ac:dyDescent="0.25">
      <c r="A262" s="8">
        <v>261</v>
      </c>
      <c r="B262" s="8">
        <v>3625126962</v>
      </c>
      <c r="C262" s="8">
        <v>1839363232</v>
      </c>
      <c r="D262" s="8">
        <v>5997.0000030000001</v>
      </c>
      <c r="E262" s="8">
        <v>0</v>
      </c>
      <c r="F262" s="8">
        <v>19280590</v>
      </c>
      <c r="G262" s="8" t="s">
        <v>1854</v>
      </c>
      <c r="H262" s="8">
        <v>1</v>
      </c>
      <c r="I262" s="8">
        <f t="shared" si="4"/>
        <v>2</v>
      </c>
    </row>
    <row r="263" spans="1:9" hidden="1" x14ac:dyDescent="0.25">
      <c r="A263" s="8">
        <v>262</v>
      </c>
      <c r="B263" s="8">
        <v>3625126962</v>
      </c>
      <c r="C263" s="8">
        <v>1839363232</v>
      </c>
      <c r="D263" s="8">
        <v>5997.0000030000001</v>
      </c>
      <c r="E263" s="8">
        <v>0</v>
      </c>
      <c r="F263" s="8">
        <v>19280590</v>
      </c>
      <c r="G263" s="8" t="s">
        <v>1850</v>
      </c>
      <c r="H263" s="8">
        <v>1</v>
      </c>
      <c r="I263" s="8">
        <f t="shared" si="4"/>
        <v>2</v>
      </c>
    </row>
    <row r="264" spans="1:9" hidden="1" x14ac:dyDescent="0.25">
      <c r="A264" s="8">
        <v>263</v>
      </c>
      <c r="B264" s="8">
        <v>3625126962</v>
      </c>
      <c r="C264" s="8">
        <v>1839363232</v>
      </c>
      <c r="D264" s="8">
        <v>5997.0000030000001</v>
      </c>
      <c r="E264" s="8">
        <v>0</v>
      </c>
      <c r="F264" s="8">
        <v>19280590</v>
      </c>
      <c r="G264" s="8" t="s">
        <v>1851</v>
      </c>
      <c r="H264" s="8">
        <v>1</v>
      </c>
      <c r="I264" s="8">
        <f t="shared" si="4"/>
        <v>2</v>
      </c>
    </row>
    <row r="265" spans="1:9" hidden="1" x14ac:dyDescent="0.25">
      <c r="A265" s="8">
        <v>264</v>
      </c>
      <c r="B265" s="8">
        <v>3625126962</v>
      </c>
      <c r="C265" s="8">
        <v>1839363232</v>
      </c>
      <c r="D265" s="8">
        <v>5997.0000030000001</v>
      </c>
      <c r="E265" s="8">
        <v>0</v>
      </c>
      <c r="F265" s="8">
        <v>19280590</v>
      </c>
      <c r="G265" s="8" t="s">
        <v>1860</v>
      </c>
      <c r="H265" s="8">
        <v>1</v>
      </c>
      <c r="I265" s="8">
        <f t="shared" si="4"/>
        <v>2</v>
      </c>
    </row>
    <row r="266" spans="1:9" hidden="1" x14ac:dyDescent="0.25">
      <c r="A266" s="8">
        <v>265</v>
      </c>
      <c r="B266" s="8">
        <v>3625126962</v>
      </c>
      <c r="C266" s="8">
        <v>1839363232</v>
      </c>
      <c r="D266" s="8">
        <v>6015.0000049999999</v>
      </c>
      <c r="E266" s="8">
        <v>0</v>
      </c>
      <c r="F266" s="8">
        <v>19280593</v>
      </c>
      <c r="G266" s="8" t="s">
        <v>1854</v>
      </c>
      <c r="H266" s="8">
        <v>2</v>
      </c>
      <c r="I266" s="8">
        <f t="shared" si="4"/>
        <v>2</v>
      </c>
    </row>
    <row r="267" spans="1:9" hidden="1" x14ac:dyDescent="0.25">
      <c r="A267" s="8">
        <v>266</v>
      </c>
      <c r="B267" s="8">
        <v>3625126962</v>
      </c>
      <c r="C267" s="8">
        <v>1839363232</v>
      </c>
      <c r="D267" s="8">
        <v>6015.0000049999999</v>
      </c>
      <c r="E267" s="8">
        <v>0</v>
      </c>
      <c r="F267" s="8">
        <v>19280593</v>
      </c>
      <c r="G267" s="8" t="s">
        <v>1851</v>
      </c>
      <c r="H267" s="8">
        <v>1</v>
      </c>
      <c r="I267" s="8">
        <f t="shared" si="4"/>
        <v>2</v>
      </c>
    </row>
    <row r="268" spans="1:9" hidden="1" x14ac:dyDescent="0.25">
      <c r="A268" s="8">
        <v>267</v>
      </c>
      <c r="B268" s="8">
        <v>3625126962</v>
      </c>
      <c r="C268" s="8">
        <v>1839363232</v>
      </c>
      <c r="D268" s="8">
        <v>6015.0000049999999</v>
      </c>
      <c r="E268" s="8">
        <v>0</v>
      </c>
      <c r="F268" s="8">
        <v>19280593</v>
      </c>
      <c r="G268" s="8" t="s">
        <v>1850</v>
      </c>
      <c r="H268" s="8">
        <v>3</v>
      </c>
      <c r="I268" s="8">
        <f t="shared" si="4"/>
        <v>2</v>
      </c>
    </row>
    <row r="269" spans="1:9" hidden="1" x14ac:dyDescent="0.25">
      <c r="A269" s="8">
        <v>268</v>
      </c>
      <c r="B269" s="8">
        <v>3625126962</v>
      </c>
      <c r="C269" s="8">
        <v>1839363232</v>
      </c>
      <c r="D269" s="8">
        <v>6015.0000049999999</v>
      </c>
      <c r="E269" s="8">
        <v>0</v>
      </c>
      <c r="F269" s="8">
        <v>19280593</v>
      </c>
      <c r="G269" s="8" t="s">
        <v>1860</v>
      </c>
      <c r="H269" s="8">
        <v>1</v>
      </c>
      <c r="I269" s="8">
        <f t="shared" si="4"/>
        <v>2</v>
      </c>
    </row>
    <row r="270" spans="1:9" x14ac:dyDescent="0.25">
      <c r="A270" s="8">
        <v>269</v>
      </c>
      <c r="B270" s="8">
        <v>3625126962</v>
      </c>
      <c r="C270" s="8">
        <v>1839363232</v>
      </c>
      <c r="D270" s="8">
        <v>5990.0000040000004</v>
      </c>
      <c r="E270" s="8">
        <v>0</v>
      </c>
      <c r="F270" s="8">
        <v>19280593</v>
      </c>
      <c r="G270" s="8" t="s">
        <v>1854</v>
      </c>
      <c r="H270" s="8">
        <v>1</v>
      </c>
      <c r="I270" s="8">
        <f t="shared" si="4"/>
        <v>1</v>
      </c>
    </row>
    <row r="271" spans="1:9" x14ac:dyDescent="0.25">
      <c r="A271" s="8">
        <v>270</v>
      </c>
      <c r="B271" s="8">
        <v>3625126962</v>
      </c>
      <c r="C271" s="8">
        <v>1839363232</v>
      </c>
      <c r="D271" s="8">
        <v>6015.0000069999996</v>
      </c>
      <c r="E271" s="8">
        <v>0</v>
      </c>
      <c r="F271" s="8">
        <v>19280590</v>
      </c>
      <c r="G271" s="8" t="s">
        <v>1854</v>
      </c>
      <c r="H271" s="8">
        <v>1</v>
      </c>
      <c r="I271" s="8">
        <f t="shared" si="4"/>
        <v>1</v>
      </c>
    </row>
    <row r="272" spans="1:9" x14ac:dyDescent="0.25">
      <c r="A272" s="8">
        <v>271</v>
      </c>
      <c r="B272" s="8">
        <v>3625126962</v>
      </c>
      <c r="C272" s="8">
        <v>1839363232</v>
      </c>
      <c r="D272" s="8">
        <v>6015.0000069999996</v>
      </c>
      <c r="E272" s="8">
        <v>0</v>
      </c>
      <c r="F272" s="8">
        <v>19280590</v>
      </c>
      <c r="G272" s="8" t="s">
        <v>1851</v>
      </c>
      <c r="H272" s="8">
        <v>1</v>
      </c>
      <c r="I272" s="8">
        <f t="shared" si="4"/>
        <v>1</v>
      </c>
    </row>
    <row r="273" spans="1:9" x14ac:dyDescent="0.25">
      <c r="A273" s="8">
        <v>272</v>
      </c>
      <c r="B273" s="8">
        <v>3625126962</v>
      </c>
      <c r="C273" s="8">
        <v>1839363232</v>
      </c>
      <c r="D273" s="8">
        <v>5992.0000069999996</v>
      </c>
      <c r="E273" s="8">
        <v>0</v>
      </c>
      <c r="F273" s="8">
        <v>19280592</v>
      </c>
      <c r="G273" s="8" t="s">
        <v>1854</v>
      </c>
      <c r="H273" s="8">
        <v>1</v>
      </c>
      <c r="I273" s="8">
        <f t="shared" si="4"/>
        <v>1</v>
      </c>
    </row>
    <row r="274" spans="1:9" x14ac:dyDescent="0.25">
      <c r="A274" s="8">
        <v>273</v>
      </c>
      <c r="B274" s="8">
        <v>3625126962</v>
      </c>
      <c r="C274" s="8">
        <v>1839363232</v>
      </c>
      <c r="D274" s="8">
        <v>5992.0000069999996</v>
      </c>
      <c r="E274" s="8">
        <v>0</v>
      </c>
      <c r="F274" s="8">
        <v>19280592</v>
      </c>
      <c r="G274" s="8" t="s">
        <v>1861</v>
      </c>
      <c r="H274" s="8">
        <v>1</v>
      </c>
      <c r="I274" s="8">
        <f t="shared" si="4"/>
        <v>1</v>
      </c>
    </row>
    <row r="275" spans="1:9" x14ac:dyDescent="0.25">
      <c r="A275" s="8">
        <v>274</v>
      </c>
      <c r="B275" s="8">
        <v>3625126962</v>
      </c>
      <c r="C275" s="8">
        <v>1839363232</v>
      </c>
      <c r="D275" s="8">
        <v>5992.0000069999996</v>
      </c>
      <c r="E275" s="8">
        <v>0</v>
      </c>
      <c r="F275" s="8">
        <v>19280592</v>
      </c>
      <c r="G275" s="8" t="s">
        <v>1851</v>
      </c>
      <c r="H275" s="8">
        <v>1</v>
      </c>
      <c r="I275" s="8">
        <f t="shared" si="4"/>
        <v>1</v>
      </c>
    </row>
    <row r="276" spans="1:9" x14ac:dyDescent="0.25">
      <c r="A276" s="8">
        <v>275</v>
      </c>
      <c r="B276" s="8">
        <v>3625126962</v>
      </c>
      <c r="C276" s="8">
        <v>1839363232</v>
      </c>
      <c r="D276" s="8">
        <v>6014.0000049999999</v>
      </c>
      <c r="E276" s="8">
        <v>0</v>
      </c>
      <c r="F276" s="8">
        <v>19280592</v>
      </c>
      <c r="G276" s="8" t="s">
        <v>1851</v>
      </c>
      <c r="H276" s="8">
        <v>1</v>
      </c>
      <c r="I276" s="8">
        <f t="shared" si="4"/>
        <v>1</v>
      </c>
    </row>
    <row r="277" spans="1:9" x14ac:dyDescent="0.25">
      <c r="A277" s="8">
        <v>276</v>
      </c>
      <c r="B277" s="8">
        <v>3625126962</v>
      </c>
      <c r="C277" s="8">
        <v>1839363232</v>
      </c>
      <c r="D277" s="8">
        <v>5989.0000040000004</v>
      </c>
      <c r="E277" s="8">
        <v>0</v>
      </c>
      <c r="F277" s="8">
        <v>19280592</v>
      </c>
      <c r="G277" s="8" t="s">
        <v>1851</v>
      </c>
      <c r="H277" s="8">
        <v>1</v>
      </c>
      <c r="I277" s="8">
        <f t="shared" si="4"/>
        <v>1</v>
      </c>
    </row>
    <row r="278" spans="1:9" x14ac:dyDescent="0.25">
      <c r="A278" s="8">
        <v>277</v>
      </c>
      <c r="B278" s="8">
        <v>3625126962</v>
      </c>
      <c r="C278" s="8">
        <v>1839363232</v>
      </c>
      <c r="D278" s="8">
        <v>5991.0000030000001</v>
      </c>
      <c r="E278" s="8">
        <v>0</v>
      </c>
      <c r="F278" s="8">
        <v>19280593</v>
      </c>
      <c r="G278" s="8" t="s">
        <v>1850</v>
      </c>
      <c r="H278" s="8">
        <v>1</v>
      </c>
      <c r="I278" s="8">
        <f t="shared" si="4"/>
        <v>1</v>
      </c>
    </row>
    <row r="279" spans="1:9" x14ac:dyDescent="0.25">
      <c r="A279" s="8">
        <v>278</v>
      </c>
      <c r="B279" s="8">
        <v>3625126962</v>
      </c>
      <c r="C279" s="8">
        <v>1839363232</v>
      </c>
      <c r="D279" s="8">
        <v>5991.0000030000001</v>
      </c>
      <c r="E279" s="8">
        <v>0</v>
      </c>
      <c r="F279" s="8">
        <v>19280593</v>
      </c>
      <c r="G279" s="8" t="s">
        <v>1851</v>
      </c>
      <c r="H279" s="8">
        <v>1</v>
      </c>
      <c r="I279" s="8">
        <f t="shared" si="4"/>
        <v>1</v>
      </c>
    </row>
    <row r="280" spans="1:9" x14ac:dyDescent="0.25">
      <c r="A280" s="8">
        <v>279</v>
      </c>
      <c r="B280" s="8">
        <v>3625126962</v>
      </c>
      <c r="C280" s="8">
        <v>1839363232</v>
      </c>
      <c r="D280" s="8">
        <v>6007.0000010000003</v>
      </c>
      <c r="E280" s="8">
        <v>0</v>
      </c>
      <c r="F280" s="8">
        <v>19280592</v>
      </c>
      <c r="G280" s="8" t="s">
        <v>1862</v>
      </c>
      <c r="H280" s="8">
        <v>1</v>
      </c>
      <c r="I280" s="8">
        <f t="shared" si="4"/>
        <v>1</v>
      </c>
    </row>
    <row r="281" spans="1:9" x14ac:dyDescent="0.25">
      <c r="A281" s="8">
        <v>280</v>
      </c>
      <c r="B281" s="8">
        <v>3625126962</v>
      </c>
      <c r="C281" s="8">
        <v>1839363232</v>
      </c>
      <c r="D281" s="8">
        <v>6001.0000010000003</v>
      </c>
      <c r="E281" s="8">
        <v>0</v>
      </c>
      <c r="F281" s="8">
        <v>19280592</v>
      </c>
      <c r="G281" s="8" t="s">
        <v>1851</v>
      </c>
      <c r="H281" s="8">
        <v>1</v>
      </c>
      <c r="I281" s="8">
        <f t="shared" si="4"/>
        <v>1</v>
      </c>
    </row>
    <row r="282" spans="1:9" x14ac:dyDescent="0.25">
      <c r="A282" s="8">
        <v>281</v>
      </c>
      <c r="B282" s="8">
        <v>3625126962</v>
      </c>
      <c r="C282" s="8">
        <v>1839363232</v>
      </c>
      <c r="D282" s="8">
        <v>6020.0000019999998</v>
      </c>
      <c r="E282" s="8">
        <v>0</v>
      </c>
      <c r="F282" s="8">
        <v>19280592</v>
      </c>
      <c r="G282" s="8" t="s">
        <v>1851</v>
      </c>
      <c r="H282" s="8">
        <v>1</v>
      </c>
      <c r="I282" s="8">
        <f t="shared" si="4"/>
        <v>1</v>
      </c>
    </row>
    <row r="283" spans="1:9" x14ac:dyDescent="0.25">
      <c r="A283" s="8">
        <v>282</v>
      </c>
      <c r="B283" s="8">
        <v>3625126962</v>
      </c>
      <c r="C283" s="8">
        <v>1839363232</v>
      </c>
      <c r="D283" s="8">
        <v>6020.0000019999998</v>
      </c>
      <c r="E283" s="8">
        <v>0</v>
      </c>
      <c r="F283" s="8">
        <v>19280592</v>
      </c>
      <c r="G283" s="8" t="s">
        <v>1854</v>
      </c>
      <c r="H283" s="8">
        <v>1</v>
      </c>
      <c r="I283" s="8">
        <f t="shared" si="4"/>
        <v>1</v>
      </c>
    </row>
    <row r="284" spans="1:9" x14ac:dyDescent="0.25">
      <c r="A284" s="8">
        <v>283</v>
      </c>
      <c r="B284" s="8">
        <v>3625126962</v>
      </c>
      <c r="C284" s="8">
        <v>1839363232</v>
      </c>
      <c r="D284" s="8">
        <v>5991.0000060000002</v>
      </c>
      <c r="E284" s="8">
        <v>0</v>
      </c>
      <c r="F284" s="8">
        <v>19280592</v>
      </c>
      <c r="G284" s="8" t="s">
        <v>1851</v>
      </c>
      <c r="H284" s="8">
        <v>1</v>
      </c>
      <c r="I284" s="8">
        <f t="shared" si="4"/>
        <v>1</v>
      </c>
    </row>
    <row r="285" spans="1:9" x14ac:dyDescent="0.25">
      <c r="A285" s="8">
        <v>284</v>
      </c>
      <c r="B285" s="8">
        <v>3625126962</v>
      </c>
      <c r="C285" s="8">
        <v>1839363232</v>
      </c>
      <c r="D285" s="8">
        <v>6018.0000019999998</v>
      </c>
      <c r="E285" s="8">
        <v>0</v>
      </c>
      <c r="F285" s="8">
        <v>19280593</v>
      </c>
      <c r="G285" s="8" t="s">
        <v>1856</v>
      </c>
      <c r="H285" s="8">
        <v>1</v>
      </c>
      <c r="I285" s="8">
        <f t="shared" si="4"/>
        <v>1</v>
      </c>
    </row>
    <row r="286" spans="1:9" x14ac:dyDescent="0.25">
      <c r="A286" s="8">
        <v>285</v>
      </c>
      <c r="B286" s="8">
        <v>3625126962</v>
      </c>
      <c r="C286" s="8">
        <v>1839363232</v>
      </c>
      <c r="D286" s="8">
        <v>6018.0000019999998</v>
      </c>
      <c r="E286" s="8">
        <v>0</v>
      </c>
      <c r="F286" s="8">
        <v>19280593</v>
      </c>
      <c r="G286" s="8" t="s">
        <v>1851</v>
      </c>
      <c r="H286" s="8">
        <v>1</v>
      </c>
      <c r="I286" s="8">
        <f t="shared" si="4"/>
        <v>1</v>
      </c>
    </row>
    <row r="287" spans="1:9" hidden="1" x14ac:dyDescent="0.25">
      <c r="A287" s="8">
        <v>286</v>
      </c>
      <c r="B287" s="8">
        <v>3625126962</v>
      </c>
      <c r="C287" s="8">
        <v>1839363232</v>
      </c>
      <c r="D287" s="8">
        <v>6000.0000030000001</v>
      </c>
      <c r="E287" s="8">
        <v>0</v>
      </c>
      <c r="F287" s="8">
        <v>19280590</v>
      </c>
      <c r="G287" s="8" t="s">
        <v>1851</v>
      </c>
      <c r="H287" s="8">
        <v>1</v>
      </c>
      <c r="I287" s="8">
        <f t="shared" si="4"/>
        <v>3</v>
      </c>
    </row>
    <row r="288" spans="1:9" hidden="1" x14ac:dyDescent="0.25">
      <c r="A288" s="8">
        <v>287</v>
      </c>
      <c r="B288" s="8">
        <v>3625126962</v>
      </c>
      <c r="C288" s="8">
        <v>1839363232</v>
      </c>
      <c r="D288" s="8">
        <v>6000.0000030000001</v>
      </c>
      <c r="E288" s="8">
        <v>0</v>
      </c>
      <c r="F288" s="8">
        <v>19280590</v>
      </c>
      <c r="G288" s="8" t="s">
        <v>1858</v>
      </c>
      <c r="H288" s="8">
        <v>1</v>
      </c>
      <c r="I288" s="8">
        <f t="shared" si="4"/>
        <v>3</v>
      </c>
    </row>
    <row r="289" spans="1:9" hidden="1" x14ac:dyDescent="0.25">
      <c r="A289" s="8">
        <v>288</v>
      </c>
      <c r="B289" s="8">
        <v>3625126962</v>
      </c>
      <c r="C289" s="8">
        <v>1839363232</v>
      </c>
      <c r="D289" s="8">
        <v>6000.0000030000001</v>
      </c>
      <c r="E289" s="8">
        <v>0</v>
      </c>
      <c r="F289" s="8">
        <v>19280590</v>
      </c>
      <c r="G289" s="8" t="s">
        <v>1853</v>
      </c>
      <c r="H289" s="8">
        <v>1</v>
      </c>
      <c r="I289" s="8">
        <f t="shared" si="4"/>
        <v>3</v>
      </c>
    </row>
    <row r="290" spans="1:9" hidden="1" x14ac:dyDescent="0.25">
      <c r="A290" s="8">
        <v>289</v>
      </c>
      <c r="B290" s="8">
        <v>3625126962</v>
      </c>
      <c r="C290" s="8">
        <v>1839363232</v>
      </c>
      <c r="D290" s="8">
        <v>6000.0000030000001</v>
      </c>
      <c r="E290" s="8">
        <v>0</v>
      </c>
      <c r="F290" s="8">
        <v>19280590</v>
      </c>
      <c r="G290" s="8" t="s">
        <v>1850</v>
      </c>
      <c r="H290" s="8">
        <v>1</v>
      </c>
      <c r="I290" s="8">
        <f t="shared" si="4"/>
        <v>3</v>
      </c>
    </row>
    <row r="291" spans="1:9" hidden="1" x14ac:dyDescent="0.25">
      <c r="A291" s="8">
        <v>290</v>
      </c>
      <c r="B291" s="8">
        <v>3625126962</v>
      </c>
      <c r="C291" s="8">
        <v>1839363232</v>
      </c>
      <c r="D291" s="8">
        <v>6000.0000030000001</v>
      </c>
      <c r="E291" s="8">
        <v>0</v>
      </c>
      <c r="F291" s="8">
        <v>19280590</v>
      </c>
      <c r="G291" s="8" t="s">
        <v>1863</v>
      </c>
      <c r="H291" s="8">
        <v>2</v>
      </c>
      <c r="I291" s="8">
        <f t="shared" si="4"/>
        <v>3</v>
      </c>
    </row>
    <row r="292" spans="1:9" hidden="1" x14ac:dyDescent="0.25">
      <c r="A292" s="8">
        <v>291</v>
      </c>
      <c r="B292" s="8">
        <v>3625126962</v>
      </c>
      <c r="C292" s="8">
        <v>1839363232</v>
      </c>
      <c r="D292" s="8">
        <v>6000.0000030000001</v>
      </c>
      <c r="E292" s="8">
        <v>0</v>
      </c>
      <c r="F292" s="8">
        <v>19280590</v>
      </c>
      <c r="G292" s="8" t="s">
        <v>1854</v>
      </c>
      <c r="H292" s="8">
        <v>1</v>
      </c>
      <c r="I292" s="8">
        <f t="shared" si="4"/>
        <v>3</v>
      </c>
    </row>
    <row r="293" spans="1:9" x14ac:dyDescent="0.25">
      <c r="A293" s="8">
        <v>292</v>
      </c>
      <c r="B293" s="8">
        <v>3625126962</v>
      </c>
      <c r="C293" s="8">
        <v>1839363232</v>
      </c>
      <c r="D293" s="8">
        <v>6001.0000060000002</v>
      </c>
      <c r="E293" s="8">
        <v>0</v>
      </c>
      <c r="F293" s="8">
        <v>19280592</v>
      </c>
      <c r="G293" s="8" t="s">
        <v>1851</v>
      </c>
      <c r="H293" s="8">
        <v>1</v>
      </c>
      <c r="I293" s="8">
        <f t="shared" si="4"/>
        <v>1</v>
      </c>
    </row>
    <row r="294" spans="1:9" x14ac:dyDescent="0.25">
      <c r="A294" s="8">
        <v>293</v>
      </c>
      <c r="B294" s="8">
        <v>3625126962</v>
      </c>
      <c r="C294" s="8">
        <v>1839363232</v>
      </c>
      <c r="D294" s="8">
        <v>5996.0000019999998</v>
      </c>
      <c r="E294" s="8">
        <v>0</v>
      </c>
      <c r="F294" s="8">
        <v>19280592</v>
      </c>
      <c r="G294" s="8" t="s">
        <v>1851</v>
      </c>
      <c r="H294" s="8">
        <v>1</v>
      </c>
      <c r="I294" s="8">
        <f t="shared" si="4"/>
        <v>1</v>
      </c>
    </row>
    <row r="295" spans="1:9" x14ac:dyDescent="0.25">
      <c r="A295" s="8">
        <v>294</v>
      </c>
      <c r="B295" s="8">
        <v>3625126962</v>
      </c>
      <c r="C295" s="8">
        <v>1839363232</v>
      </c>
      <c r="D295" s="8">
        <v>5994.0000049999999</v>
      </c>
      <c r="E295" s="8">
        <v>0</v>
      </c>
      <c r="F295" s="8">
        <v>19280592</v>
      </c>
      <c r="G295" s="8" t="s">
        <v>1851</v>
      </c>
      <c r="H295" s="8">
        <v>1</v>
      </c>
      <c r="I295" s="8">
        <f t="shared" si="4"/>
        <v>1</v>
      </c>
    </row>
    <row r="296" spans="1:9" x14ac:dyDescent="0.25">
      <c r="A296" s="8">
        <v>295</v>
      </c>
      <c r="B296" s="8">
        <v>3625126962</v>
      </c>
      <c r="C296" s="8">
        <v>1839363232</v>
      </c>
      <c r="D296" s="8">
        <v>6001.0000040000004</v>
      </c>
      <c r="E296" s="8">
        <v>0</v>
      </c>
      <c r="F296" s="8">
        <v>19280592</v>
      </c>
      <c r="G296" s="8" t="s">
        <v>1862</v>
      </c>
      <c r="H296" s="8">
        <v>1</v>
      </c>
      <c r="I296" s="8">
        <f t="shared" si="4"/>
        <v>1</v>
      </c>
    </row>
    <row r="297" spans="1:9" x14ac:dyDescent="0.25">
      <c r="A297" s="8">
        <v>296</v>
      </c>
      <c r="B297" s="8">
        <v>3625126962</v>
      </c>
      <c r="C297" s="8">
        <v>1839363232</v>
      </c>
      <c r="D297" s="8">
        <v>6001.0000040000004</v>
      </c>
      <c r="E297" s="8">
        <v>0</v>
      </c>
      <c r="F297" s="8">
        <v>19280592</v>
      </c>
      <c r="G297" s="8" t="s">
        <v>1851</v>
      </c>
      <c r="H297" s="8">
        <v>1</v>
      </c>
      <c r="I297" s="8">
        <f t="shared" si="4"/>
        <v>1</v>
      </c>
    </row>
    <row r="298" spans="1:9" x14ac:dyDescent="0.25">
      <c r="A298" s="8">
        <v>297</v>
      </c>
      <c r="B298" s="8">
        <v>3625126962</v>
      </c>
      <c r="C298" s="8">
        <v>1839363232</v>
      </c>
      <c r="D298" s="8">
        <v>6001.0000040000004</v>
      </c>
      <c r="E298" s="8">
        <v>0</v>
      </c>
      <c r="F298" s="8">
        <v>19280592</v>
      </c>
      <c r="G298" s="8" t="s">
        <v>1854</v>
      </c>
      <c r="H298" s="8">
        <v>1</v>
      </c>
      <c r="I298" s="8">
        <f t="shared" si="4"/>
        <v>1</v>
      </c>
    </row>
    <row r="299" spans="1:9" hidden="1" x14ac:dyDescent="0.25">
      <c r="A299" s="8">
        <v>298</v>
      </c>
      <c r="B299" s="8">
        <v>3625126962</v>
      </c>
      <c r="C299" s="8">
        <v>1839363232</v>
      </c>
      <c r="D299" s="8">
        <v>6019.0000019999998</v>
      </c>
      <c r="E299" s="8">
        <v>0</v>
      </c>
      <c r="F299" s="8">
        <v>19280593</v>
      </c>
      <c r="G299" s="8" t="s">
        <v>1851</v>
      </c>
      <c r="H299" s="8">
        <v>1</v>
      </c>
      <c r="I299" s="8">
        <f t="shared" si="4"/>
        <v>2</v>
      </c>
    </row>
    <row r="300" spans="1:9" hidden="1" x14ac:dyDescent="0.25">
      <c r="A300" s="8">
        <v>299</v>
      </c>
      <c r="B300" s="8">
        <v>3625126962</v>
      </c>
      <c r="C300" s="8">
        <v>1839363232</v>
      </c>
      <c r="D300" s="8">
        <v>6019.0000019999998</v>
      </c>
      <c r="E300" s="8">
        <v>0</v>
      </c>
      <c r="F300" s="8">
        <v>19280593</v>
      </c>
      <c r="G300" s="8" t="s">
        <v>1860</v>
      </c>
      <c r="H300" s="8">
        <v>1</v>
      </c>
      <c r="I300" s="8">
        <f t="shared" si="4"/>
        <v>2</v>
      </c>
    </row>
    <row r="301" spans="1:9" hidden="1" x14ac:dyDescent="0.25">
      <c r="A301" s="8">
        <v>300</v>
      </c>
      <c r="B301" s="8">
        <v>3625126962</v>
      </c>
      <c r="C301" s="8">
        <v>1839363232</v>
      </c>
      <c r="D301" s="8">
        <v>6019.0000019999998</v>
      </c>
      <c r="E301" s="8">
        <v>0</v>
      </c>
      <c r="F301" s="8">
        <v>19280593</v>
      </c>
      <c r="G301" s="8" t="s">
        <v>1854</v>
      </c>
      <c r="H301" s="8">
        <v>1</v>
      </c>
      <c r="I301" s="8">
        <f t="shared" si="4"/>
        <v>2</v>
      </c>
    </row>
    <row r="302" spans="1:9" x14ac:dyDescent="0.25">
      <c r="A302" s="8">
        <v>301</v>
      </c>
      <c r="B302" s="8">
        <v>3625126962</v>
      </c>
      <c r="C302" s="8">
        <v>1839363232</v>
      </c>
      <c r="D302" s="8">
        <v>6015.0000019999998</v>
      </c>
      <c r="E302" s="8">
        <v>0</v>
      </c>
      <c r="F302" s="8">
        <v>19280590</v>
      </c>
      <c r="G302" s="8" t="s">
        <v>1851</v>
      </c>
      <c r="H302" s="8">
        <v>1</v>
      </c>
      <c r="I302" s="8">
        <f t="shared" si="4"/>
        <v>1</v>
      </c>
    </row>
    <row r="303" spans="1:9" x14ac:dyDescent="0.25">
      <c r="A303" s="8">
        <v>302</v>
      </c>
      <c r="B303" s="8">
        <v>3625126962</v>
      </c>
      <c r="C303" s="8">
        <v>1839363232</v>
      </c>
      <c r="D303" s="8">
        <v>6003.0000010000003</v>
      </c>
      <c r="E303" s="8">
        <v>0</v>
      </c>
      <c r="F303" s="8">
        <v>19280592</v>
      </c>
      <c r="G303" s="8" t="s">
        <v>1854</v>
      </c>
      <c r="H303" s="8">
        <v>1</v>
      </c>
      <c r="I303" s="8">
        <f t="shared" si="4"/>
        <v>1</v>
      </c>
    </row>
    <row r="304" spans="1:9" x14ac:dyDescent="0.25">
      <c r="A304" s="8">
        <v>303</v>
      </c>
      <c r="B304" s="8">
        <v>3625126962</v>
      </c>
      <c r="C304" s="8">
        <v>1839363232</v>
      </c>
      <c r="D304" s="8">
        <v>6003.0000010000003</v>
      </c>
      <c r="E304" s="8">
        <v>0</v>
      </c>
      <c r="F304" s="8">
        <v>19280592</v>
      </c>
      <c r="G304" s="8" t="s">
        <v>1851</v>
      </c>
      <c r="H304" s="8">
        <v>1</v>
      </c>
      <c r="I304" s="8">
        <f t="shared" si="4"/>
        <v>1</v>
      </c>
    </row>
    <row r="305" spans="1:9" x14ac:dyDescent="0.25">
      <c r="A305" s="8">
        <v>304</v>
      </c>
      <c r="B305" s="8">
        <v>3625126962</v>
      </c>
      <c r="C305" s="8">
        <v>1839363232</v>
      </c>
      <c r="D305" s="8">
        <v>6006.0000090000003</v>
      </c>
      <c r="E305" s="8">
        <v>0</v>
      </c>
      <c r="F305" s="8">
        <v>19280590</v>
      </c>
      <c r="G305" s="8" t="s">
        <v>1851</v>
      </c>
      <c r="H305" s="8">
        <v>1</v>
      </c>
      <c r="I305" s="8">
        <f t="shared" si="4"/>
        <v>1</v>
      </c>
    </row>
    <row r="306" spans="1:9" x14ac:dyDescent="0.25">
      <c r="A306" s="8">
        <v>305</v>
      </c>
      <c r="B306" s="8">
        <v>3625126962</v>
      </c>
      <c r="C306" s="8">
        <v>1839363232</v>
      </c>
      <c r="D306" s="8">
        <v>6006.0000090000003</v>
      </c>
      <c r="E306" s="8">
        <v>0</v>
      </c>
      <c r="F306" s="8">
        <v>19280590</v>
      </c>
      <c r="G306" s="8" t="s">
        <v>1854</v>
      </c>
      <c r="H306" s="8">
        <v>1</v>
      </c>
      <c r="I306" s="8">
        <f t="shared" si="4"/>
        <v>1</v>
      </c>
    </row>
    <row r="307" spans="1:9" x14ac:dyDescent="0.25">
      <c r="A307" s="8">
        <v>306</v>
      </c>
      <c r="B307" s="8">
        <v>3625126962</v>
      </c>
      <c r="C307" s="8">
        <v>1839363232</v>
      </c>
      <c r="D307" s="8">
        <v>6015.0000060000002</v>
      </c>
      <c r="E307" s="8">
        <v>0</v>
      </c>
      <c r="F307" s="8">
        <v>19280590</v>
      </c>
      <c r="G307" s="8" t="s">
        <v>1854</v>
      </c>
      <c r="H307" s="8">
        <v>1</v>
      </c>
      <c r="I307" s="8">
        <f t="shared" si="4"/>
        <v>1</v>
      </c>
    </row>
    <row r="308" spans="1:9" x14ac:dyDescent="0.25">
      <c r="A308" s="8">
        <v>307</v>
      </c>
      <c r="B308" s="8">
        <v>3625126962</v>
      </c>
      <c r="C308" s="8">
        <v>1839363232</v>
      </c>
      <c r="D308" s="8">
        <v>6015.0000060000002</v>
      </c>
      <c r="E308" s="8">
        <v>0</v>
      </c>
      <c r="F308" s="8">
        <v>19280590</v>
      </c>
      <c r="G308" s="8" t="s">
        <v>1851</v>
      </c>
      <c r="H308" s="8">
        <v>1</v>
      </c>
      <c r="I308" s="8">
        <f t="shared" si="4"/>
        <v>1</v>
      </c>
    </row>
    <row r="309" spans="1:9" x14ac:dyDescent="0.25">
      <c r="A309" s="8">
        <v>308</v>
      </c>
      <c r="B309" s="8">
        <v>3625126962</v>
      </c>
      <c r="C309" s="8">
        <v>1839363232</v>
      </c>
      <c r="D309" s="8">
        <v>5994.0000030000001</v>
      </c>
      <c r="E309" s="8">
        <v>0</v>
      </c>
      <c r="F309" s="8">
        <v>19280590</v>
      </c>
      <c r="G309" s="8" t="s">
        <v>1854</v>
      </c>
      <c r="H309" s="8">
        <v>1</v>
      </c>
      <c r="I309" s="8">
        <f t="shared" si="4"/>
        <v>1</v>
      </c>
    </row>
    <row r="310" spans="1:9" x14ac:dyDescent="0.25">
      <c r="A310" s="8">
        <v>309</v>
      </c>
      <c r="B310" s="8">
        <v>3625126962</v>
      </c>
      <c r="C310" s="8">
        <v>1839363232</v>
      </c>
      <c r="D310" s="8">
        <v>6011.0000069999996</v>
      </c>
      <c r="E310" s="8">
        <v>0</v>
      </c>
      <c r="F310" s="8">
        <v>19280593</v>
      </c>
      <c r="G310" s="8" t="s">
        <v>1856</v>
      </c>
      <c r="H310" s="8">
        <v>1</v>
      </c>
      <c r="I310" s="8">
        <f t="shared" si="4"/>
        <v>1</v>
      </c>
    </row>
    <row r="311" spans="1:9" hidden="1" x14ac:dyDescent="0.25">
      <c r="A311" s="8">
        <v>310</v>
      </c>
      <c r="B311" s="8">
        <v>3625126962</v>
      </c>
      <c r="C311" s="8">
        <v>1839363232</v>
      </c>
      <c r="D311" s="8">
        <v>6018.0000049999999</v>
      </c>
      <c r="E311" s="8">
        <v>0</v>
      </c>
      <c r="F311" s="8">
        <v>19280593</v>
      </c>
      <c r="G311" s="8" t="s">
        <v>1855</v>
      </c>
      <c r="H311" s="8">
        <v>1</v>
      </c>
      <c r="I311" s="8">
        <f t="shared" si="4"/>
        <v>3</v>
      </c>
    </row>
    <row r="312" spans="1:9" x14ac:dyDescent="0.25">
      <c r="A312" s="8">
        <v>311</v>
      </c>
      <c r="B312" s="8">
        <v>3625126962</v>
      </c>
      <c r="C312" s="8">
        <v>1839363232</v>
      </c>
      <c r="D312" s="8">
        <v>6011.0000069999996</v>
      </c>
      <c r="E312" s="8">
        <v>0</v>
      </c>
      <c r="F312" s="8">
        <v>19280593</v>
      </c>
      <c r="G312" s="8" t="s">
        <v>1851</v>
      </c>
      <c r="H312" s="8">
        <v>1</v>
      </c>
      <c r="I312" s="8">
        <f t="shared" si="4"/>
        <v>1</v>
      </c>
    </row>
    <row r="313" spans="1:9" hidden="1" x14ac:dyDescent="0.25">
      <c r="A313" s="8">
        <v>312</v>
      </c>
      <c r="B313" s="8">
        <v>3625126962</v>
      </c>
      <c r="C313" s="8">
        <v>1839363232</v>
      </c>
      <c r="D313" s="8">
        <v>6018.0000049999999</v>
      </c>
      <c r="E313" s="8">
        <v>0</v>
      </c>
      <c r="F313" s="8">
        <v>19280593</v>
      </c>
      <c r="G313" s="8" t="s">
        <v>1850</v>
      </c>
      <c r="H313" s="8">
        <v>1</v>
      </c>
      <c r="I313" s="8">
        <f t="shared" si="4"/>
        <v>3</v>
      </c>
    </row>
    <row r="314" spans="1:9" hidden="1" x14ac:dyDescent="0.25">
      <c r="A314" s="8">
        <v>313</v>
      </c>
      <c r="B314" s="8">
        <v>3625126962</v>
      </c>
      <c r="C314" s="8">
        <v>1839363232</v>
      </c>
      <c r="D314" s="8">
        <v>6018.0000049999999</v>
      </c>
      <c r="E314" s="8">
        <v>0</v>
      </c>
      <c r="F314" s="8">
        <v>19280593</v>
      </c>
      <c r="G314" s="8" t="s">
        <v>1859</v>
      </c>
      <c r="H314" s="8">
        <v>1</v>
      </c>
      <c r="I314" s="8">
        <f t="shared" si="4"/>
        <v>3</v>
      </c>
    </row>
    <row r="315" spans="1:9" hidden="1" x14ac:dyDescent="0.25">
      <c r="A315" s="8">
        <v>314</v>
      </c>
      <c r="B315" s="8">
        <v>3625126962</v>
      </c>
      <c r="C315" s="8">
        <v>1839363232</v>
      </c>
      <c r="D315" s="8">
        <v>6018.0000049999999</v>
      </c>
      <c r="E315" s="8">
        <v>0</v>
      </c>
      <c r="F315" s="8">
        <v>19280593</v>
      </c>
      <c r="G315" s="8" t="s">
        <v>1856</v>
      </c>
      <c r="H315" s="8">
        <v>2</v>
      </c>
      <c r="I315" s="8">
        <f t="shared" si="4"/>
        <v>3</v>
      </c>
    </row>
    <row r="316" spans="1:9" x14ac:dyDescent="0.25">
      <c r="A316" s="8">
        <v>315</v>
      </c>
      <c r="B316" s="8">
        <v>3625126962</v>
      </c>
      <c r="C316" s="8">
        <v>1839363232</v>
      </c>
      <c r="D316" s="8">
        <v>6011.0000069999996</v>
      </c>
      <c r="E316" s="8">
        <v>0</v>
      </c>
      <c r="F316" s="8">
        <v>19280593</v>
      </c>
      <c r="G316" s="8" t="s">
        <v>1854</v>
      </c>
      <c r="H316" s="8">
        <v>1</v>
      </c>
      <c r="I316" s="8">
        <f t="shared" si="4"/>
        <v>1</v>
      </c>
    </row>
    <row r="317" spans="1:9" hidden="1" x14ac:dyDescent="0.25">
      <c r="A317" s="8">
        <v>316</v>
      </c>
      <c r="B317" s="8">
        <v>3625126962</v>
      </c>
      <c r="C317" s="8">
        <v>1839363232</v>
      </c>
      <c r="D317" s="8">
        <v>6018.0000049999999</v>
      </c>
      <c r="E317" s="8">
        <v>0</v>
      </c>
      <c r="F317" s="8">
        <v>19280593</v>
      </c>
      <c r="G317" s="8" t="s">
        <v>1851</v>
      </c>
      <c r="H317" s="8">
        <v>1</v>
      </c>
      <c r="I317" s="8">
        <f t="shared" si="4"/>
        <v>3</v>
      </c>
    </row>
    <row r="318" spans="1:9" x14ac:dyDescent="0.25">
      <c r="A318" s="8">
        <v>317</v>
      </c>
      <c r="B318" s="8">
        <v>3625126962</v>
      </c>
      <c r="C318" s="8">
        <v>1839363232</v>
      </c>
      <c r="D318" s="8">
        <v>6005.0000030000001</v>
      </c>
      <c r="E318" s="8">
        <v>0</v>
      </c>
      <c r="F318" s="8">
        <v>19280592</v>
      </c>
      <c r="G318" s="8" t="s">
        <v>1851</v>
      </c>
      <c r="H318" s="8">
        <v>1</v>
      </c>
      <c r="I318" s="8">
        <f t="shared" si="4"/>
        <v>1</v>
      </c>
    </row>
    <row r="319" spans="1:9" x14ac:dyDescent="0.25">
      <c r="A319" s="8">
        <v>318</v>
      </c>
      <c r="B319" s="8">
        <v>3625126962</v>
      </c>
      <c r="C319" s="8">
        <v>1839363232</v>
      </c>
      <c r="D319" s="8">
        <v>6003.0000060000002</v>
      </c>
      <c r="E319" s="8">
        <v>0</v>
      </c>
      <c r="F319" s="8">
        <v>19280593</v>
      </c>
      <c r="G319" s="8" t="s">
        <v>1854</v>
      </c>
      <c r="H319" s="8">
        <v>1</v>
      </c>
      <c r="I319" s="8">
        <f t="shared" si="4"/>
        <v>1</v>
      </c>
    </row>
    <row r="320" spans="1:9" x14ac:dyDescent="0.25">
      <c r="A320" s="8">
        <v>319</v>
      </c>
      <c r="B320" s="8">
        <v>3625126962</v>
      </c>
      <c r="C320" s="8">
        <v>1839363232</v>
      </c>
      <c r="D320" s="8">
        <v>5998.0000030000001</v>
      </c>
      <c r="E320" s="8">
        <v>0</v>
      </c>
      <c r="F320" s="8">
        <v>19280590</v>
      </c>
      <c r="G320" s="8" t="s">
        <v>1851</v>
      </c>
      <c r="H320" s="8">
        <v>1</v>
      </c>
      <c r="I320" s="8">
        <f t="shared" si="4"/>
        <v>1</v>
      </c>
    </row>
    <row r="321" spans="1:9" x14ac:dyDescent="0.25">
      <c r="A321" s="8">
        <v>320</v>
      </c>
      <c r="B321" s="8">
        <v>3625126962</v>
      </c>
      <c r="C321" s="8">
        <v>1839363232</v>
      </c>
      <c r="D321" s="8">
        <v>5998.0000030000001</v>
      </c>
      <c r="E321" s="8">
        <v>0</v>
      </c>
      <c r="F321" s="8">
        <v>19280590</v>
      </c>
      <c r="G321" s="8" t="s">
        <v>1854</v>
      </c>
      <c r="H321" s="8">
        <v>1</v>
      </c>
      <c r="I321" s="8">
        <f t="shared" si="4"/>
        <v>1</v>
      </c>
    </row>
    <row r="322" spans="1:9" x14ac:dyDescent="0.25">
      <c r="A322" s="8">
        <v>321</v>
      </c>
      <c r="B322" s="8">
        <v>3625126962</v>
      </c>
      <c r="C322" s="8">
        <v>1839363232</v>
      </c>
      <c r="D322" s="8">
        <v>6003.0000060000002</v>
      </c>
      <c r="E322" s="8">
        <v>0</v>
      </c>
      <c r="F322" s="8">
        <v>19280593</v>
      </c>
      <c r="G322" s="8" t="s">
        <v>1851</v>
      </c>
      <c r="H322" s="8">
        <v>1</v>
      </c>
      <c r="I322" s="8">
        <f t="shared" ref="I322:I385" si="5">LOOKUP(D322,K:K,M:M)</f>
        <v>1</v>
      </c>
    </row>
    <row r="323" spans="1:9" x14ac:dyDescent="0.25">
      <c r="A323" s="8">
        <v>322</v>
      </c>
      <c r="B323" s="8">
        <v>3625126962</v>
      </c>
      <c r="C323" s="8">
        <v>1839363232</v>
      </c>
      <c r="D323" s="8">
        <v>6003.0000049999999</v>
      </c>
      <c r="E323" s="8">
        <v>0</v>
      </c>
      <c r="F323" s="8">
        <v>19280592</v>
      </c>
      <c r="G323" s="8" t="s">
        <v>1851</v>
      </c>
      <c r="H323" s="8">
        <v>1</v>
      </c>
      <c r="I323" s="8">
        <f t="shared" si="5"/>
        <v>1</v>
      </c>
    </row>
    <row r="324" spans="1:9" x14ac:dyDescent="0.25">
      <c r="A324" s="8">
        <v>323</v>
      </c>
      <c r="B324" s="8">
        <v>3625126962</v>
      </c>
      <c r="C324" s="8">
        <v>1839363232</v>
      </c>
      <c r="D324" s="8">
        <v>6003.0000049999999</v>
      </c>
      <c r="E324" s="8">
        <v>0</v>
      </c>
      <c r="F324" s="8">
        <v>19280592</v>
      </c>
      <c r="G324" s="8" t="s">
        <v>1859</v>
      </c>
      <c r="H324" s="8">
        <v>1</v>
      </c>
      <c r="I324" s="8">
        <f t="shared" si="5"/>
        <v>1</v>
      </c>
    </row>
    <row r="325" spans="1:9" x14ac:dyDescent="0.25">
      <c r="A325" s="8">
        <v>324</v>
      </c>
      <c r="B325" s="8">
        <v>3625126962</v>
      </c>
      <c r="C325" s="8">
        <v>1839363232</v>
      </c>
      <c r="D325" s="8">
        <v>6006.0000040000004</v>
      </c>
      <c r="E325" s="8">
        <v>0</v>
      </c>
      <c r="F325" s="8">
        <v>19280592</v>
      </c>
      <c r="G325" s="8" t="s">
        <v>1851</v>
      </c>
      <c r="H325" s="8">
        <v>1</v>
      </c>
      <c r="I325" s="8">
        <f t="shared" si="5"/>
        <v>1</v>
      </c>
    </row>
    <row r="326" spans="1:9" x14ac:dyDescent="0.25">
      <c r="A326" s="8">
        <v>325</v>
      </c>
      <c r="B326" s="8">
        <v>3625126962</v>
      </c>
      <c r="C326" s="8">
        <v>1839363232</v>
      </c>
      <c r="D326" s="8">
        <v>6012.0000099999997</v>
      </c>
      <c r="E326" s="8">
        <v>0</v>
      </c>
      <c r="F326" s="8">
        <v>19280592</v>
      </c>
      <c r="G326" s="8" t="s">
        <v>1851</v>
      </c>
      <c r="H326" s="8">
        <v>1</v>
      </c>
      <c r="I326" s="8">
        <f t="shared" si="5"/>
        <v>1</v>
      </c>
    </row>
    <row r="327" spans="1:9" x14ac:dyDescent="0.25">
      <c r="A327" s="8">
        <v>326</v>
      </c>
      <c r="B327" s="8">
        <v>3625126962</v>
      </c>
      <c r="C327" s="8">
        <v>1839363232</v>
      </c>
      <c r="D327" s="8">
        <v>6006.0000060000002</v>
      </c>
      <c r="E327" s="8">
        <v>0</v>
      </c>
      <c r="F327" s="8">
        <v>19280592</v>
      </c>
      <c r="G327" s="8" t="s">
        <v>1851</v>
      </c>
      <c r="H327" s="8">
        <v>1</v>
      </c>
      <c r="I327" s="8">
        <f t="shared" si="5"/>
        <v>1</v>
      </c>
    </row>
    <row r="328" spans="1:9" x14ac:dyDescent="0.25">
      <c r="A328" s="8">
        <v>327</v>
      </c>
      <c r="B328" s="8">
        <v>3625126962</v>
      </c>
      <c r="C328" s="8">
        <v>1839363232</v>
      </c>
      <c r="D328" s="8">
        <v>6007.0000060000002</v>
      </c>
      <c r="E328" s="8">
        <v>0</v>
      </c>
      <c r="F328" s="8">
        <v>19280592</v>
      </c>
      <c r="G328" s="8" t="s">
        <v>1851</v>
      </c>
      <c r="H328" s="8">
        <v>1</v>
      </c>
      <c r="I328" s="8">
        <f t="shared" si="5"/>
        <v>1</v>
      </c>
    </row>
    <row r="329" spans="1:9" x14ac:dyDescent="0.25">
      <c r="A329" s="8">
        <v>328</v>
      </c>
      <c r="B329" s="8">
        <v>3625126962</v>
      </c>
      <c r="C329" s="8">
        <v>1839363232</v>
      </c>
      <c r="D329" s="8">
        <v>5997.0000010000003</v>
      </c>
      <c r="E329" s="8">
        <v>0</v>
      </c>
      <c r="F329" s="8">
        <v>19280592</v>
      </c>
      <c r="G329" s="8" t="s">
        <v>1851</v>
      </c>
      <c r="H329" s="8">
        <v>1</v>
      </c>
      <c r="I329" s="8">
        <f t="shared" si="5"/>
        <v>1</v>
      </c>
    </row>
    <row r="330" spans="1:9" x14ac:dyDescent="0.25">
      <c r="A330" s="8">
        <v>329</v>
      </c>
      <c r="B330" s="8">
        <v>3625126962</v>
      </c>
      <c r="C330" s="8">
        <v>1839363232</v>
      </c>
      <c r="D330" s="8">
        <v>6007.0000060000002</v>
      </c>
      <c r="E330" s="8">
        <v>0</v>
      </c>
      <c r="F330" s="8">
        <v>19280592</v>
      </c>
      <c r="G330" s="8" t="s">
        <v>1864</v>
      </c>
      <c r="H330" s="8">
        <v>2</v>
      </c>
      <c r="I330" s="8">
        <f t="shared" si="5"/>
        <v>1</v>
      </c>
    </row>
    <row r="331" spans="1:9" x14ac:dyDescent="0.25">
      <c r="A331" s="8">
        <v>330</v>
      </c>
      <c r="B331" s="8">
        <v>3625126962</v>
      </c>
      <c r="C331" s="8">
        <v>1839363232</v>
      </c>
      <c r="D331" s="8">
        <v>6018.0000090000003</v>
      </c>
      <c r="E331" s="8">
        <v>0</v>
      </c>
      <c r="F331" s="8">
        <v>19280593</v>
      </c>
      <c r="G331" s="8" t="s">
        <v>1862</v>
      </c>
      <c r="H331" s="8">
        <v>1</v>
      </c>
      <c r="I331" s="8">
        <f t="shared" si="5"/>
        <v>1</v>
      </c>
    </row>
    <row r="332" spans="1:9" x14ac:dyDescent="0.25">
      <c r="A332" s="8">
        <v>331</v>
      </c>
      <c r="B332" s="8">
        <v>3625126962</v>
      </c>
      <c r="C332" s="8">
        <v>1839363232</v>
      </c>
      <c r="D332" s="8">
        <v>6018.0000090000003</v>
      </c>
      <c r="E332" s="8">
        <v>0</v>
      </c>
      <c r="F332" s="8">
        <v>19280593</v>
      </c>
      <c r="G332" s="8" t="s">
        <v>1854</v>
      </c>
      <c r="H332" s="8">
        <v>1</v>
      </c>
      <c r="I332" s="8">
        <f t="shared" si="5"/>
        <v>1</v>
      </c>
    </row>
    <row r="333" spans="1:9" x14ac:dyDescent="0.25">
      <c r="A333" s="8">
        <v>332</v>
      </c>
      <c r="B333" s="8">
        <v>3625126962</v>
      </c>
      <c r="C333" s="8">
        <v>1839363232</v>
      </c>
      <c r="D333" s="8">
        <v>6018.0000090000003</v>
      </c>
      <c r="E333" s="8">
        <v>0</v>
      </c>
      <c r="F333" s="8">
        <v>19280593</v>
      </c>
      <c r="G333" s="8" t="s">
        <v>1851</v>
      </c>
      <c r="H333" s="8">
        <v>1</v>
      </c>
      <c r="I333" s="8">
        <f t="shared" si="5"/>
        <v>1</v>
      </c>
    </row>
    <row r="334" spans="1:9" x14ac:dyDescent="0.25">
      <c r="A334" s="8">
        <v>333</v>
      </c>
      <c r="B334" s="8">
        <v>3625126962</v>
      </c>
      <c r="C334" s="8">
        <v>1839363232</v>
      </c>
      <c r="D334" s="8">
        <v>6019.0000090000003</v>
      </c>
      <c r="E334" s="8">
        <v>0</v>
      </c>
      <c r="F334" s="8">
        <v>19280592</v>
      </c>
      <c r="G334" s="8" t="s">
        <v>1851</v>
      </c>
      <c r="H334" s="8">
        <v>1</v>
      </c>
      <c r="I334" s="8">
        <f t="shared" si="5"/>
        <v>1</v>
      </c>
    </row>
    <row r="335" spans="1:9" x14ac:dyDescent="0.25">
      <c r="A335" s="8">
        <v>334</v>
      </c>
      <c r="B335" s="8">
        <v>3625126962</v>
      </c>
      <c r="C335" s="8">
        <v>1839363232</v>
      </c>
      <c r="D335" s="8">
        <v>5989.0000049999999</v>
      </c>
      <c r="E335" s="8">
        <v>0</v>
      </c>
      <c r="F335" s="8">
        <v>19280592</v>
      </c>
      <c r="G335" s="8" t="s">
        <v>1851</v>
      </c>
      <c r="H335" s="8">
        <v>1</v>
      </c>
      <c r="I335" s="8">
        <f t="shared" si="5"/>
        <v>1</v>
      </c>
    </row>
    <row r="336" spans="1:9" x14ac:dyDescent="0.25">
      <c r="A336" s="8">
        <v>335</v>
      </c>
      <c r="B336" s="8">
        <v>3625126962</v>
      </c>
      <c r="C336" s="8">
        <v>1839363232</v>
      </c>
      <c r="D336" s="8">
        <v>6010.0000030000001</v>
      </c>
      <c r="E336" s="8">
        <v>0</v>
      </c>
      <c r="F336" s="8">
        <v>19280590</v>
      </c>
      <c r="G336" s="8" t="s">
        <v>1854</v>
      </c>
      <c r="H336" s="8">
        <v>1</v>
      </c>
      <c r="I336" s="8">
        <f t="shared" si="5"/>
        <v>1</v>
      </c>
    </row>
    <row r="337" spans="1:9" x14ac:dyDescent="0.25">
      <c r="A337" s="8">
        <v>336</v>
      </c>
      <c r="B337" s="8">
        <v>3625126962</v>
      </c>
      <c r="C337" s="8">
        <v>1839363232</v>
      </c>
      <c r="D337" s="8">
        <v>5989.0000030000001</v>
      </c>
      <c r="E337" s="8">
        <v>0</v>
      </c>
      <c r="F337" s="8">
        <v>19280592</v>
      </c>
      <c r="G337" s="8" t="s">
        <v>1851</v>
      </c>
      <c r="H337" s="8">
        <v>1</v>
      </c>
      <c r="I337" s="8">
        <f t="shared" si="5"/>
        <v>1</v>
      </c>
    </row>
    <row r="338" spans="1:9" x14ac:dyDescent="0.25">
      <c r="A338" s="8">
        <v>337</v>
      </c>
      <c r="B338" s="8">
        <v>3625126962</v>
      </c>
      <c r="C338" s="8">
        <v>1839363232</v>
      </c>
      <c r="D338" s="8">
        <v>6015.0000040000004</v>
      </c>
      <c r="E338" s="8">
        <v>0</v>
      </c>
      <c r="F338" s="8">
        <v>19280592</v>
      </c>
      <c r="G338" s="8" t="s">
        <v>1851</v>
      </c>
      <c r="H338" s="8">
        <v>1</v>
      </c>
      <c r="I338" s="8">
        <f t="shared" si="5"/>
        <v>1</v>
      </c>
    </row>
    <row r="339" spans="1:9" x14ac:dyDescent="0.25">
      <c r="A339" s="8">
        <v>338</v>
      </c>
      <c r="B339" s="8">
        <v>3625126962</v>
      </c>
      <c r="C339" s="8">
        <v>1839363232</v>
      </c>
      <c r="D339" s="8">
        <v>6015.0000040000004</v>
      </c>
      <c r="E339" s="8">
        <v>0</v>
      </c>
      <c r="F339" s="8">
        <v>19280592</v>
      </c>
      <c r="G339" s="8" t="s">
        <v>1855</v>
      </c>
      <c r="H339" s="8">
        <v>1</v>
      </c>
      <c r="I339" s="8">
        <f t="shared" si="5"/>
        <v>1</v>
      </c>
    </row>
    <row r="340" spans="1:9" x14ac:dyDescent="0.25">
      <c r="A340" s="8">
        <v>339</v>
      </c>
      <c r="B340" s="8">
        <v>3625126962</v>
      </c>
      <c r="C340" s="8">
        <v>1839363232</v>
      </c>
      <c r="D340" s="8">
        <v>5996.0000060000002</v>
      </c>
      <c r="E340" s="8">
        <v>0</v>
      </c>
      <c r="F340" s="8">
        <v>19280592</v>
      </c>
      <c r="G340" s="8" t="s">
        <v>1851</v>
      </c>
      <c r="H340" s="8">
        <v>1</v>
      </c>
      <c r="I340" s="8">
        <f t="shared" si="5"/>
        <v>1</v>
      </c>
    </row>
    <row r="341" spans="1:9" x14ac:dyDescent="0.25">
      <c r="A341" s="8">
        <v>340</v>
      </c>
      <c r="B341" s="8">
        <v>3625126962</v>
      </c>
      <c r="C341" s="8">
        <v>1839363232</v>
      </c>
      <c r="D341" s="8">
        <v>5988.0000010000003</v>
      </c>
      <c r="E341" s="8">
        <v>0</v>
      </c>
      <c r="F341" s="8">
        <v>19280592</v>
      </c>
      <c r="G341" s="8" t="s">
        <v>1851</v>
      </c>
      <c r="H341" s="8">
        <v>1</v>
      </c>
      <c r="I341" s="8">
        <f t="shared" si="5"/>
        <v>1</v>
      </c>
    </row>
    <row r="342" spans="1:9" x14ac:dyDescent="0.25">
      <c r="A342" s="8">
        <v>341</v>
      </c>
      <c r="B342" s="8">
        <v>3625126962</v>
      </c>
      <c r="C342" s="8">
        <v>1839363232</v>
      </c>
      <c r="D342" s="8">
        <v>6005.0000060000002</v>
      </c>
      <c r="E342" s="8">
        <v>0</v>
      </c>
      <c r="F342" s="8">
        <v>19280590</v>
      </c>
      <c r="G342" s="8" t="s">
        <v>1851</v>
      </c>
      <c r="H342" s="8">
        <v>1</v>
      </c>
      <c r="I342" s="8">
        <f t="shared" si="5"/>
        <v>1</v>
      </c>
    </row>
    <row r="343" spans="1:9" x14ac:dyDescent="0.25">
      <c r="A343" s="8">
        <v>342</v>
      </c>
      <c r="B343" s="8">
        <v>3625126962</v>
      </c>
      <c r="C343" s="8">
        <v>1839363232</v>
      </c>
      <c r="D343" s="8">
        <v>6005.0000060000002</v>
      </c>
      <c r="E343" s="8">
        <v>0</v>
      </c>
      <c r="F343" s="8">
        <v>19280590</v>
      </c>
      <c r="G343" s="8" t="s">
        <v>1853</v>
      </c>
      <c r="H343" s="8">
        <v>1</v>
      </c>
      <c r="I343" s="8">
        <f t="shared" si="5"/>
        <v>1</v>
      </c>
    </row>
    <row r="344" spans="1:9" x14ac:dyDescent="0.25">
      <c r="A344" s="8">
        <v>343</v>
      </c>
      <c r="B344" s="8">
        <v>3625126962</v>
      </c>
      <c r="C344" s="8">
        <v>1839363232</v>
      </c>
      <c r="D344" s="8">
        <v>6005.0000060000002</v>
      </c>
      <c r="E344" s="8">
        <v>0</v>
      </c>
      <c r="F344" s="8">
        <v>19280590</v>
      </c>
      <c r="G344" s="8" t="s">
        <v>1854</v>
      </c>
      <c r="H344" s="8">
        <v>1</v>
      </c>
      <c r="I344" s="8">
        <f t="shared" si="5"/>
        <v>1</v>
      </c>
    </row>
    <row r="345" spans="1:9" x14ac:dyDescent="0.25">
      <c r="A345" s="8">
        <v>344</v>
      </c>
      <c r="B345" s="8">
        <v>3625126962</v>
      </c>
      <c r="C345" s="8">
        <v>1839363232</v>
      </c>
      <c r="D345" s="8">
        <v>6006.0000049999999</v>
      </c>
      <c r="E345" s="8">
        <v>0</v>
      </c>
      <c r="F345" s="8">
        <v>19280593</v>
      </c>
      <c r="G345" s="8" t="s">
        <v>1851</v>
      </c>
      <c r="H345" s="8">
        <v>1</v>
      </c>
      <c r="I345" s="8">
        <f t="shared" si="5"/>
        <v>1</v>
      </c>
    </row>
    <row r="346" spans="1:9" x14ac:dyDescent="0.25">
      <c r="A346" s="8">
        <v>345</v>
      </c>
      <c r="B346" s="8">
        <v>3625126962</v>
      </c>
      <c r="C346" s="8">
        <v>1839363232</v>
      </c>
      <c r="D346" s="8">
        <v>6006.0000049999999</v>
      </c>
      <c r="E346" s="8">
        <v>0</v>
      </c>
      <c r="F346" s="8">
        <v>19280593</v>
      </c>
      <c r="G346" s="8" t="s">
        <v>1853</v>
      </c>
      <c r="H346" s="8">
        <v>1</v>
      </c>
      <c r="I346" s="8">
        <f t="shared" si="5"/>
        <v>1</v>
      </c>
    </row>
    <row r="347" spans="1:9" x14ac:dyDescent="0.25">
      <c r="A347" s="8">
        <v>346</v>
      </c>
      <c r="B347" s="8">
        <v>3625126962</v>
      </c>
      <c r="C347" s="8">
        <v>1839363232</v>
      </c>
      <c r="D347" s="8">
        <v>6006.0000049999999</v>
      </c>
      <c r="E347" s="8">
        <v>0</v>
      </c>
      <c r="F347" s="8">
        <v>19280593</v>
      </c>
      <c r="G347" s="8" t="s">
        <v>1850</v>
      </c>
      <c r="H347" s="8">
        <v>1</v>
      </c>
      <c r="I347" s="8">
        <f t="shared" si="5"/>
        <v>1</v>
      </c>
    </row>
    <row r="348" spans="1:9" x14ac:dyDescent="0.25">
      <c r="A348" s="8">
        <v>347</v>
      </c>
      <c r="B348" s="8">
        <v>3625126962</v>
      </c>
      <c r="C348" s="8">
        <v>1839363232</v>
      </c>
      <c r="D348" s="8">
        <v>6005.0000010000003</v>
      </c>
      <c r="E348" s="8">
        <v>0</v>
      </c>
      <c r="F348" s="8">
        <v>19280592</v>
      </c>
      <c r="G348" s="8" t="s">
        <v>1851</v>
      </c>
      <c r="H348" s="8">
        <v>1</v>
      </c>
      <c r="I348" s="8">
        <f t="shared" si="5"/>
        <v>1</v>
      </c>
    </row>
    <row r="349" spans="1:9" x14ac:dyDescent="0.25">
      <c r="A349" s="8">
        <v>348</v>
      </c>
      <c r="B349" s="8">
        <v>3625126962</v>
      </c>
      <c r="C349" s="8">
        <v>1839363232</v>
      </c>
      <c r="D349" s="8">
        <v>6013.0000010000003</v>
      </c>
      <c r="E349" s="8">
        <v>0</v>
      </c>
      <c r="F349" s="8">
        <v>19280592</v>
      </c>
      <c r="G349" s="8" t="s">
        <v>1851</v>
      </c>
      <c r="H349" s="8">
        <v>1</v>
      </c>
      <c r="I349" s="8">
        <f t="shared" si="5"/>
        <v>1</v>
      </c>
    </row>
    <row r="350" spans="1:9" x14ac:dyDescent="0.25">
      <c r="A350" s="8">
        <v>349</v>
      </c>
      <c r="B350" s="8">
        <v>3625126962</v>
      </c>
      <c r="C350" s="8">
        <v>1839363232</v>
      </c>
      <c r="D350" s="8">
        <v>6011.000008</v>
      </c>
      <c r="E350" s="8">
        <v>0</v>
      </c>
      <c r="F350" s="8">
        <v>19280592</v>
      </c>
      <c r="G350" s="8" t="s">
        <v>1851</v>
      </c>
      <c r="H350" s="8">
        <v>1</v>
      </c>
      <c r="I350" s="8">
        <f t="shared" si="5"/>
        <v>1</v>
      </c>
    </row>
    <row r="351" spans="1:9" x14ac:dyDescent="0.25">
      <c r="A351" s="8">
        <v>350</v>
      </c>
      <c r="B351" s="8">
        <v>3625126962</v>
      </c>
      <c r="C351" s="8">
        <v>1839363232</v>
      </c>
      <c r="D351" s="8">
        <v>6001.0000049999999</v>
      </c>
      <c r="E351" s="8">
        <v>0</v>
      </c>
      <c r="F351" s="8">
        <v>19280593</v>
      </c>
      <c r="G351" s="8" t="s">
        <v>1851</v>
      </c>
      <c r="H351" s="8">
        <v>1</v>
      </c>
      <c r="I351" s="8">
        <f t="shared" si="5"/>
        <v>1</v>
      </c>
    </row>
    <row r="352" spans="1:9" x14ac:dyDescent="0.25">
      <c r="A352" s="8">
        <v>351</v>
      </c>
      <c r="B352" s="8">
        <v>3625126962</v>
      </c>
      <c r="C352" s="8">
        <v>1839363232</v>
      </c>
      <c r="D352" s="8">
        <v>6001.0000049999999</v>
      </c>
      <c r="E352" s="8">
        <v>0</v>
      </c>
      <c r="F352" s="8">
        <v>19280593</v>
      </c>
      <c r="G352" s="8" t="s">
        <v>1850</v>
      </c>
      <c r="H352" s="8">
        <v>1</v>
      </c>
      <c r="I352" s="8">
        <f t="shared" si="5"/>
        <v>1</v>
      </c>
    </row>
    <row r="353" spans="1:9" hidden="1" x14ac:dyDescent="0.25">
      <c r="A353" s="8">
        <v>352</v>
      </c>
      <c r="B353" s="8">
        <v>3625126962</v>
      </c>
      <c r="C353" s="8">
        <v>1839363232</v>
      </c>
      <c r="D353" s="8">
        <v>6022.0000030000001</v>
      </c>
      <c r="E353" s="8">
        <v>0</v>
      </c>
      <c r="F353" s="8">
        <v>19280593</v>
      </c>
      <c r="G353" s="8" t="s">
        <v>1851</v>
      </c>
      <c r="H353" s="8">
        <v>1</v>
      </c>
      <c r="I353" s="8">
        <f t="shared" si="5"/>
        <v>3</v>
      </c>
    </row>
    <row r="354" spans="1:9" hidden="1" x14ac:dyDescent="0.25">
      <c r="A354" s="8">
        <v>353</v>
      </c>
      <c r="B354" s="8">
        <v>3625126962</v>
      </c>
      <c r="C354" s="8">
        <v>1839363232</v>
      </c>
      <c r="D354" s="8">
        <v>6022.0000030000001</v>
      </c>
      <c r="E354" s="8">
        <v>0</v>
      </c>
      <c r="F354" s="8">
        <v>19280593</v>
      </c>
      <c r="G354" s="8" t="s">
        <v>1855</v>
      </c>
      <c r="H354" s="8">
        <v>1</v>
      </c>
      <c r="I354" s="8">
        <f t="shared" si="5"/>
        <v>3</v>
      </c>
    </row>
    <row r="355" spans="1:9" hidden="1" x14ac:dyDescent="0.25">
      <c r="A355" s="8">
        <v>354</v>
      </c>
      <c r="B355" s="8">
        <v>3625126962</v>
      </c>
      <c r="C355" s="8">
        <v>1839363232</v>
      </c>
      <c r="D355" s="8">
        <v>6022.0000030000001</v>
      </c>
      <c r="E355" s="8">
        <v>0</v>
      </c>
      <c r="F355" s="8">
        <v>19280593</v>
      </c>
      <c r="G355" s="8" t="s">
        <v>1856</v>
      </c>
      <c r="H355" s="8">
        <v>1</v>
      </c>
      <c r="I355" s="8">
        <f t="shared" si="5"/>
        <v>3</v>
      </c>
    </row>
    <row r="356" spans="1:9" hidden="1" x14ac:dyDescent="0.25">
      <c r="A356" s="8">
        <v>355</v>
      </c>
      <c r="B356" s="8">
        <v>3625126962</v>
      </c>
      <c r="C356" s="8">
        <v>1839363232</v>
      </c>
      <c r="D356" s="8">
        <v>6022.0000030000001</v>
      </c>
      <c r="E356" s="8">
        <v>0</v>
      </c>
      <c r="F356" s="8">
        <v>19280593</v>
      </c>
      <c r="G356" s="8" t="s">
        <v>1857</v>
      </c>
      <c r="H356" s="8">
        <v>1</v>
      </c>
      <c r="I356" s="8">
        <f t="shared" si="5"/>
        <v>3</v>
      </c>
    </row>
    <row r="357" spans="1:9" hidden="1" x14ac:dyDescent="0.25">
      <c r="A357" s="8">
        <v>356</v>
      </c>
      <c r="B357" s="8">
        <v>3625126962</v>
      </c>
      <c r="C357" s="8">
        <v>1839363232</v>
      </c>
      <c r="D357" s="8">
        <v>6022.0000030000001</v>
      </c>
      <c r="E357" s="8">
        <v>0</v>
      </c>
      <c r="F357" s="8">
        <v>19280593</v>
      </c>
      <c r="G357" s="8" t="s">
        <v>1854</v>
      </c>
      <c r="H357" s="8">
        <v>1</v>
      </c>
      <c r="I357" s="8">
        <f t="shared" si="5"/>
        <v>3</v>
      </c>
    </row>
    <row r="358" spans="1:9" hidden="1" x14ac:dyDescent="0.25">
      <c r="A358" s="8">
        <v>357</v>
      </c>
      <c r="B358" s="8">
        <v>3625126962</v>
      </c>
      <c r="C358" s="8">
        <v>1839363232</v>
      </c>
      <c r="D358" s="8">
        <v>6016.0000060000002</v>
      </c>
      <c r="E358" s="8">
        <v>0</v>
      </c>
      <c r="F358" s="8">
        <v>19280593</v>
      </c>
      <c r="G358" s="8" t="s">
        <v>1855</v>
      </c>
      <c r="H358" s="8">
        <v>1</v>
      </c>
      <c r="I358" s="8">
        <f t="shared" si="5"/>
        <v>3</v>
      </c>
    </row>
    <row r="359" spans="1:9" hidden="1" x14ac:dyDescent="0.25">
      <c r="A359" s="8">
        <v>358</v>
      </c>
      <c r="B359" s="8">
        <v>3625126962</v>
      </c>
      <c r="C359" s="8">
        <v>1839363232</v>
      </c>
      <c r="D359" s="8">
        <v>6016.0000060000002</v>
      </c>
      <c r="E359" s="8">
        <v>0</v>
      </c>
      <c r="F359" s="8">
        <v>19280593</v>
      </c>
      <c r="G359" s="8" t="s">
        <v>1854</v>
      </c>
      <c r="H359" s="8">
        <v>2</v>
      </c>
      <c r="I359" s="8">
        <f t="shared" si="5"/>
        <v>3</v>
      </c>
    </row>
    <row r="360" spans="1:9" hidden="1" x14ac:dyDescent="0.25">
      <c r="A360" s="8">
        <v>359</v>
      </c>
      <c r="B360" s="8">
        <v>3625126962</v>
      </c>
      <c r="C360" s="8">
        <v>1839363232</v>
      </c>
      <c r="D360" s="8">
        <v>6016.0000060000002</v>
      </c>
      <c r="E360" s="8">
        <v>0</v>
      </c>
      <c r="F360" s="8">
        <v>19280593</v>
      </c>
      <c r="G360" s="8" t="s">
        <v>1851</v>
      </c>
      <c r="H360" s="8">
        <v>2</v>
      </c>
      <c r="I360" s="8">
        <f t="shared" si="5"/>
        <v>3</v>
      </c>
    </row>
    <row r="361" spans="1:9" hidden="1" x14ac:dyDescent="0.25">
      <c r="A361" s="8">
        <v>360</v>
      </c>
      <c r="B361" s="8">
        <v>3625126962</v>
      </c>
      <c r="C361" s="8">
        <v>1839363232</v>
      </c>
      <c r="D361" s="8">
        <v>6016.0000060000002</v>
      </c>
      <c r="E361" s="8">
        <v>0</v>
      </c>
      <c r="F361" s="8">
        <v>19280593</v>
      </c>
      <c r="G361" s="8" t="s">
        <v>1856</v>
      </c>
      <c r="H361" s="8">
        <v>2</v>
      </c>
      <c r="I361" s="8">
        <f t="shared" si="5"/>
        <v>3</v>
      </c>
    </row>
    <row r="362" spans="1:9" hidden="1" x14ac:dyDescent="0.25">
      <c r="A362" s="8">
        <v>361</v>
      </c>
      <c r="B362" s="8">
        <v>3625126962</v>
      </c>
      <c r="C362" s="8">
        <v>1839363232</v>
      </c>
      <c r="D362" s="8">
        <v>6016.0000060000002</v>
      </c>
      <c r="E362" s="8">
        <v>0</v>
      </c>
      <c r="F362" s="8">
        <v>19280593</v>
      </c>
      <c r="G362" s="8" t="s">
        <v>1863</v>
      </c>
      <c r="H362" s="8">
        <v>1</v>
      </c>
      <c r="I362" s="8">
        <f t="shared" si="5"/>
        <v>3</v>
      </c>
    </row>
    <row r="363" spans="1:9" hidden="1" x14ac:dyDescent="0.25">
      <c r="A363" s="8">
        <v>362</v>
      </c>
      <c r="B363" s="8">
        <v>3625126962</v>
      </c>
      <c r="C363" s="8">
        <v>1839363232</v>
      </c>
      <c r="D363" s="8">
        <v>6016.0000060000002</v>
      </c>
      <c r="E363" s="8">
        <v>0</v>
      </c>
      <c r="F363" s="8">
        <v>19280593</v>
      </c>
      <c r="G363" s="8" t="s">
        <v>1850</v>
      </c>
      <c r="H363" s="8">
        <v>1</v>
      </c>
      <c r="I363" s="8">
        <f t="shared" si="5"/>
        <v>3</v>
      </c>
    </row>
    <row r="364" spans="1:9" x14ac:dyDescent="0.25">
      <c r="A364" s="8">
        <v>363</v>
      </c>
      <c r="B364" s="8">
        <v>3625126962</v>
      </c>
      <c r="C364" s="8">
        <v>1839363232</v>
      </c>
      <c r="D364" s="8">
        <v>6001.0000090000003</v>
      </c>
      <c r="E364" s="8">
        <v>0</v>
      </c>
      <c r="F364" s="8">
        <v>19280592</v>
      </c>
      <c r="G364" s="8" t="s">
        <v>1851</v>
      </c>
      <c r="H364" s="8">
        <v>1</v>
      </c>
      <c r="I364" s="8">
        <f t="shared" si="5"/>
        <v>1</v>
      </c>
    </row>
    <row r="365" spans="1:9" x14ac:dyDescent="0.25">
      <c r="A365" s="8">
        <v>364</v>
      </c>
      <c r="B365" s="8">
        <v>3625126962</v>
      </c>
      <c r="C365" s="8">
        <v>1839363232</v>
      </c>
      <c r="D365" s="8">
        <v>6017.000008</v>
      </c>
      <c r="E365" s="8">
        <v>0</v>
      </c>
      <c r="F365" s="8">
        <v>19280592</v>
      </c>
      <c r="G365" s="8" t="s">
        <v>1856</v>
      </c>
      <c r="H365" s="8">
        <v>1</v>
      </c>
      <c r="I365" s="8">
        <f t="shared" si="5"/>
        <v>1</v>
      </c>
    </row>
    <row r="366" spans="1:9" x14ac:dyDescent="0.25">
      <c r="A366" s="8">
        <v>365</v>
      </c>
      <c r="B366" s="8">
        <v>3625126962</v>
      </c>
      <c r="C366" s="8">
        <v>1839363232</v>
      </c>
      <c r="D366" s="8">
        <v>6019.0000040000004</v>
      </c>
      <c r="E366" s="8">
        <v>0</v>
      </c>
      <c r="F366" s="8">
        <v>19280590</v>
      </c>
      <c r="G366" s="8" t="s">
        <v>1851</v>
      </c>
      <c r="H366" s="8">
        <v>2</v>
      </c>
      <c r="I366" s="8">
        <f t="shared" si="5"/>
        <v>1</v>
      </c>
    </row>
    <row r="367" spans="1:9" x14ac:dyDescent="0.25">
      <c r="A367" s="8">
        <v>366</v>
      </c>
      <c r="B367" s="8">
        <v>3625126962</v>
      </c>
      <c r="C367" s="8">
        <v>1839363232</v>
      </c>
      <c r="D367" s="8">
        <v>6019.0000040000004</v>
      </c>
      <c r="E367" s="8">
        <v>0</v>
      </c>
      <c r="F367" s="8">
        <v>19280590</v>
      </c>
      <c r="G367" s="8" t="s">
        <v>1854</v>
      </c>
      <c r="H367" s="8">
        <v>2</v>
      </c>
      <c r="I367" s="8">
        <f t="shared" si="5"/>
        <v>1</v>
      </c>
    </row>
    <row r="368" spans="1:9" x14ac:dyDescent="0.25">
      <c r="A368" s="8">
        <v>367</v>
      </c>
      <c r="B368" s="8">
        <v>3625126962</v>
      </c>
      <c r="C368" s="8">
        <v>1839363232</v>
      </c>
      <c r="D368" s="8">
        <v>6019.0000040000004</v>
      </c>
      <c r="E368" s="8">
        <v>0</v>
      </c>
      <c r="F368" s="8">
        <v>19280590</v>
      </c>
      <c r="G368" s="8" t="s">
        <v>1864</v>
      </c>
      <c r="H368" s="8">
        <v>1</v>
      </c>
      <c r="I368" s="8">
        <f t="shared" si="5"/>
        <v>1</v>
      </c>
    </row>
    <row r="369" spans="1:9" x14ac:dyDescent="0.25">
      <c r="A369" s="8">
        <v>368</v>
      </c>
      <c r="B369" s="8">
        <v>3625126962</v>
      </c>
      <c r="C369" s="8">
        <v>1839363232</v>
      </c>
      <c r="D369" s="8">
        <v>6019.0000040000004</v>
      </c>
      <c r="E369" s="8">
        <v>0</v>
      </c>
      <c r="F369" s="8">
        <v>19280590</v>
      </c>
      <c r="G369" s="8" t="s">
        <v>1853</v>
      </c>
      <c r="H369" s="8">
        <v>1</v>
      </c>
      <c r="I369" s="8">
        <f t="shared" si="5"/>
        <v>1</v>
      </c>
    </row>
    <row r="370" spans="1:9" x14ac:dyDescent="0.25">
      <c r="A370" s="8">
        <v>369</v>
      </c>
      <c r="B370" s="8">
        <v>3625126962</v>
      </c>
      <c r="C370" s="8">
        <v>1839363232</v>
      </c>
      <c r="D370" s="8">
        <v>5995.0000030000001</v>
      </c>
      <c r="E370" s="8">
        <v>0</v>
      </c>
      <c r="F370" s="8">
        <v>19280593</v>
      </c>
      <c r="G370" s="8" t="s">
        <v>1851</v>
      </c>
      <c r="H370" s="8">
        <v>1</v>
      </c>
      <c r="I370" s="8">
        <f t="shared" si="5"/>
        <v>1</v>
      </c>
    </row>
    <row r="371" spans="1:9" hidden="1" x14ac:dyDescent="0.25">
      <c r="A371" s="8">
        <v>370</v>
      </c>
      <c r="B371" s="8">
        <v>3625126962</v>
      </c>
      <c r="C371" s="8">
        <v>1839363232</v>
      </c>
      <c r="D371" s="8">
        <v>6011.0000030000001</v>
      </c>
      <c r="E371" s="8">
        <v>0</v>
      </c>
      <c r="F371" s="8">
        <v>19280592</v>
      </c>
      <c r="G371" s="8" t="s">
        <v>1855</v>
      </c>
      <c r="H371" s="8">
        <v>2</v>
      </c>
      <c r="I371" s="8">
        <f t="shared" si="5"/>
        <v>3</v>
      </c>
    </row>
    <row r="372" spans="1:9" hidden="1" x14ac:dyDescent="0.25">
      <c r="A372" s="8">
        <v>371</v>
      </c>
      <c r="B372" s="8">
        <v>3625126962</v>
      </c>
      <c r="C372" s="8">
        <v>1839363232</v>
      </c>
      <c r="D372" s="8">
        <v>6011.0000030000001</v>
      </c>
      <c r="E372" s="8">
        <v>0</v>
      </c>
      <c r="F372" s="8">
        <v>19280592</v>
      </c>
      <c r="G372" s="8" t="s">
        <v>1850</v>
      </c>
      <c r="H372" s="8">
        <v>1</v>
      </c>
      <c r="I372" s="8">
        <f t="shared" si="5"/>
        <v>3</v>
      </c>
    </row>
    <row r="373" spans="1:9" hidden="1" x14ac:dyDescent="0.25">
      <c r="A373" s="8">
        <v>372</v>
      </c>
      <c r="B373" s="8">
        <v>3625126962</v>
      </c>
      <c r="C373" s="8">
        <v>1839363232</v>
      </c>
      <c r="D373" s="8">
        <v>6011.0000030000001</v>
      </c>
      <c r="E373" s="8">
        <v>0</v>
      </c>
      <c r="F373" s="8">
        <v>19280592</v>
      </c>
      <c r="G373" s="8" t="s">
        <v>1851</v>
      </c>
      <c r="H373" s="8">
        <v>1</v>
      </c>
      <c r="I373" s="8">
        <f t="shared" si="5"/>
        <v>3</v>
      </c>
    </row>
    <row r="374" spans="1:9" x14ac:dyDescent="0.25">
      <c r="A374" s="8">
        <v>373</v>
      </c>
      <c r="B374" s="8">
        <v>3625126962</v>
      </c>
      <c r="C374" s="8">
        <v>1839363232</v>
      </c>
      <c r="D374" s="8">
        <v>5995.0000030000001</v>
      </c>
      <c r="E374" s="8">
        <v>0</v>
      </c>
      <c r="F374" s="8">
        <v>19280593</v>
      </c>
      <c r="G374" s="8" t="s">
        <v>1854</v>
      </c>
      <c r="H374" s="8">
        <v>1</v>
      </c>
      <c r="I374" s="8">
        <f t="shared" si="5"/>
        <v>1</v>
      </c>
    </row>
    <row r="375" spans="1:9" x14ac:dyDescent="0.25">
      <c r="A375" s="8">
        <v>374</v>
      </c>
      <c r="B375" s="8">
        <v>3625126962</v>
      </c>
      <c r="C375" s="8">
        <v>1839363232</v>
      </c>
      <c r="D375" s="8">
        <v>6003.0000030000001</v>
      </c>
      <c r="E375" s="8">
        <v>0</v>
      </c>
      <c r="F375" s="8">
        <v>19280592</v>
      </c>
      <c r="G375" s="8" t="s">
        <v>1851</v>
      </c>
      <c r="H375" s="8">
        <v>1</v>
      </c>
      <c r="I375" s="8">
        <f t="shared" si="5"/>
        <v>1</v>
      </c>
    </row>
    <row r="376" spans="1:9" x14ac:dyDescent="0.25">
      <c r="A376" s="8">
        <v>375</v>
      </c>
      <c r="B376" s="8">
        <v>3625126962</v>
      </c>
      <c r="C376" s="8">
        <v>1839363232</v>
      </c>
      <c r="D376" s="8">
        <v>6010.0000069999996</v>
      </c>
      <c r="E376" s="8">
        <v>0</v>
      </c>
      <c r="F376" s="8">
        <v>19280593</v>
      </c>
      <c r="G376" s="8" t="s">
        <v>1856</v>
      </c>
      <c r="H376" s="8">
        <v>1</v>
      </c>
      <c r="I376" s="8">
        <f t="shared" si="5"/>
        <v>1</v>
      </c>
    </row>
    <row r="377" spans="1:9" x14ac:dyDescent="0.25">
      <c r="A377" s="8">
        <v>376</v>
      </c>
      <c r="B377" s="8">
        <v>3625126962</v>
      </c>
      <c r="C377" s="8">
        <v>1839363232</v>
      </c>
      <c r="D377" s="8">
        <v>6010.0000069999996</v>
      </c>
      <c r="E377" s="8">
        <v>0</v>
      </c>
      <c r="F377" s="8">
        <v>19280593</v>
      </c>
      <c r="G377" s="8" t="s">
        <v>1851</v>
      </c>
      <c r="H377" s="8">
        <v>1</v>
      </c>
      <c r="I377" s="8">
        <f t="shared" si="5"/>
        <v>1</v>
      </c>
    </row>
    <row r="378" spans="1:9" x14ac:dyDescent="0.25">
      <c r="A378" s="8">
        <v>377</v>
      </c>
      <c r="B378" s="8">
        <v>3625126962</v>
      </c>
      <c r="C378" s="8">
        <v>1839363232</v>
      </c>
      <c r="D378" s="8">
        <v>5993.0000040000004</v>
      </c>
      <c r="E378" s="8">
        <v>0</v>
      </c>
      <c r="F378" s="8">
        <v>19280592</v>
      </c>
      <c r="G378" s="8" t="s">
        <v>1851</v>
      </c>
      <c r="H378" s="8">
        <v>1</v>
      </c>
      <c r="I378" s="8">
        <f t="shared" si="5"/>
        <v>1</v>
      </c>
    </row>
    <row r="379" spans="1:9" x14ac:dyDescent="0.25">
      <c r="A379" s="8">
        <v>378</v>
      </c>
      <c r="B379" s="8">
        <v>3625126962</v>
      </c>
      <c r="C379" s="8">
        <v>1839363232</v>
      </c>
      <c r="D379" s="8">
        <v>6012.0000019999998</v>
      </c>
      <c r="E379" s="8">
        <v>0</v>
      </c>
      <c r="F379" s="8">
        <v>19280593</v>
      </c>
      <c r="G379" s="8" t="s">
        <v>1851</v>
      </c>
      <c r="H379" s="8">
        <v>1</v>
      </c>
      <c r="I379" s="8">
        <f t="shared" si="5"/>
        <v>1</v>
      </c>
    </row>
    <row r="380" spans="1:9" x14ac:dyDescent="0.25">
      <c r="A380" s="8">
        <v>379</v>
      </c>
      <c r="B380" s="8">
        <v>3625126962</v>
      </c>
      <c r="C380" s="8">
        <v>1839363232</v>
      </c>
      <c r="D380" s="8">
        <v>6012.0000019999998</v>
      </c>
      <c r="E380" s="8">
        <v>0</v>
      </c>
      <c r="F380" s="8">
        <v>19280593</v>
      </c>
      <c r="G380" s="8" t="s">
        <v>1854</v>
      </c>
      <c r="H380" s="8">
        <v>1</v>
      </c>
      <c r="I380" s="8">
        <f t="shared" si="5"/>
        <v>1</v>
      </c>
    </row>
    <row r="381" spans="1:9" hidden="1" x14ac:dyDescent="0.25">
      <c r="A381" s="8">
        <v>380</v>
      </c>
      <c r="B381" s="8">
        <v>3625126962</v>
      </c>
      <c r="C381" s="8">
        <v>1839363232</v>
      </c>
      <c r="D381" s="8">
        <v>5994.0000040000004</v>
      </c>
      <c r="E381" s="8">
        <v>0</v>
      </c>
      <c r="F381" s="8">
        <v>19280590</v>
      </c>
      <c r="G381" s="8" t="s">
        <v>1852</v>
      </c>
      <c r="H381" s="8">
        <v>1</v>
      </c>
      <c r="I381" s="8">
        <f t="shared" si="5"/>
        <v>3</v>
      </c>
    </row>
    <row r="382" spans="1:9" hidden="1" x14ac:dyDescent="0.25">
      <c r="A382" s="8">
        <v>381</v>
      </c>
      <c r="B382" s="8">
        <v>3625126962</v>
      </c>
      <c r="C382" s="8">
        <v>1839363232</v>
      </c>
      <c r="D382" s="8">
        <v>5994.0000040000004</v>
      </c>
      <c r="E382" s="8">
        <v>0</v>
      </c>
      <c r="F382" s="8">
        <v>19280590</v>
      </c>
      <c r="G382" s="8" t="s">
        <v>1851</v>
      </c>
      <c r="H382" s="8">
        <v>1</v>
      </c>
      <c r="I382" s="8">
        <f t="shared" si="5"/>
        <v>3</v>
      </c>
    </row>
    <row r="383" spans="1:9" x14ac:dyDescent="0.25">
      <c r="A383" s="8">
        <v>382</v>
      </c>
      <c r="B383" s="8">
        <v>3625126962</v>
      </c>
      <c r="C383" s="8">
        <v>1839363232</v>
      </c>
      <c r="D383" s="8">
        <v>5990.0000049999999</v>
      </c>
      <c r="E383" s="8">
        <v>0</v>
      </c>
      <c r="F383" s="8">
        <v>19280592</v>
      </c>
      <c r="G383" s="8" t="s">
        <v>1851</v>
      </c>
      <c r="H383" s="8">
        <v>1</v>
      </c>
      <c r="I383" s="8">
        <f t="shared" si="5"/>
        <v>1</v>
      </c>
    </row>
    <row r="384" spans="1:9" x14ac:dyDescent="0.25">
      <c r="A384" s="8">
        <v>383</v>
      </c>
      <c r="B384" s="8">
        <v>3625126962</v>
      </c>
      <c r="C384" s="8">
        <v>1839363232</v>
      </c>
      <c r="D384" s="8">
        <v>5999.0000069999996</v>
      </c>
      <c r="E384" s="8">
        <v>0</v>
      </c>
      <c r="F384" s="8">
        <v>19280592</v>
      </c>
      <c r="G384" s="8" t="s">
        <v>1854</v>
      </c>
      <c r="H384" s="8">
        <v>2</v>
      </c>
      <c r="I384" s="8">
        <f t="shared" si="5"/>
        <v>1</v>
      </c>
    </row>
    <row r="385" spans="1:9" hidden="1" x14ac:dyDescent="0.25">
      <c r="A385" s="8">
        <v>384</v>
      </c>
      <c r="B385" s="8">
        <v>3625126962</v>
      </c>
      <c r="C385" s="8">
        <v>1839363232</v>
      </c>
      <c r="D385" s="8">
        <v>5994.0000040000004</v>
      </c>
      <c r="E385" s="8">
        <v>0</v>
      </c>
      <c r="F385" s="8">
        <v>19280590</v>
      </c>
      <c r="G385" s="8" t="s">
        <v>1850</v>
      </c>
      <c r="H385" s="8">
        <v>1</v>
      </c>
      <c r="I385" s="8">
        <f t="shared" si="5"/>
        <v>3</v>
      </c>
    </row>
    <row r="386" spans="1:9" hidden="1" x14ac:dyDescent="0.25">
      <c r="A386" s="8">
        <v>385</v>
      </c>
      <c r="B386" s="8">
        <v>3625126962</v>
      </c>
      <c r="C386" s="8">
        <v>1839363232</v>
      </c>
      <c r="D386" s="8">
        <v>5994.0000040000004</v>
      </c>
      <c r="E386" s="8">
        <v>0</v>
      </c>
      <c r="F386" s="8">
        <v>19280590</v>
      </c>
      <c r="G386" s="8" t="s">
        <v>1854</v>
      </c>
      <c r="H386" s="8">
        <v>1</v>
      </c>
      <c r="I386" s="8">
        <f t="shared" ref="I386:I449" si="6">LOOKUP(D386,K:K,M:M)</f>
        <v>3</v>
      </c>
    </row>
    <row r="387" spans="1:9" hidden="1" x14ac:dyDescent="0.25">
      <c r="A387" s="8">
        <v>386</v>
      </c>
      <c r="B387" s="8">
        <v>3625126962</v>
      </c>
      <c r="C387" s="8">
        <v>1839363232</v>
      </c>
      <c r="D387" s="8">
        <v>5994.0000040000004</v>
      </c>
      <c r="E387" s="8">
        <v>0</v>
      </c>
      <c r="F387" s="8">
        <v>19280590</v>
      </c>
      <c r="G387" s="8" t="s">
        <v>1858</v>
      </c>
      <c r="H387" s="8">
        <v>1</v>
      </c>
      <c r="I387" s="8">
        <f t="shared" si="6"/>
        <v>3</v>
      </c>
    </row>
    <row r="388" spans="1:9" hidden="1" x14ac:dyDescent="0.25">
      <c r="A388" s="8">
        <v>387</v>
      </c>
      <c r="B388" s="8">
        <v>3625126962</v>
      </c>
      <c r="C388" s="8">
        <v>1839363232</v>
      </c>
      <c r="D388" s="8">
        <v>5994.0000040000004</v>
      </c>
      <c r="E388" s="8">
        <v>0</v>
      </c>
      <c r="F388" s="8">
        <v>19280590</v>
      </c>
      <c r="G388" s="8" t="s">
        <v>1853</v>
      </c>
      <c r="H388" s="8">
        <v>1</v>
      </c>
      <c r="I388" s="8">
        <f t="shared" si="6"/>
        <v>3</v>
      </c>
    </row>
    <row r="389" spans="1:9" x14ac:dyDescent="0.25">
      <c r="A389" s="8">
        <v>388</v>
      </c>
      <c r="B389" s="8">
        <v>3625126962</v>
      </c>
      <c r="C389" s="8">
        <v>1839363232</v>
      </c>
      <c r="D389" s="8">
        <v>5999.0000069999996</v>
      </c>
      <c r="E389" s="8">
        <v>0</v>
      </c>
      <c r="F389" s="8">
        <v>19280592</v>
      </c>
      <c r="G389" s="8" t="s">
        <v>1851</v>
      </c>
      <c r="H389" s="8">
        <v>1</v>
      </c>
      <c r="I389" s="8">
        <f t="shared" si="6"/>
        <v>1</v>
      </c>
    </row>
    <row r="390" spans="1:9" x14ac:dyDescent="0.25">
      <c r="A390" s="8">
        <v>389</v>
      </c>
      <c r="B390" s="8">
        <v>3625126962</v>
      </c>
      <c r="C390" s="8">
        <v>1839363232</v>
      </c>
      <c r="D390" s="8">
        <v>5990.0000049999999</v>
      </c>
      <c r="E390" s="8">
        <v>0</v>
      </c>
      <c r="F390" s="8">
        <v>19280592</v>
      </c>
      <c r="G390" s="8" t="s">
        <v>1855</v>
      </c>
      <c r="H390" s="8">
        <v>1</v>
      </c>
      <c r="I390" s="8">
        <f t="shared" si="6"/>
        <v>1</v>
      </c>
    </row>
    <row r="391" spans="1:9" x14ac:dyDescent="0.25">
      <c r="A391" s="8">
        <v>390</v>
      </c>
      <c r="B391" s="8">
        <v>3625126962</v>
      </c>
      <c r="C391" s="8">
        <v>1839363232</v>
      </c>
      <c r="D391" s="8">
        <v>6019.0000030000001</v>
      </c>
      <c r="E391" s="8">
        <v>0</v>
      </c>
      <c r="F391" s="8">
        <v>19280592</v>
      </c>
      <c r="G391" s="8" t="s">
        <v>1851</v>
      </c>
      <c r="H391" s="8">
        <v>1</v>
      </c>
      <c r="I391" s="8">
        <f t="shared" si="6"/>
        <v>1</v>
      </c>
    </row>
    <row r="392" spans="1:9" x14ac:dyDescent="0.25">
      <c r="A392" s="8">
        <v>391</v>
      </c>
      <c r="B392" s="8">
        <v>3625126962</v>
      </c>
      <c r="C392" s="8">
        <v>1839363232</v>
      </c>
      <c r="D392" s="8">
        <v>6002.0000040000004</v>
      </c>
      <c r="E392" s="8">
        <v>0</v>
      </c>
      <c r="F392" s="8">
        <v>19280590</v>
      </c>
      <c r="G392" s="8" t="s">
        <v>1851</v>
      </c>
      <c r="H392" s="8">
        <v>1</v>
      </c>
      <c r="I392" s="8">
        <f t="shared" si="6"/>
        <v>1</v>
      </c>
    </row>
    <row r="393" spans="1:9" x14ac:dyDescent="0.25">
      <c r="A393" s="8">
        <v>392</v>
      </c>
      <c r="B393" s="8">
        <v>3625126962</v>
      </c>
      <c r="C393" s="8">
        <v>1839363232</v>
      </c>
      <c r="D393" s="8">
        <v>6002.0000040000004</v>
      </c>
      <c r="E393" s="8">
        <v>0</v>
      </c>
      <c r="F393" s="8">
        <v>19280590</v>
      </c>
      <c r="G393" s="8" t="s">
        <v>1854</v>
      </c>
      <c r="H393" s="8">
        <v>2</v>
      </c>
      <c r="I393" s="8">
        <f t="shared" si="6"/>
        <v>1</v>
      </c>
    </row>
    <row r="394" spans="1:9" x14ac:dyDescent="0.25">
      <c r="A394" s="8">
        <v>393</v>
      </c>
      <c r="B394" s="8">
        <v>3625126962</v>
      </c>
      <c r="C394" s="8">
        <v>1839363232</v>
      </c>
      <c r="D394" s="8">
        <v>6022.000008</v>
      </c>
      <c r="E394" s="8">
        <v>0</v>
      </c>
      <c r="F394" s="8">
        <v>19280590</v>
      </c>
      <c r="G394" s="8" t="s">
        <v>1864</v>
      </c>
      <c r="H394" s="8">
        <v>1</v>
      </c>
      <c r="I394" s="8">
        <f t="shared" si="6"/>
        <v>1</v>
      </c>
    </row>
    <row r="395" spans="1:9" x14ac:dyDescent="0.25">
      <c r="A395" s="8">
        <v>394</v>
      </c>
      <c r="B395" s="8">
        <v>3625126962</v>
      </c>
      <c r="C395" s="8">
        <v>1839363232</v>
      </c>
      <c r="D395" s="8">
        <v>6022.000008</v>
      </c>
      <c r="E395" s="8">
        <v>0</v>
      </c>
      <c r="F395" s="8">
        <v>19280590</v>
      </c>
      <c r="G395" s="8" t="s">
        <v>1852</v>
      </c>
      <c r="H395" s="8">
        <v>3</v>
      </c>
      <c r="I395" s="8">
        <f t="shared" si="6"/>
        <v>1</v>
      </c>
    </row>
    <row r="396" spans="1:9" x14ac:dyDescent="0.25">
      <c r="A396" s="8">
        <v>395</v>
      </c>
      <c r="B396" s="8">
        <v>3625126962</v>
      </c>
      <c r="C396" s="8">
        <v>1839363232</v>
      </c>
      <c r="D396" s="8">
        <v>6022.000008</v>
      </c>
      <c r="E396" s="8">
        <v>0</v>
      </c>
      <c r="F396" s="8">
        <v>19280590</v>
      </c>
      <c r="G396" s="8" t="s">
        <v>1851</v>
      </c>
      <c r="H396" s="8">
        <v>1</v>
      </c>
      <c r="I396" s="8">
        <f t="shared" si="6"/>
        <v>1</v>
      </c>
    </row>
    <row r="397" spans="1:9" x14ac:dyDescent="0.25">
      <c r="A397" s="8">
        <v>396</v>
      </c>
      <c r="B397" s="8">
        <v>3625126962</v>
      </c>
      <c r="C397" s="8">
        <v>1839363232</v>
      </c>
      <c r="D397" s="8">
        <v>5996.0000049999999</v>
      </c>
      <c r="E397" s="8">
        <v>0</v>
      </c>
      <c r="F397" s="8">
        <v>19280592</v>
      </c>
      <c r="G397" s="8" t="s">
        <v>1851</v>
      </c>
      <c r="H397" s="8">
        <v>1</v>
      </c>
      <c r="I397" s="8">
        <f t="shared" si="6"/>
        <v>1</v>
      </c>
    </row>
    <row r="398" spans="1:9" x14ac:dyDescent="0.25">
      <c r="A398" s="8">
        <v>397</v>
      </c>
      <c r="B398" s="8">
        <v>3625126962</v>
      </c>
      <c r="C398" s="8">
        <v>1839363232</v>
      </c>
      <c r="D398" s="8">
        <v>6000.0000049999999</v>
      </c>
      <c r="E398" s="8">
        <v>0</v>
      </c>
      <c r="F398" s="8">
        <v>19280590</v>
      </c>
      <c r="G398" s="8" t="s">
        <v>1859</v>
      </c>
      <c r="H398" s="8">
        <v>2</v>
      </c>
      <c r="I398" s="8">
        <f t="shared" si="6"/>
        <v>1</v>
      </c>
    </row>
    <row r="399" spans="1:9" x14ac:dyDescent="0.25">
      <c r="A399" s="8">
        <v>398</v>
      </c>
      <c r="B399" s="8">
        <v>3625126962</v>
      </c>
      <c r="C399" s="8">
        <v>1839363232</v>
      </c>
      <c r="D399" s="8">
        <v>6007.0000019999998</v>
      </c>
      <c r="E399" s="8">
        <v>0</v>
      </c>
      <c r="F399" s="8">
        <v>19280593</v>
      </c>
      <c r="G399" s="8" t="s">
        <v>1850</v>
      </c>
      <c r="H399" s="8">
        <v>1</v>
      </c>
      <c r="I399" s="8">
        <f t="shared" si="6"/>
        <v>1</v>
      </c>
    </row>
    <row r="400" spans="1:9" x14ac:dyDescent="0.25">
      <c r="A400" s="8">
        <v>399</v>
      </c>
      <c r="B400" s="8">
        <v>3625126962</v>
      </c>
      <c r="C400" s="8">
        <v>1839363232</v>
      </c>
      <c r="D400" s="8">
        <v>6000.0000049999999</v>
      </c>
      <c r="E400" s="8">
        <v>0</v>
      </c>
      <c r="F400" s="8">
        <v>19280590</v>
      </c>
      <c r="G400" s="8" t="s">
        <v>1851</v>
      </c>
      <c r="H400" s="8">
        <v>1</v>
      </c>
      <c r="I400" s="8">
        <f t="shared" si="6"/>
        <v>1</v>
      </c>
    </row>
    <row r="401" spans="1:9" x14ac:dyDescent="0.25">
      <c r="A401" s="8">
        <v>400</v>
      </c>
      <c r="B401" s="8">
        <v>3625126962</v>
      </c>
      <c r="C401" s="8">
        <v>1839363232</v>
      </c>
      <c r="D401" s="8">
        <v>6007.0000019999998</v>
      </c>
      <c r="E401" s="8">
        <v>0</v>
      </c>
      <c r="F401" s="8">
        <v>19280593</v>
      </c>
      <c r="G401" s="8" t="s">
        <v>1851</v>
      </c>
      <c r="H401" s="8">
        <v>1</v>
      </c>
      <c r="I401" s="8">
        <f t="shared" si="6"/>
        <v>1</v>
      </c>
    </row>
    <row r="402" spans="1:9" x14ac:dyDescent="0.25">
      <c r="A402" s="8">
        <v>401</v>
      </c>
      <c r="B402" s="8">
        <v>3625126962</v>
      </c>
      <c r="C402" s="8">
        <v>1839363232</v>
      </c>
      <c r="D402" s="8">
        <v>5997.0000069999996</v>
      </c>
      <c r="E402" s="8">
        <v>0</v>
      </c>
      <c r="F402" s="8">
        <v>19280590</v>
      </c>
      <c r="G402" s="8" t="s">
        <v>1854</v>
      </c>
      <c r="H402" s="8">
        <v>2</v>
      </c>
      <c r="I402" s="8">
        <f t="shared" si="6"/>
        <v>1</v>
      </c>
    </row>
    <row r="403" spans="1:9" x14ac:dyDescent="0.25">
      <c r="A403" s="8">
        <v>402</v>
      </c>
      <c r="B403" s="8">
        <v>3625126962</v>
      </c>
      <c r="C403" s="8">
        <v>1839363232</v>
      </c>
      <c r="D403" s="8">
        <v>5997.0000069999996</v>
      </c>
      <c r="E403" s="8">
        <v>0</v>
      </c>
      <c r="F403" s="8">
        <v>19280590</v>
      </c>
      <c r="G403" s="8" t="s">
        <v>1851</v>
      </c>
      <c r="H403" s="8">
        <v>1</v>
      </c>
      <c r="I403" s="8">
        <f t="shared" si="6"/>
        <v>1</v>
      </c>
    </row>
    <row r="404" spans="1:9" x14ac:dyDescent="0.25">
      <c r="A404" s="8">
        <v>403</v>
      </c>
      <c r="B404" s="8">
        <v>3625126962</v>
      </c>
      <c r="C404" s="8">
        <v>1839363232</v>
      </c>
      <c r="D404" s="8">
        <v>6017.0000069999996</v>
      </c>
      <c r="E404" s="8">
        <v>0</v>
      </c>
      <c r="F404" s="8">
        <v>19280590</v>
      </c>
      <c r="G404" s="8" t="s">
        <v>1863</v>
      </c>
      <c r="H404" s="8">
        <v>1</v>
      </c>
      <c r="I404" s="8">
        <f t="shared" si="6"/>
        <v>1</v>
      </c>
    </row>
    <row r="405" spans="1:9" x14ac:dyDescent="0.25">
      <c r="A405" s="8">
        <v>404</v>
      </c>
      <c r="B405" s="8">
        <v>3625126962</v>
      </c>
      <c r="C405" s="8">
        <v>1839363232</v>
      </c>
      <c r="D405" s="8">
        <v>6017.0000069999996</v>
      </c>
      <c r="E405" s="8">
        <v>0</v>
      </c>
      <c r="F405" s="8">
        <v>19280590</v>
      </c>
      <c r="G405" s="8" t="s">
        <v>1859</v>
      </c>
      <c r="H405" s="8">
        <v>1</v>
      </c>
      <c r="I405" s="8">
        <f t="shared" si="6"/>
        <v>1</v>
      </c>
    </row>
    <row r="406" spans="1:9" x14ac:dyDescent="0.25">
      <c r="A406" s="8">
        <v>405</v>
      </c>
      <c r="B406" s="8">
        <v>3625126962</v>
      </c>
      <c r="C406" s="8">
        <v>1839363232</v>
      </c>
      <c r="D406" s="8">
        <v>6012.0000049999999</v>
      </c>
      <c r="E406" s="8">
        <v>0</v>
      </c>
      <c r="F406" s="8">
        <v>19280590</v>
      </c>
      <c r="G406" s="8" t="s">
        <v>1854</v>
      </c>
      <c r="H406" s="8">
        <v>1</v>
      </c>
      <c r="I406" s="8">
        <f t="shared" si="6"/>
        <v>1</v>
      </c>
    </row>
    <row r="407" spans="1:9" x14ac:dyDescent="0.25">
      <c r="A407" s="8">
        <v>406</v>
      </c>
      <c r="B407" s="8">
        <v>3625126962</v>
      </c>
      <c r="C407" s="8">
        <v>1839363232</v>
      </c>
      <c r="D407" s="8">
        <v>6012.0000049999999</v>
      </c>
      <c r="E407" s="8">
        <v>0</v>
      </c>
      <c r="F407" s="8">
        <v>19280590</v>
      </c>
      <c r="G407" s="8" t="s">
        <v>1851</v>
      </c>
      <c r="H407" s="8">
        <v>1</v>
      </c>
      <c r="I407" s="8">
        <f t="shared" si="6"/>
        <v>1</v>
      </c>
    </row>
    <row r="408" spans="1:9" x14ac:dyDescent="0.25">
      <c r="A408" s="8">
        <v>407</v>
      </c>
      <c r="B408" s="8">
        <v>3625126962</v>
      </c>
      <c r="C408" s="8">
        <v>1839363232</v>
      </c>
      <c r="D408" s="8">
        <v>6017.0000069999996</v>
      </c>
      <c r="E408" s="8">
        <v>0</v>
      </c>
      <c r="F408" s="8">
        <v>19280590</v>
      </c>
      <c r="G408" s="8" t="s">
        <v>1851</v>
      </c>
      <c r="H408" s="8">
        <v>1</v>
      </c>
      <c r="I408" s="8">
        <f t="shared" si="6"/>
        <v>1</v>
      </c>
    </row>
    <row r="409" spans="1:9" x14ac:dyDescent="0.25">
      <c r="A409" s="8">
        <v>408</v>
      </c>
      <c r="B409" s="8">
        <v>3625126962</v>
      </c>
      <c r="C409" s="8">
        <v>1839363232</v>
      </c>
      <c r="D409" s="8">
        <v>6017.0000069999996</v>
      </c>
      <c r="E409" s="8">
        <v>0</v>
      </c>
      <c r="F409" s="8">
        <v>19280590</v>
      </c>
      <c r="G409" s="8" t="s">
        <v>1854</v>
      </c>
      <c r="H409" s="8">
        <v>1</v>
      </c>
      <c r="I409" s="8">
        <f t="shared" si="6"/>
        <v>1</v>
      </c>
    </row>
    <row r="410" spans="1:9" x14ac:dyDescent="0.25">
      <c r="A410" s="8">
        <v>409</v>
      </c>
      <c r="B410" s="8">
        <v>3625126962</v>
      </c>
      <c r="C410" s="8">
        <v>1839363232</v>
      </c>
      <c r="D410" s="8">
        <v>5997.0000090000003</v>
      </c>
      <c r="E410" s="8">
        <v>0</v>
      </c>
      <c r="F410" s="8">
        <v>19280592</v>
      </c>
      <c r="G410" s="8" t="s">
        <v>1851</v>
      </c>
      <c r="H410" s="8">
        <v>1</v>
      </c>
      <c r="I410" s="8">
        <f t="shared" si="6"/>
        <v>1</v>
      </c>
    </row>
    <row r="411" spans="1:9" x14ac:dyDescent="0.25">
      <c r="A411" s="8">
        <v>410</v>
      </c>
      <c r="B411" s="8">
        <v>3625126962</v>
      </c>
      <c r="C411" s="8">
        <v>1839363232</v>
      </c>
      <c r="D411" s="8">
        <v>5992.0000049999999</v>
      </c>
      <c r="E411" s="8">
        <v>0</v>
      </c>
      <c r="F411" s="8">
        <v>19280593</v>
      </c>
      <c r="G411" s="8" t="s">
        <v>1856</v>
      </c>
      <c r="H411" s="8">
        <v>1</v>
      </c>
      <c r="I411" s="8">
        <f t="shared" si="6"/>
        <v>1</v>
      </c>
    </row>
    <row r="412" spans="1:9" x14ac:dyDescent="0.25">
      <c r="A412" s="8">
        <v>411</v>
      </c>
      <c r="B412" s="8">
        <v>3625126962</v>
      </c>
      <c r="C412" s="8">
        <v>1839363232</v>
      </c>
      <c r="D412" s="8">
        <v>5992.0000049999999</v>
      </c>
      <c r="E412" s="8">
        <v>0</v>
      </c>
      <c r="F412" s="8">
        <v>19280593</v>
      </c>
      <c r="G412" s="8" t="s">
        <v>1851</v>
      </c>
      <c r="H412" s="8">
        <v>1</v>
      </c>
      <c r="I412" s="8">
        <f t="shared" si="6"/>
        <v>1</v>
      </c>
    </row>
    <row r="413" spans="1:9" x14ac:dyDescent="0.25">
      <c r="A413" s="8">
        <v>412</v>
      </c>
      <c r="B413" s="8">
        <v>3625126962</v>
      </c>
      <c r="C413" s="8">
        <v>1839363232</v>
      </c>
      <c r="D413" s="8">
        <v>5999.0000019999998</v>
      </c>
      <c r="E413" s="8">
        <v>0</v>
      </c>
      <c r="F413" s="8">
        <v>19280592</v>
      </c>
      <c r="G413" s="8" t="s">
        <v>1851</v>
      </c>
      <c r="H413" s="8">
        <v>1</v>
      </c>
      <c r="I413" s="8">
        <f t="shared" si="6"/>
        <v>1</v>
      </c>
    </row>
    <row r="414" spans="1:9" hidden="1" x14ac:dyDescent="0.25">
      <c r="A414" s="8">
        <v>413</v>
      </c>
      <c r="B414" s="8">
        <v>3625126962</v>
      </c>
      <c r="C414" s="8">
        <v>1839363232</v>
      </c>
      <c r="D414" s="8">
        <v>6012.0000030000001</v>
      </c>
      <c r="E414" s="8">
        <v>0</v>
      </c>
      <c r="F414" s="8">
        <v>19280593</v>
      </c>
      <c r="G414" s="8" t="s">
        <v>1850</v>
      </c>
      <c r="H414" s="8">
        <v>2</v>
      </c>
      <c r="I414" s="8">
        <f t="shared" si="6"/>
        <v>3</v>
      </c>
    </row>
    <row r="415" spans="1:9" hidden="1" x14ac:dyDescent="0.25">
      <c r="A415" s="8">
        <v>414</v>
      </c>
      <c r="B415" s="8">
        <v>3625126962</v>
      </c>
      <c r="C415" s="8">
        <v>1839363232</v>
      </c>
      <c r="D415" s="8">
        <v>6012.0000030000001</v>
      </c>
      <c r="E415" s="8">
        <v>0</v>
      </c>
      <c r="F415" s="8">
        <v>19280593</v>
      </c>
      <c r="G415" s="8" t="s">
        <v>1851</v>
      </c>
      <c r="H415" s="8">
        <v>1</v>
      </c>
      <c r="I415" s="8">
        <f t="shared" si="6"/>
        <v>3</v>
      </c>
    </row>
    <row r="416" spans="1:9" hidden="1" x14ac:dyDescent="0.25">
      <c r="A416" s="8">
        <v>415</v>
      </c>
      <c r="B416" s="8">
        <v>3625126962</v>
      </c>
      <c r="C416" s="8">
        <v>1839363232</v>
      </c>
      <c r="D416" s="8">
        <v>6012.0000030000001</v>
      </c>
      <c r="E416" s="8">
        <v>0</v>
      </c>
      <c r="F416" s="8">
        <v>19280593</v>
      </c>
      <c r="G416" s="8" t="s">
        <v>1863</v>
      </c>
      <c r="H416" s="8">
        <v>1</v>
      </c>
      <c r="I416" s="8">
        <f t="shared" si="6"/>
        <v>3</v>
      </c>
    </row>
    <row r="417" spans="1:9" hidden="1" x14ac:dyDescent="0.25">
      <c r="A417" s="8">
        <v>416</v>
      </c>
      <c r="B417" s="8">
        <v>3625126962</v>
      </c>
      <c r="C417" s="8">
        <v>1839363232</v>
      </c>
      <c r="D417" s="8">
        <v>6012.0000030000001</v>
      </c>
      <c r="E417" s="8">
        <v>0</v>
      </c>
      <c r="F417" s="8">
        <v>19280593</v>
      </c>
      <c r="G417" s="8" t="s">
        <v>1854</v>
      </c>
      <c r="H417" s="8">
        <v>1</v>
      </c>
      <c r="I417" s="8">
        <f t="shared" si="6"/>
        <v>3</v>
      </c>
    </row>
    <row r="418" spans="1:9" hidden="1" x14ac:dyDescent="0.25">
      <c r="A418" s="8">
        <v>417</v>
      </c>
      <c r="B418" s="8">
        <v>3625126962</v>
      </c>
      <c r="C418" s="8">
        <v>1839363232</v>
      </c>
      <c r="D418" s="8">
        <v>6012.0000030000001</v>
      </c>
      <c r="E418" s="8">
        <v>0</v>
      </c>
      <c r="F418" s="8">
        <v>19280593</v>
      </c>
      <c r="G418" s="8" t="s">
        <v>1853</v>
      </c>
      <c r="H418" s="8">
        <v>1</v>
      </c>
      <c r="I418" s="8">
        <f t="shared" si="6"/>
        <v>3</v>
      </c>
    </row>
    <row r="419" spans="1:9" x14ac:dyDescent="0.25">
      <c r="A419" s="8">
        <v>418</v>
      </c>
      <c r="B419" s="8">
        <v>3625126962</v>
      </c>
      <c r="C419" s="8">
        <v>1839363232</v>
      </c>
      <c r="D419" s="8">
        <v>6009.0000019999998</v>
      </c>
      <c r="E419" s="8">
        <v>0</v>
      </c>
      <c r="F419" s="8">
        <v>19280592</v>
      </c>
      <c r="G419" s="8" t="s">
        <v>1851</v>
      </c>
      <c r="H419" s="8">
        <v>1</v>
      </c>
      <c r="I419" s="8">
        <f t="shared" si="6"/>
        <v>1</v>
      </c>
    </row>
    <row r="420" spans="1:9" x14ac:dyDescent="0.25">
      <c r="A420" s="8">
        <v>419</v>
      </c>
      <c r="B420" s="8">
        <v>3625126962</v>
      </c>
      <c r="C420" s="8">
        <v>1839363232</v>
      </c>
      <c r="D420" s="8">
        <v>6009.0000019999998</v>
      </c>
      <c r="E420" s="8">
        <v>0</v>
      </c>
      <c r="F420" s="8">
        <v>19280592</v>
      </c>
      <c r="G420" s="8" t="s">
        <v>1853</v>
      </c>
      <c r="H420" s="8">
        <v>1</v>
      </c>
      <c r="I420" s="8">
        <f t="shared" si="6"/>
        <v>1</v>
      </c>
    </row>
    <row r="421" spans="1:9" x14ac:dyDescent="0.25">
      <c r="A421" s="8">
        <v>420</v>
      </c>
      <c r="B421" s="8">
        <v>3625126962</v>
      </c>
      <c r="C421" s="8">
        <v>1839363232</v>
      </c>
      <c r="D421" s="8">
        <v>6017.0000049999999</v>
      </c>
      <c r="E421" s="8">
        <v>0</v>
      </c>
      <c r="F421" s="8">
        <v>19280592</v>
      </c>
      <c r="G421" s="8" t="s">
        <v>1851</v>
      </c>
      <c r="H421" s="8">
        <v>1</v>
      </c>
      <c r="I421" s="8">
        <f t="shared" si="6"/>
        <v>1</v>
      </c>
    </row>
    <row r="422" spans="1:9" x14ac:dyDescent="0.25">
      <c r="A422" s="8">
        <v>421</v>
      </c>
      <c r="B422" s="8">
        <v>3625126962</v>
      </c>
      <c r="C422" s="8">
        <v>1839363232</v>
      </c>
      <c r="D422" s="8">
        <v>6011.0000010000003</v>
      </c>
      <c r="E422" s="8">
        <v>0</v>
      </c>
      <c r="F422" s="8">
        <v>19280593</v>
      </c>
      <c r="G422" s="8" t="s">
        <v>1856</v>
      </c>
      <c r="H422" s="8">
        <v>1</v>
      </c>
      <c r="I422" s="8">
        <f t="shared" si="6"/>
        <v>1</v>
      </c>
    </row>
    <row r="423" spans="1:9" x14ac:dyDescent="0.25">
      <c r="A423" s="8">
        <v>422</v>
      </c>
      <c r="B423" s="8">
        <v>3625126962</v>
      </c>
      <c r="C423" s="8">
        <v>1839363232</v>
      </c>
      <c r="D423" s="8">
        <v>5995.0000010000003</v>
      </c>
      <c r="E423" s="8">
        <v>0</v>
      </c>
      <c r="F423" s="8">
        <v>19280592</v>
      </c>
      <c r="G423" s="8" t="s">
        <v>1851</v>
      </c>
      <c r="H423" s="8">
        <v>1</v>
      </c>
      <c r="I423" s="8">
        <f t="shared" si="6"/>
        <v>1</v>
      </c>
    </row>
    <row r="424" spans="1:9" x14ac:dyDescent="0.25">
      <c r="A424" s="8">
        <v>423</v>
      </c>
      <c r="B424" s="8">
        <v>3625126962</v>
      </c>
      <c r="C424" s="8">
        <v>1839363232</v>
      </c>
      <c r="D424" s="8">
        <v>6011.0000010000003</v>
      </c>
      <c r="E424" s="8">
        <v>0</v>
      </c>
      <c r="F424" s="8">
        <v>19280593</v>
      </c>
      <c r="G424" s="8" t="s">
        <v>1851</v>
      </c>
      <c r="H424" s="8">
        <v>1</v>
      </c>
      <c r="I424" s="8">
        <f t="shared" si="6"/>
        <v>1</v>
      </c>
    </row>
    <row r="425" spans="1:9" x14ac:dyDescent="0.25">
      <c r="A425" s="8">
        <v>424</v>
      </c>
      <c r="B425" s="8">
        <v>3625126962</v>
      </c>
      <c r="C425" s="8">
        <v>1839363232</v>
      </c>
      <c r="D425" s="8">
        <v>6018.0000010000003</v>
      </c>
      <c r="E425" s="8">
        <v>0</v>
      </c>
      <c r="F425" s="8">
        <v>19280592</v>
      </c>
      <c r="G425" s="8" t="s">
        <v>1851</v>
      </c>
      <c r="H425" s="8">
        <v>1</v>
      </c>
      <c r="I425" s="8">
        <f t="shared" si="6"/>
        <v>1</v>
      </c>
    </row>
    <row r="426" spans="1:9" x14ac:dyDescent="0.25">
      <c r="A426" s="8">
        <v>425</v>
      </c>
      <c r="B426" s="8">
        <v>3625126962</v>
      </c>
      <c r="C426" s="8">
        <v>1839363232</v>
      </c>
      <c r="D426" s="8">
        <v>6018.0000010000003</v>
      </c>
      <c r="E426" s="8">
        <v>0</v>
      </c>
      <c r="F426" s="8">
        <v>19280592</v>
      </c>
      <c r="G426" s="8" t="s">
        <v>1856</v>
      </c>
      <c r="H426" s="8">
        <v>1</v>
      </c>
      <c r="I426" s="8">
        <f t="shared" si="6"/>
        <v>1</v>
      </c>
    </row>
    <row r="427" spans="1:9" x14ac:dyDescent="0.25">
      <c r="A427" s="8">
        <v>426</v>
      </c>
      <c r="B427" s="8">
        <v>3625126962</v>
      </c>
      <c r="C427" s="8">
        <v>1839363232</v>
      </c>
      <c r="D427" s="8">
        <v>6013.000008</v>
      </c>
      <c r="E427" s="8">
        <v>0</v>
      </c>
      <c r="F427" s="8">
        <v>19280592</v>
      </c>
      <c r="G427" s="8" t="s">
        <v>1851</v>
      </c>
      <c r="H427" s="8">
        <v>1</v>
      </c>
      <c r="I427" s="8">
        <f t="shared" si="6"/>
        <v>1</v>
      </c>
    </row>
    <row r="428" spans="1:9" x14ac:dyDescent="0.25">
      <c r="A428" s="8">
        <v>427</v>
      </c>
      <c r="B428" s="8">
        <v>3625126962</v>
      </c>
      <c r="C428" s="8">
        <v>1839363232</v>
      </c>
      <c r="D428" s="8">
        <v>5998.0000040000004</v>
      </c>
      <c r="E428" s="8">
        <v>0</v>
      </c>
      <c r="F428" s="8">
        <v>19280590</v>
      </c>
      <c r="G428" s="8" t="s">
        <v>1851</v>
      </c>
      <c r="H428" s="8">
        <v>1</v>
      </c>
      <c r="I428" s="8">
        <f t="shared" si="6"/>
        <v>1</v>
      </c>
    </row>
    <row r="429" spans="1:9" x14ac:dyDescent="0.25">
      <c r="A429" s="8">
        <v>428</v>
      </c>
      <c r="B429" s="8">
        <v>3625126962</v>
      </c>
      <c r="C429" s="8">
        <v>1839363232</v>
      </c>
      <c r="D429" s="8">
        <v>5998.0000040000004</v>
      </c>
      <c r="E429" s="8">
        <v>0</v>
      </c>
      <c r="F429" s="8">
        <v>19280590</v>
      </c>
      <c r="G429" s="8" t="s">
        <v>1854</v>
      </c>
      <c r="H429" s="8">
        <v>1</v>
      </c>
      <c r="I429" s="8">
        <f t="shared" si="6"/>
        <v>1</v>
      </c>
    </row>
    <row r="430" spans="1:9" x14ac:dyDescent="0.25">
      <c r="A430" s="8">
        <v>429</v>
      </c>
      <c r="B430" s="8">
        <v>3625126962</v>
      </c>
      <c r="C430" s="8">
        <v>1839363232</v>
      </c>
      <c r="D430" s="8">
        <v>5995.0000040000004</v>
      </c>
      <c r="E430" s="8">
        <v>0</v>
      </c>
      <c r="F430" s="8">
        <v>19280592</v>
      </c>
      <c r="G430" s="8" t="s">
        <v>1852</v>
      </c>
      <c r="H430" s="8">
        <v>1</v>
      </c>
      <c r="I430" s="8">
        <f t="shared" si="6"/>
        <v>1</v>
      </c>
    </row>
    <row r="431" spans="1:9" x14ac:dyDescent="0.25">
      <c r="A431" s="8">
        <v>430</v>
      </c>
      <c r="B431" s="8">
        <v>3625126962</v>
      </c>
      <c r="C431" s="8">
        <v>1839363232</v>
      </c>
      <c r="D431" s="8">
        <v>5995.0000040000004</v>
      </c>
      <c r="E431" s="8">
        <v>0</v>
      </c>
      <c r="F431" s="8">
        <v>19280592</v>
      </c>
      <c r="G431" s="8" t="s">
        <v>1851</v>
      </c>
      <c r="H431" s="8">
        <v>1</v>
      </c>
      <c r="I431" s="8">
        <f t="shared" si="6"/>
        <v>1</v>
      </c>
    </row>
    <row r="432" spans="1:9" hidden="1" x14ac:dyDescent="0.25">
      <c r="A432" s="8">
        <v>431</v>
      </c>
      <c r="B432" s="8">
        <v>3625126962</v>
      </c>
      <c r="C432" s="8">
        <v>1839363232</v>
      </c>
      <c r="D432" s="8">
        <v>5993.0000019999998</v>
      </c>
      <c r="E432" s="8">
        <v>0</v>
      </c>
      <c r="F432" s="8">
        <v>19280593</v>
      </c>
      <c r="G432" s="8" t="s">
        <v>1852</v>
      </c>
      <c r="H432" s="8">
        <v>2</v>
      </c>
      <c r="I432" s="8">
        <f t="shared" si="6"/>
        <v>3</v>
      </c>
    </row>
    <row r="433" spans="1:9" hidden="1" x14ac:dyDescent="0.25">
      <c r="A433" s="8">
        <v>432</v>
      </c>
      <c r="B433" s="8">
        <v>3625126962</v>
      </c>
      <c r="C433" s="8">
        <v>1839363232</v>
      </c>
      <c r="D433" s="8">
        <v>5993.0000019999998</v>
      </c>
      <c r="E433" s="8">
        <v>0</v>
      </c>
      <c r="F433" s="8">
        <v>19280593</v>
      </c>
      <c r="G433" s="8" t="s">
        <v>1854</v>
      </c>
      <c r="H433" s="8">
        <v>2</v>
      </c>
      <c r="I433" s="8">
        <f t="shared" si="6"/>
        <v>3</v>
      </c>
    </row>
    <row r="434" spans="1:9" hidden="1" x14ac:dyDescent="0.25">
      <c r="A434" s="8">
        <v>433</v>
      </c>
      <c r="B434" s="8">
        <v>3625126962</v>
      </c>
      <c r="C434" s="8">
        <v>1839363232</v>
      </c>
      <c r="D434" s="8">
        <v>5993.0000019999998</v>
      </c>
      <c r="E434" s="8">
        <v>0</v>
      </c>
      <c r="F434" s="8">
        <v>19280593</v>
      </c>
      <c r="G434" s="8" t="s">
        <v>1850</v>
      </c>
      <c r="H434" s="8">
        <v>2</v>
      </c>
      <c r="I434" s="8">
        <f t="shared" si="6"/>
        <v>3</v>
      </c>
    </row>
    <row r="435" spans="1:9" hidden="1" x14ac:dyDescent="0.25">
      <c r="A435" s="8">
        <v>434</v>
      </c>
      <c r="B435" s="8">
        <v>3625126962</v>
      </c>
      <c r="C435" s="8">
        <v>1839363232</v>
      </c>
      <c r="D435" s="8">
        <v>5993.0000019999998</v>
      </c>
      <c r="E435" s="8">
        <v>0</v>
      </c>
      <c r="F435" s="8">
        <v>19280593</v>
      </c>
      <c r="G435" s="8" t="s">
        <v>1853</v>
      </c>
      <c r="H435" s="8">
        <v>1</v>
      </c>
      <c r="I435" s="8">
        <f t="shared" si="6"/>
        <v>3</v>
      </c>
    </row>
    <row r="436" spans="1:9" hidden="1" x14ac:dyDescent="0.25">
      <c r="A436" s="8">
        <v>435</v>
      </c>
      <c r="B436" s="8">
        <v>3625126962</v>
      </c>
      <c r="C436" s="8">
        <v>1839363232</v>
      </c>
      <c r="D436" s="8">
        <v>5993.0000019999998</v>
      </c>
      <c r="E436" s="8">
        <v>0</v>
      </c>
      <c r="F436" s="8">
        <v>19280593</v>
      </c>
      <c r="G436" s="8" t="s">
        <v>1851</v>
      </c>
      <c r="H436" s="8">
        <v>1</v>
      </c>
      <c r="I436" s="8">
        <f t="shared" si="6"/>
        <v>3</v>
      </c>
    </row>
    <row r="437" spans="1:9" x14ac:dyDescent="0.25">
      <c r="A437" s="8">
        <v>436</v>
      </c>
      <c r="B437" s="8">
        <v>3625126962</v>
      </c>
      <c r="C437" s="8">
        <v>1839363232</v>
      </c>
      <c r="D437" s="8">
        <v>5991.0000019999998</v>
      </c>
      <c r="E437" s="8">
        <v>0</v>
      </c>
      <c r="F437" s="8">
        <v>19280590</v>
      </c>
      <c r="G437" s="8" t="s">
        <v>1854</v>
      </c>
      <c r="H437" s="8">
        <v>1</v>
      </c>
      <c r="I437" s="8">
        <f t="shared" si="6"/>
        <v>1</v>
      </c>
    </row>
    <row r="438" spans="1:9" hidden="1" x14ac:dyDescent="0.25">
      <c r="A438" s="8">
        <v>437</v>
      </c>
      <c r="B438" s="8">
        <v>3625126962</v>
      </c>
      <c r="C438" s="8">
        <v>1839363232</v>
      </c>
      <c r="D438" s="8">
        <v>6016.000008</v>
      </c>
      <c r="E438" s="8">
        <v>0</v>
      </c>
      <c r="F438" s="8">
        <v>19280593</v>
      </c>
      <c r="G438" s="8" t="s">
        <v>1863</v>
      </c>
      <c r="H438" s="8">
        <v>1</v>
      </c>
      <c r="I438" s="8">
        <f t="shared" si="6"/>
        <v>3</v>
      </c>
    </row>
    <row r="439" spans="1:9" x14ac:dyDescent="0.25">
      <c r="A439" s="8">
        <v>438</v>
      </c>
      <c r="B439" s="8">
        <v>3625126962</v>
      </c>
      <c r="C439" s="8">
        <v>1839363232</v>
      </c>
      <c r="D439" s="8">
        <v>6010.0000040000004</v>
      </c>
      <c r="E439" s="8">
        <v>0</v>
      </c>
      <c r="F439" s="8">
        <v>19280590</v>
      </c>
      <c r="G439" s="8" t="s">
        <v>1859</v>
      </c>
      <c r="H439" s="8">
        <v>1</v>
      </c>
      <c r="I439" s="8">
        <f t="shared" si="6"/>
        <v>1</v>
      </c>
    </row>
    <row r="440" spans="1:9" x14ac:dyDescent="0.25">
      <c r="A440" s="8">
        <v>439</v>
      </c>
      <c r="B440" s="8">
        <v>3625126962</v>
      </c>
      <c r="C440" s="8">
        <v>1839363232</v>
      </c>
      <c r="D440" s="8">
        <v>6010.0000040000004</v>
      </c>
      <c r="E440" s="8">
        <v>0</v>
      </c>
      <c r="F440" s="8">
        <v>19280590</v>
      </c>
      <c r="G440" s="8" t="s">
        <v>1854</v>
      </c>
      <c r="H440" s="8">
        <v>4</v>
      </c>
      <c r="I440" s="8">
        <f t="shared" si="6"/>
        <v>1</v>
      </c>
    </row>
    <row r="441" spans="1:9" hidden="1" x14ac:dyDescent="0.25">
      <c r="A441" s="8">
        <v>440</v>
      </c>
      <c r="B441" s="8">
        <v>3625126962</v>
      </c>
      <c r="C441" s="8">
        <v>1839363232</v>
      </c>
      <c r="D441" s="8">
        <v>6016.000008</v>
      </c>
      <c r="E441" s="8">
        <v>0</v>
      </c>
      <c r="F441" s="8">
        <v>19280593</v>
      </c>
      <c r="G441" s="8" t="s">
        <v>1856</v>
      </c>
      <c r="H441" s="8">
        <v>2</v>
      </c>
      <c r="I441" s="8">
        <f t="shared" si="6"/>
        <v>3</v>
      </c>
    </row>
    <row r="442" spans="1:9" hidden="1" x14ac:dyDescent="0.25">
      <c r="A442" s="8">
        <v>441</v>
      </c>
      <c r="B442" s="8">
        <v>3625126962</v>
      </c>
      <c r="C442" s="8">
        <v>1839363232</v>
      </c>
      <c r="D442" s="8">
        <v>6016.000008</v>
      </c>
      <c r="E442" s="8">
        <v>0</v>
      </c>
      <c r="F442" s="8">
        <v>19280593</v>
      </c>
      <c r="G442" s="8" t="s">
        <v>1851</v>
      </c>
      <c r="H442" s="8">
        <v>1</v>
      </c>
      <c r="I442" s="8">
        <f t="shared" si="6"/>
        <v>3</v>
      </c>
    </row>
    <row r="443" spans="1:9" x14ac:dyDescent="0.25">
      <c r="A443" s="8">
        <v>442</v>
      </c>
      <c r="B443" s="8">
        <v>3625126962</v>
      </c>
      <c r="C443" s="8">
        <v>1839363232</v>
      </c>
      <c r="D443" s="8">
        <v>6010.0000040000004</v>
      </c>
      <c r="E443" s="8">
        <v>0</v>
      </c>
      <c r="F443" s="8">
        <v>19280590</v>
      </c>
      <c r="G443" s="8" t="s">
        <v>1851</v>
      </c>
      <c r="H443" s="8">
        <v>1</v>
      </c>
      <c r="I443" s="8">
        <f t="shared" si="6"/>
        <v>1</v>
      </c>
    </row>
    <row r="444" spans="1:9" x14ac:dyDescent="0.25">
      <c r="A444" s="8">
        <v>443</v>
      </c>
      <c r="B444" s="8">
        <v>3625126962</v>
      </c>
      <c r="C444" s="8">
        <v>1839363232</v>
      </c>
      <c r="D444" s="8">
        <v>6016.0000030000001</v>
      </c>
      <c r="E444" s="8">
        <v>0</v>
      </c>
      <c r="F444" s="8">
        <v>19280592</v>
      </c>
      <c r="G444" s="8" t="s">
        <v>1851</v>
      </c>
      <c r="H444" s="8">
        <v>1</v>
      </c>
      <c r="I444" s="8">
        <f t="shared" si="6"/>
        <v>1</v>
      </c>
    </row>
    <row r="445" spans="1:9" x14ac:dyDescent="0.25">
      <c r="A445" s="8">
        <v>444</v>
      </c>
      <c r="B445" s="8">
        <v>3625126962</v>
      </c>
      <c r="C445" s="8">
        <v>1839363232</v>
      </c>
      <c r="D445" s="8">
        <v>6016.0000030000001</v>
      </c>
      <c r="E445" s="8">
        <v>0</v>
      </c>
      <c r="F445" s="8">
        <v>19280592</v>
      </c>
      <c r="G445" s="8" t="s">
        <v>1864</v>
      </c>
      <c r="H445" s="8">
        <v>1</v>
      </c>
      <c r="I445" s="8">
        <f t="shared" si="6"/>
        <v>1</v>
      </c>
    </row>
    <row r="446" spans="1:9" x14ac:dyDescent="0.25">
      <c r="A446" s="8">
        <v>445</v>
      </c>
      <c r="B446" s="8">
        <v>3625126962</v>
      </c>
      <c r="C446" s="8">
        <v>1839363232</v>
      </c>
      <c r="D446" s="8">
        <v>6020.0000030000001</v>
      </c>
      <c r="E446" s="8">
        <v>0</v>
      </c>
      <c r="F446" s="8">
        <v>19280592</v>
      </c>
      <c r="G446" s="8" t="s">
        <v>1851</v>
      </c>
      <c r="H446" s="8">
        <v>2</v>
      </c>
      <c r="I446" s="8">
        <f t="shared" si="6"/>
        <v>1</v>
      </c>
    </row>
    <row r="447" spans="1:9" x14ac:dyDescent="0.25">
      <c r="A447" s="8">
        <v>446</v>
      </c>
      <c r="B447" s="8">
        <v>3625126962</v>
      </c>
      <c r="C447" s="8">
        <v>1839363232</v>
      </c>
      <c r="D447" s="8">
        <v>6017.0000060000002</v>
      </c>
      <c r="E447" s="8">
        <v>0</v>
      </c>
      <c r="F447" s="8">
        <v>19280592</v>
      </c>
      <c r="G447" s="8" t="s">
        <v>1851</v>
      </c>
      <c r="H447" s="8">
        <v>1</v>
      </c>
      <c r="I447" s="8">
        <f t="shared" si="6"/>
        <v>1</v>
      </c>
    </row>
    <row r="448" spans="1:9" x14ac:dyDescent="0.25">
      <c r="A448" s="8">
        <v>447</v>
      </c>
      <c r="B448" s="8">
        <v>3625126962</v>
      </c>
      <c r="C448" s="8">
        <v>1839363232</v>
      </c>
      <c r="D448" s="8">
        <v>5992.0000030000001</v>
      </c>
      <c r="E448" s="8">
        <v>0</v>
      </c>
      <c r="F448" s="8">
        <v>19280592</v>
      </c>
      <c r="G448" s="8" t="s">
        <v>1851</v>
      </c>
      <c r="H448" s="8">
        <v>1</v>
      </c>
      <c r="I448" s="8">
        <f t="shared" si="6"/>
        <v>1</v>
      </c>
    </row>
    <row r="449" spans="1:9" x14ac:dyDescent="0.25">
      <c r="A449" s="8">
        <v>448</v>
      </c>
      <c r="B449" s="8">
        <v>3625126962</v>
      </c>
      <c r="C449" s="8">
        <v>1839363232</v>
      </c>
      <c r="D449" s="8">
        <v>6022.0000010000003</v>
      </c>
      <c r="E449" s="8">
        <v>0</v>
      </c>
      <c r="F449" s="8">
        <v>19280592</v>
      </c>
      <c r="G449" s="8" t="s">
        <v>1853</v>
      </c>
      <c r="H449" s="8">
        <v>1</v>
      </c>
      <c r="I449" s="8">
        <f t="shared" si="6"/>
        <v>1</v>
      </c>
    </row>
    <row r="450" spans="1:9" x14ac:dyDescent="0.25">
      <c r="A450" s="8">
        <v>449</v>
      </c>
      <c r="B450" s="8">
        <v>3625126962</v>
      </c>
      <c r="C450" s="8">
        <v>1839363232</v>
      </c>
      <c r="D450" s="8">
        <v>6022.0000010000003</v>
      </c>
      <c r="E450" s="8">
        <v>0</v>
      </c>
      <c r="F450" s="8">
        <v>19280592</v>
      </c>
      <c r="G450" s="8" t="s">
        <v>1851</v>
      </c>
      <c r="H450" s="8">
        <v>1</v>
      </c>
      <c r="I450" s="8">
        <f t="shared" ref="I450:I458" si="7">LOOKUP(D450,K:K,M:M)</f>
        <v>1</v>
      </c>
    </row>
    <row r="451" spans="1:9" x14ac:dyDescent="0.25">
      <c r="A451" s="8">
        <v>450</v>
      </c>
      <c r="B451" s="8">
        <v>3625126962</v>
      </c>
      <c r="C451" s="8">
        <v>1839363232</v>
      </c>
      <c r="D451" s="8">
        <v>5998.0000019999998</v>
      </c>
      <c r="E451" s="8">
        <v>0</v>
      </c>
      <c r="F451" s="8">
        <v>19280592</v>
      </c>
      <c r="G451" s="8" t="s">
        <v>1851</v>
      </c>
      <c r="H451" s="8">
        <v>1</v>
      </c>
      <c r="I451" s="8">
        <f t="shared" si="7"/>
        <v>1</v>
      </c>
    </row>
    <row r="452" spans="1:9" x14ac:dyDescent="0.25">
      <c r="A452" s="8">
        <v>451</v>
      </c>
      <c r="B452" s="8">
        <v>3625126962</v>
      </c>
      <c r="C452" s="8">
        <v>1839363232</v>
      </c>
      <c r="D452" s="8">
        <v>5994.0000060000002</v>
      </c>
      <c r="E452" s="8">
        <v>0</v>
      </c>
      <c r="F452" s="8">
        <v>19280592</v>
      </c>
      <c r="G452" s="8" t="s">
        <v>1856</v>
      </c>
      <c r="H452" s="8">
        <v>1</v>
      </c>
      <c r="I452" s="8">
        <f t="shared" si="7"/>
        <v>1</v>
      </c>
    </row>
    <row r="453" spans="1:9" x14ac:dyDescent="0.25">
      <c r="A453" s="8">
        <v>452</v>
      </c>
      <c r="B453" s="8">
        <v>3625126962</v>
      </c>
      <c r="C453" s="8">
        <v>1839363232</v>
      </c>
      <c r="D453" s="8">
        <v>6015.0000030000001</v>
      </c>
      <c r="E453" s="8">
        <v>0</v>
      </c>
      <c r="F453" s="8">
        <v>19280590</v>
      </c>
      <c r="G453" s="8" t="s">
        <v>1851</v>
      </c>
      <c r="H453" s="8">
        <v>1</v>
      </c>
      <c r="I453" s="8">
        <f t="shared" si="7"/>
        <v>1</v>
      </c>
    </row>
    <row r="454" spans="1:9" x14ac:dyDescent="0.25">
      <c r="A454" s="8">
        <v>453</v>
      </c>
      <c r="B454" s="8">
        <v>3625126962</v>
      </c>
      <c r="C454" s="8">
        <v>1839363232</v>
      </c>
      <c r="D454" s="8">
        <v>6015.0000030000001</v>
      </c>
      <c r="E454" s="8">
        <v>0</v>
      </c>
      <c r="F454" s="8">
        <v>19280590</v>
      </c>
      <c r="G454" s="8" t="s">
        <v>1852</v>
      </c>
      <c r="H454" s="8">
        <v>1</v>
      </c>
      <c r="I454" s="8">
        <f t="shared" si="7"/>
        <v>1</v>
      </c>
    </row>
    <row r="455" spans="1:9" x14ac:dyDescent="0.25">
      <c r="A455" s="8">
        <v>454</v>
      </c>
      <c r="B455" s="8">
        <v>3625126962</v>
      </c>
      <c r="C455" s="8">
        <v>1839363232</v>
      </c>
      <c r="D455" s="8">
        <v>6013.0000030000001</v>
      </c>
      <c r="E455" s="8">
        <v>0</v>
      </c>
      <c r="F455" s="8">
        <v>19280592</v>
      </c>
      <c r="G455" s="8" t="s">
        <v>1851</v>
      </c>
      <c r="H455" s="8">
        <v>1</v>
      </c>
      <c r="I455" s="8">
        <f t="shared" si="7"/>
        <v>1</v>
      </c>
    </row>
    <row r="456" spans="1:9" x14ac:dyDescent="0.25">
      <c r="A456" s="8">
        <v>455</v>
      </c>
      <c r="B456" s="8">
        <v>3625126962</v>
      </c>
      <c r="C456" s="8">
        <v>1839363232</v>
      </c>
      <c r="D456" s="8">
        <v>6008.0000069999996</v>
      </c>
      <c r="E456" s="8">
        <v>0</v>
      </c>
      <c r="F456" s="8">
        <v>19280592</v>
      </c>
      <c r="G456" s="8" t="s">
        <v>1864</v>
      </c>
      <c r="H456" s="8">
        <v>1</v>
      </c>
      <c r="I456" s="8">
        <f t="shared" si="7"/>
        <v>1</v>
      </c>
    </row>
    <row r="457" spans="1:9" x14ac:dyDescent="0.25">
      <c r="A457" s="8">
        <v>456</v>
      </c>
      <c r="B457" s="8">
        <v>3625126962</v>
      </c>
      <c r="C457" s="8">
        <v>1839363232</v>
      </c>
      <c r="D457" s="8">
        <v>6004.0000049999999</v>
      </c>
      <c r="E457" s="8">
        <v>0</v>
      </c>
      <c r="F457" s="8">
        <v>19280590</v>
      </c>
      <c r="G457" s="8" t="s">
        <v>1851</v>
      </c>
      <c r="H457" s="8">
        <v>1</v>
      </c>
      <c r="I457" s="8">
        <f t="shared" si="7"/>
        <v>1</v>
      </c>
    </row>
    <row r="458" spans="1:9" x14ac:dyDescent="0.25">
      <c r="A458" s="8">
        <v>457</v>
      </c>
      <c r="B458" s="8">
        <v>3625126962</v>
      </c>
      <c r="C458" s="8">
        <v>1839363232</v>
      </c>
      <c r="D458" s="8">
        <v>6004.0000049999999</v>
      </c>
      <c r="E458" s="8">
        <v>0</v>
      </c>
      <c r="F458" s="8">
        <v>19280590</v>
      </c>
      <c r="G458" s="8" t="s">
        <v>1854</v>
      </c>
      <c r="H458" s="8">
        <v>1</v>
      </c>
      <c r="I458" s="8">
        <f t="shared" si="7"/>
        <v>1</v>
      </c>
    </row>
  </sheetData>
  <autoFilter ref="B1:I458">
    <filterColumn colId="7">
      <filters>
        <filter val="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C64" zoomScale="80" zoomScaleNormal="80" workbookViewId="0">
      <selection activeCell="A51" sqref="A51"/>
    </sheetView>
  </sheetViews>
  <sheetFormatPr defaultRowHeight="15" x14ac:dyDescent="0.25"/>
  <sheetData>
    <row r="2" spans="1:1" x14ac:dyDescent="0.25">
      <c r="A2" t="s">
        <v>1873</v>
      </c>
    </row>
    <row r="51" spans="1:1" x14ac:dyDescent="0.25">
      <c r="A51" t="s">
        <v>1874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52" workbookViewId="0">
      <selection activeCell="A50" sqref="A50"/>
    </sheetView>
  </sheetViews>
  <sheetFormatPr defaultRowHeight="15" x14ac:dyDescent="0.25"/>
  <sheetData>
    <row r="1" spans="1:1" x14ac:dyDescent="0.25">
      <c r="A1" t="s">
        <v>1873</v>
      </c>
    </row>
    <row r="49" spans="1:1" x14ac:dyDescent="0.25">
      <c r="A49" t="s">
        <v>1874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topLeftCell="C57" zoomScale="80" zoomScaleNormal="80" workbookViewId="0">
      <selection activeCell="G49" sqref="G49"/>
    </sheetView>
  </sheetViews>
  <sheetFormatPr defaultRowHeight="15" x14ac:dyDescent="0.25"/>
  <sheetData>
    <row r="1" spans="1:1" x14ac:dyDescent="0.25">
      <c r="A1" t="s">
        <v>1873</v>
      </c>
    </row>
    <row r="49" spans="1:1" x14ac:dyDescent="0.25">
      <c r="A49" t="s">
        <v>1874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97" workbookViewId="0">
      <selection activeCell="J5" sqref="J5"/>
    </sheetView>
  </sheetViews>
  <sheetFormatPr defaultRowHeight="15" x14ac:dyDescent="0.25"/>
  <cols>
    <col min="1" max="1" width="11.42578125" style="39" bestFit="1" customWidth="1"/>
    <col min="2" max="2" width="11" style="39" bestFit="1" customWidth="1"/>
    <col min="3" max="3" width="8.140625" style="8" bestFit="1" customWidth="1"/>
    <col min="4" max="4" width="18" style="8" bestFit="1" customWidth="1"/>
    <col min="5" max="5" width="13.28515625" style="8" bestFit="1" customWidth="1"/>
    <col min="6" max="6" width="8.28515625" style="8" bestFit="1" customWidth="1"/>
    <col min="7" max="7" width="17" style="40" bestFit="1" customWidth="1"/>
    <col min="8" max="8" width="12.5703125" style="8" bestFit="1" customWidth="1"/>
    <col min="9" max="9" width="12" style="8" bestFit="1" customWidth="1"/>
    <col min="10" max="10" width="26.5703125" style="8" bestFit="1" customWidth="1"/>
    <col min="11" max="11" width="9.140625" style="8"/>
    <col min="12" max="12" width="26.5703125" style="8" bestFit="1" customWidth="1"/>
    <col min="13" max="13" width="9.140625" style="8"/>
    <col min="14" max="15" width="9.140625" style="39"/>
    <col min="16" max="16384" width="9.140625" style="8"/>
  </cols>
  <sheetData>
    <row r="1" spans="1:13" ht="15.75" x14ac:dyDescent="0.25">
      <c r="A1" s="35" t="s">
        <v>0</v>
      </c>
      <c r="B1" s="35" t="s">
        <v>409</v>
      </c>
      <c r="C1" s="36" t="s">
        <v>635</v>
      </c>
      <c r="D1" s="37" t="s">
        <v>636</v>
      </c>
      <c r="E1" s="37" t="s">
        <v>637</v>
      </c>
      <c r="F1" s="37" t="s">
        <v>638</v>
      </c>
      <c r="G1" s="38" t="s">
        <v>639</v>
      </c>
      <c r="H1" s="37" t="s">
        <v>642</v>
      </c>
      <c r="I1" s="37" t="s">
        <v>640</v>
      </c>
      <c r="J1" s="37" t="s">
        <v>1325</v>
      </c>
      <c r="K1" s="37" t="s">
        <v>640</v>
      </c>
      <c r="L1" s="37" t="s">
        <v>1042</v>
      </c>
      <c r="M1" s="37" t="s">
        <v>640</v>
      </c>
    </row>
    <row r="2" spans="1:13" x14ac:dyDescent="0.25">
      <c r="A2" s="39" t="s">
        <v>844</v>
      </c>
      <c r="B2" s="39" t="s">
        <v>845</v>
      </c>
      <c r="C2" s="8">
        <v>1</v>
      </c>
      <c r="D2" s="8">
        <v>143</v>
      </c>
      <c r="E2" s="8">
        <v>11</v>
      </c>
      <c r="F2" s="8">
        <v>8</v>
      </c>
      <c r="G2" s="40">
        <v>0.87026546860647302</v>
      </c>
      <c r="H2" s="8">
        <v>4</v>
      </c>
      <c r="I2" s="2">
        <f>IFERROR(ABS(C2-H2),C2)</f>
        <v>3</v>
      </c>
      <c r="J2" s="8">
        <v>2</v>
      </c>
      <c r="K2" s="2">
        <f xml:space="preserve"> IFERROR(ABS(C2-J2),C2)</f>
        <v>1</v>
      </c>
      <c r="L2" s="8">
        <v>7</v>
      </c>
      <c r="M2" s="2">
        <f>IFERROR(ABS(C2-L2),C2)</f>
        <v>6</v>
      </c>
    </row>
    <row r="3" spans="1:13" x14ac:dyDescent="0.25">
      <c r="A3" s="39" t="s">
        <v>846</v>
      </c>
      <c r="B3" s="39" t="s">
        <v>847</v>
      </c>
      <c r="C3" s="8">
        <v>1</v>
      </c>
      <c r="D3" s="8">
        <v>174</v>
      </c>
      <c r="E3" s="8">
        <v>13</v>
      </c>
      <c r="F3" s="8">
        <v>8</v>
      </c>
      <c r="G3" s="40">
        <v>0.80562342517369101</v>
      </c>
      <c r="H3" s="8">
        <v>3</v>
      </c>
      <c r="I3" s="2">
        <f t="shared" ref="I3:I66" si="0">IFERROR(ABS(C3-H3),C3)</f>
        <v>2</v>
      </c>
      <c r="J3" s="8">
        <v>1</v>
      </c>
      <c r="K3" s="2">
        <f t="shared" ref="K3:K66" si="1" xml:space="preserve"> IFERROR(ABS(C3-J3),C3)</f>
        <v>0</v>
      </c>
      <c r="L3" s="8">
        <v>3</v>
      </c>
      <c r="M3" s="2">
        <f t="shared" ref="M3:M66" si="2">IFERROR(ABS(C3-L3),C3)</f>
        <v>2</v>
      </c>
    </row>
    <row r="4" spans="1:13" x14ac:dyDescent="0.25">
      <c r="A4" s="39" t="s">
        <v>848</v>
      </c>
      <c r="B4" s="39" t="s">
        <v>849</v>
      </c>
      <c r="C4" s="8">
        <v>1</v>
      </c>
      <c r="D4" s="8">
        <v>215</v>
      </c>
      <c r="E4" s="8">
        <v>15</v>
      </c>
      <c r="F4" s="8">
        <v>11</v>
      </c>
      <c r="G4" s="40">
        <v>0.83559959930985395</v>
      </c>
      <c r="H4" s="8">
        <v>2</v>
      </c>
      <c r="I4" s="2">
        <f t="shared" si="0"/>
        <v>1</v>
      </c>
      <c r="J4" s="8">
        <v>1</v>
      </c>
      <c r="K4" s="2">
        <f t="shared" si="1"/>
        <v>0</v>
      </c>
      <c r="L4" s="41" t="s">
        <v>174</v>
      </c>
      <c r="M4" s="2">
        <f t="shared" si="2"/>
        <v>1</v>
      </c>
    </row>
    <row r="5" spans="1:13" x14ac:dyDescent="0.25">
      <c r="A5" s="39" t="s">
        <v>850</v>
      </c>
      <c r="B5" s="39" t="s">
        <v>851</v>
      </c>
      <c r="C5" s="8">
        <v>1</v>
      </c>
      <c r="D5" s="8">
        <v>42</v>
      </c>
      <c r="E5" s="8">
        <v>11</v>
      </c>
      <c r="F5" s="8">
        <v>7</v>
      </c>
      <c r="G5" s="40">
        <v>0.80906794931662296</v>
      </c>
      <c r="H5" s="8" t="s">
        <v>174</v>
      </c>
      <c r="I5" s="2">
        <f t="shared" si="0"/>
        <v>1</v>
      </c>
      <c r="J5" s="8">
        <v>1</v>
      </c>
      <c r="K5" s="2">
        <f t="shared" si="1"/>
        <v>0</v>
      </c>
      <c r="L5" s="8">
        <v>1</v>
      </c>
      <c r="M5" s="2">
        <f t="shared" si="2"/>
        <v>0</v>
      </c>
    </row>
    <row r="6" spans="1:13" x14ac:dyDescent="0.25">
      <c r="A6" s="39" t="s">
        <v>852</v>
      </c>
      <c r="B6" s="39" t="s">
        <v>853</v>
      </c>
      <c r="C6" s="8">
        <v>1</v>
      </c>
      <c r="D6" s="8">
        <v>170</v>
      </c>
      <c r="E6" s="8">
        <v>14</v>
      </c>
      <c r="F6" s="8">
        <v>10</v>
      </c>
      <c r="G6" s="40">
        <v>0.84275739633821301</v>
      </c>
      <c r="H6" s="8">
        <v>5</v>
      </c>
      <c r="I6" s="2">
        <f t="shared" si="0"/>
        <v>4</v>
      </c>
      <c r="J6" s="8">
        <v>2</v>
      </c>
      <c r="K6" s="2">
        <f t="shared" si="1"/>
        <v>1</v>
      </c>
      <c r="L6" s="8">
        <v>4</v>
      </c>
      <c r="M6" s="2">
        <f t="shared" si="2"/>
        <v>3</v>
      </c>
    </row>
    <row r="7" spans="1:13" x14ac:dyDescent="0.25">
      <c r="A7" s="39" t="s">
        <v>854</v>
      </c>
      <c r="B7" s="39" t="s">
        <v>855</v>
      </c>
      <c r="C7" s="8">
        <v>1</v>
      </c>
      <c r="D7" s="8">
        <v>228</v>
      </c>
      <c r="E7" s="8">
        <v>20</v>
      </c>
      <c r="F7" s="8">
        <v>13</v>
      </c>
      <c r="G7" s="40">
        <v>0.81180198314196095</v>
      </c>
      <c r="H7" s="8">
        <v>4</v>
      </c>
      <c r="I7" s="2">
        <f t="shared" si="0"/>
        <v>3</v>
      </c>
      <c r="J7" s="8">
        <v>3</v>
      </c>
      <c r="K7" s="2">
        <f t="shared" si="1"/>
        <v>2</v>
      </c>
      <c r="L7" s="8">
        <v>2</v>
      </c>
      <c r="M7" s="2">
        <f t="shared" si="2"/>
        <v>1</v>
      </c>
    </row>
    <row r="8" spans="1:13" x14ac:dyDescent="0.25">
      <c r="A8" s="39" t="s">
        <v>856</v>
      </c>
      <c r="B8" s="39" t="s">
        <v>857</v>
      </c>
      <c r="C8" s="8">
        <v>1</v>
      </c>
      <c r="D8" s="8">
        <v>172</v>
      </c>
      <c r="E8" s="8">
        <v>12</v>
      </c>
      <c r="F8" s="8">
        <v>7</v>
      </c>
      <c r="G8" s="40">
        <v>0.85374773167570195</v>
      </c>
      <c r="H8" s="8">
        <v>5</v>
      </c>
      <c r="I8" s="2">
        <f t="shared" si="0"/>
        <v>4</v>
      </c>
      <c r="J8" s="8">
        <v>2</v>
      </c>
      <c r="K8" s="2">
        <f t="shared" si="1"/>
        <v>1</v>
      </c>
      <c r="L8" s="8">
        <v>3</v>
      </c>
      <c r="M8" s="2">
        <f t="shared" si="2"/>
        <v>2</v>
      </c>
    </row>
    <row r="9" spans="1:13" x14ac:dyDescent="0.25">
      <c r="A9" s="39" t="s">
        <v>858</v>
      </c>
      <c r="B9" s="39" t="s">
        <v>859</v>
      </c>
      <c r="C9" s="8">
        <v>1</v>
      </c>
      <c r="D9" s="8">
        <v>91</v>
      </c>
      <c r="E9" s="8">
        <v>21</v>
      </c>
      <c r="F9" s="8">
        <v>12</v>
      </c>
      <c r="G9" s="40">
        <v>0.80549475475855403</v>
      </c>
      <c r="H9" s="8">
        <v>2</v>
      </c>
      <c r="I9" s="2">
        <f t="shared" si="0"/>
        <v>1</v>
      </c>
      <c r="J9" s="8">
        <v>1</v>
      </c>
      <c r="K9" s="2">
        <f t="shared" si="1"/>
        <v>0</v>
      </c>
      <c r="L9" s="8">
        <v>1</v>
      </c>
      <c r="M9" s="2">
        <f t="shared" si="2"/>
        <v>0</v>
      </c>
    </row>
    <row r="10" spans="1:13" x14ac:dyDescent="0.25">
      <c r="A10" s="39" t="s">
        <v>860</v>
      </c>
      <c r="B10" s="39" t="s">
        <v>861</v>
      </c>
      <c r="C10" s="8">
        <v>1</v>
      </c>
      <c r="D10" s="8">
        <v>174</v>
      </c>
      <c r="E10" s="8">
        <v>17</v>
      </c>
      <c r="F10" s="8">
        <v>12</v>
      </c>
      <c r="G10" s="40">
        <v>0.810583809832774</v>
      </c>
      <c r="H10" s="8">
        <v>2</v>
      </c>
      <c r="I10" s="2">
        <f t="shared" si="0"/>
        <v>1</v>
      </c>
      <c r="J10" s="8">
        <v>1</v>
      </c>
      <c r="K10" s="2">
        <f t="shared" si="1"/>
        <v>0</v>
      </c>
      <c r="L10" s="8">
        <v>1</v>
      </c>
      <c r="M10" s="2">
        <f t="shared" si="2"/>
        <v>0</v>
      </c>
    </row>
    <row r="11" spans="1:13" x14ac:dyDescent="0.25">
      <c r="A11" s="39" t="s">
        <v>862</v>
      </c>
      <c r="B11" s="39" t="s">
        <v>863</v>
      </c>
      <c r="C11" s="8">
        <v>1</v>
      </c>
      <c r="D11" s="8">
        <v>131</v>
      </c>
      <c r="E11" s="8">
        <v>13</v>
      </c>
      <c r="F11" s="8">
        <v>9</v>
      </c>
      <c r="G11" s="40">
        <v>0.83396336499421897</v>
      </c>
      <c r="H11" s="8">
        <v>5</v>
      </c>
      <c r="I11" s="2">
        <f t="shared" si="0"/>
        <v>4</v>
      </c>
      <c r="J11" s="8">
        <v>1</v>
      </c>
      <c r="K11" s="2">
        <f t="shared" si="1"/>
        <v>0</v>
      </c>
      <c r="L11" s="8">
        <v>1</v>
      </c>
      <c r="M11" s="2">
        <f t="shared" si="2"/>
        <v>0</v>
      </c>
    </row>
    <row r="12" spans="1:13" x14ac:dyDescent="0.25">
      <c r="A12" s="39" t="s">
        <v>864</v>
      </c>
      <c r="B12" s="39" t="s">
        <v>865</v>
      </c>
      <c r="C12" s="8">
        <v>1</v>
      </c>
      <c r="D12" s="8">
        <v>203</v>
      </c>
      <c r="E12" s="8">
        <v>17</v>
      </c>
      <c r="F12" s="8">
        <v>12</v>
      </c>
      <c r="G12" s="40">
        <v>0.82957208139542804</v>
      </c>
      <c r="H12" s="8">
        <v>5</v>
      </c>
      <c r="I12" s="2">
        <f t="shared" si="0"/>
        <v>4</v>
      </c>
      <c r="J12" s="8">
        <v>5</v>
      </c>
      <c r="K12" s="2">
        <f t="shared" si="1"/>
        <v>4</v>
      </c>
      <c r="L12" s="8">
        <v>5</v>
      </c>
      <c r="M12" s="2">
        <f t="shared" si="2"/>
        <v>4</v>
      </c>
    </row>
    <row r="13" spans="1:13" x14ac:dyDescent="0.25">
      <c r="A13" s="39" t="s">
        <v>866</v>
      </c>
      <c r="B13" s="39" t="s">
        <v>867</v>
      </c>
      <c r="C13" s="8">
        <v>1</v>
      </c>
      <c r="D13" s="8">
        <v>10</v>
      </c>
      <c r="E13" s="8">
        <v>5</v>
      </c>
      <c r="F13" s="8">
        <v>2</v>
      </c>
      <c r="G13" s="40">
        <v>0.81780230733998405</v>
      </c>
      <c r="H13" s="8">
        <v>5</v>
      </c>
      <c r="I13" s="2">
        <f t="shared" si="0"/>
        <v>4</v>
      </c>
      <c r="J13" s="8">
        <v>5</v>
      </c>
      <c r="K13" s="2">
        <f t="shared" si="1"/>
        <v>4</v>
      </c>
      <c r="L13" s="8">
        <v>5</v>
      </c>
      <c r="M13" s="2">
        <f t="shared" si="2"/>
        <v>4</v>
      </c>
    </row>
    <row r="14" spans="1:13" x14ac:dyDescent="0.25">
      <c r="A14" s="39" t="s">
        <v>868</v>
      </c>
      <c r="B14" s="39" t="s">
        <v>869</v>
      </c>
      <c r="C14" s="8">
        <v>1</v>
      </c>
      <c r="D14" s="8">
        <v>192</v>
      </c>
      <c r="E14" s="8">
        <v>20</v>
      </c>
      <c r="F14" s="8">
        <v>13</v>
      </c>
      <c r="G14" s="40">
        <v>0.82127569481578599</v>
      </c>
      <c r="H14" s="8">
        <v>1</v>
      </c>
      <c r="I14" s="2">
        <f t="shared" si="0"/>
        <v>0</v>
      </c>
      <c r="J14" s="8">
        <v>1</v>
      </c>
      <c r="K14" s="2">
        <f t="shared" si="1"/>
        <v>0</v>
      </c>
      <c r="L14" s="8">
        <v>1</v>
      </c>
      <c r="M14" s="2">
        <f t="shared" si="2"/>
        <v>0</v>
      </c>
    </row>
    <row r="15" spans="1:13" x14ac:dyDescent="0.25">
      <c r="A15" s="39" t="s">
        <v>870</v>
      </c>
      <c r="B15" s="39" t="s">
        <v>871</v>
      </c>
      <c r="C15" s="8">
        <v>1</v>
      </c>
      <c r="D15" s="8">
        <v>208</v>
      </c>
      <c r="E15" s="8">
        <v>14</v>
      </c>
      <c r="F15" s="8">
        <v>10</v>
      </c>
      <c r="G15" s="40">
        <v>0.82753022364552598</v>
      </c>
      <c r="H15" s="8">
        <v>2</v>
      </c>
      <c r="I15" s="2">
        <f t="shared" si="0"/>
        <v>1</v>
      </c>
      <c r="J15" s="8">
        <v>3</v>
      </c>
      <c r="K15" s="2">
        <f t="shared" si="1"/>
        <v>2</v>
      </c>
      <c r="L15" s="8">
        <v>3</v>
      </c>
      <c r="M15" s="2">
        <f t="shared" si="2"/>
        <v>2</v>
      </c>
    </row>
    <row r="16" spans="1:13" x14ac:dyDescent="0.25">
      <c r="A16" s="39" t="s">
        <v>872</v>
      </c>
      <c r="B16" s="39" t="s">
        <v>873</v>
      </c>
      <c r="C16" s="8">
        <v>1</v>
      </c>
      <c r="D16" s="8">
        <v>148</v>
      </c>
      <c r="E16" s="8">
        <v>12</v>
      </c>
      <c r="F16" s="8">
        <v>9</v>
      </c>
      <c r="G16" s="40">
        <v>0.87162951575937697</v>
      </c>
      <c r="H16" s="8">
        <v>4</v>
      </c>
      <c r="I16" s="2">
        <f t="shared" si="0"/>
        <v>3</v>
      </c>
      <c r="J16" s="8">
        <v>1</v>
      </c>
      <c r="K16" s="2">
        <f t="shared" si="1"/>
        <v>0</v>
      </c>
      <c r="L16" s="8">
        <v>1</v>
      </c>
      <c r="M16" s="2">
        <f t="shared" si="2"/>
        <v>0</v>
      </c>
    </row>
    <row r="17" spans="1:13" x14ac:dyDescent="0.25">
      <c r="A17" s="39" t="s">
        <v>874</v>
      </c>
      <c r="B17" s="39" t="s">
        <v>875</v>
      </c>
      <c r="C17" s="8">
        <v>1</v>
      </c>
      <c r="D17" s="8">
        <v>136</v>
      </c>
      <c r="E17" s="8">
        <v>14</v>
      </c>
      <c r="F17" s="8">
        <v>9</v>
      </c>
      <c r="G17" s="40">
        <v>0.82147091660776805</v>
      </c>
      <c r="H17" s="8">
        <v>1</v>
      </c>
      <c r="I17" s="2">
        <f t="shared" si="0"/>
        <v>0</v>
      </c>
      <c r="J17" s="8">
        <v>1</v>
      </c>
      <c r="K17" s="2">
        <f t="shared" si="1"/>
        <v>0</v>
      </c>
      <c r="L17" s="8">
        <v>1</v>
      </c>
      <c r="M17" s="2">
        <f t="shared" si="2"/>
        <v>0</v>
      </c>
    </row>
    <row r="18" spans="1:13" x14ac:dyDescent="0.25">
      <c r="A18" s="39" t="s">
        <v>876</v>
      </c>
      <c r="B18" s="39" t="s">
        <v>877</v>
      </c>
      <c r="C18" s="8">
        <v>1</v>
      </c>
      <c r="D18" s="8">
        <v>182</v>
      </c>
      <c r="E18" s="8">
        <v>15</v>
      </c>
      <c r="F18" s="8">
        <v>9</v>
      </c>
      <c r="G18" s="40">
        <v>0.81150899969258705</v>
      </c>
      <c r="H18" s="8">
        <v>4</v>
      </c>
      <c r="I18" s="2">
        <f t="shared" si="0"/>
        <v>3</v>
      </c>
      <c r="J18" s="8">
        <v>2</v>
      </c>
      <c r="K18" s="2">
        <f t="shared" si="1"/>
        <v>1</v>
      </c>
      <c r="L18" s="8">
        <v>1</v>
      </c>
      <c r="M18" s="2">
        <f t="shared" si="2"/>
        <v>0</v>
      </c>
    </row>
    <row r="19" spans="1:13" x14ac:dyDescent="0.25">
      <c r="A19" s="39" t="s">
        <v>878</v>
      </c>
      <c r="B19" s="39" t="s">
        <v>879</v>
      </c>
      <c r="C19" s="8">
        <v>1</v>
      </c>
      <c r="D19" s="8">
        <v>124</v>
      </c>
      <c r="E19" s="8">
        <v>15</v>
      </c>
      <c r="F19" s="8">
        <v>9</v>
      </c>
      <c r="G19" s="40">
        <v>0.81782277485974397</v>
      </c>
      <c r="H19" s="8">
        <v>3</v>
      </c>
      <c r="I19" s="2">
        <f t="shared" si="0"/>
        <v>2</v>
      </c>
      <c r="J19" s="8">
        <v>2</v>
      </c>
      <c r="K19" s="2">
        <f t="shared" si="1"/>
        <v>1</v>
      </c>
      <c r="L19" s="8">
        <v>9</v>
      </c>
      <c r="M19" s="2">
        <f t="shared" si="2"/>
        <v>8</v>
      </c>
    </row>
    <row r="20" spans="1:13" x14ac:dyDescent="0.25">
      <c r="A20" s="39" t="s">
        <v>880</v>
      </c>
      <c r="B20" s="39" t="s">
        <v>881</v>
      </c>
      <c r="C20" s="8">
        <v>1</v>
      </c>
      <c r="D20" s="8">
        <v>136</v>
      </c>
      <c r="E20" s="8">
        <v>20</v>
      </c>
      <c r="F20" s="8">
        <v>14</v>
      </c>
      <c r="G20" s="40">
        <v>0.82812434851137595</v>
      </c>
      <c r="H20" s="8">
        <v>1</v>
      </c>
      <c r="I20" s="2">
        <f t="shared" si="0"/>
        <v>0</v>
      </c>
      <c r="J20" s="8">
        <v>1</v>
      </c>
      <c r="K20" s="2">
        <f t="shared" si="1"/>
        <v>0</v>
      </c>
      <c r="L20" s="8">
        <v>1</v>
      </c>
      <c r="M20" s="2">
        <f t="shared" si="2"/>
        <v>0</v>
      </c>
    </row>
    <row r="21" spans="1:13" x14ac:dyDescent="0.25">
      <c r="A21" s="39" t="s">
        <v>882</v>
      </c>
      <c r="B21" s="39" t="s">
        <v>883</v>
      </c>
      <c r="C21" s="8">
        <v>1</v>
      </c>
      <c r="D21" s="8">
        <v>129</v>
      </c>
      <c r="E21" s="8">
        <v>16</v>
      </c>
      <c r="F21" s="8">
        <v>10</v>
      </c>
      <c r="G21" s="40">
        <v>0.84284278105496402</v>
      </c>
      <c r="H21" s="8">
        <v>3</v>
      </c>
      <c r="I21" s="2">
        <f t="shared" si="0"/>
        <v>2</v>
      </c>
      <c r="J21" s="8">
        <v>1</v>
      </c>
      <c r="K21" s="2">
        <f t="shared" si="1"/>
        <v>0</v>
      </c>
      <c r="L21" s="8">
        <v>1</v>
      </c>
      <c r="M21" s="2">
        <f t="shared" si="2"/>
        <v>0</v>
      </c>
    </row>
    <row r="22" spans="1:13" x14ac:dyDescent="0.25">
      <c r="A22" s="39" t="s">
        <v>884</v>
      </c>
      <c r="B22" s="39" t="s">
        <v>885</v>
      </c>
      <c r="C22" s="8">
        <v>1</v>
      </c>
      <c r="D22" s="8">
        <v>93</v>
      </c>
      <c r="E22" s="8">
        <v>13</v>
      </c>
      <c r="F22" s="8">
        <v>8</v>
      </c>
      <c r="G22" s="40">
        <v>0.82533514905063798</v>
      </c>
      <c r="H22" s="8">
        <v>4</v>
      </c>
      <c r="I22" s="2">
        <f t="shared" si="0"/>
        <v>3</v>
      </c>
      <c r="J22" s="8">
        <v>2</v>
      </c>
      <c r="K22" s="2">
        <f t="shared" si="1"/>
        <v>1</v>
      </c>
      <c r="L22" s="8">
        <v>1</v>
      </c>
      <c r="M22" s="2">
        <f t="shared" si="2"/>
        <v>0</v>
      </c>
    </row>
    <row r="23" spans="1:13" x14ac:dyDescent="0.25">
      <c r="A23" s="39" t="s">
        <v>886</v>
      </c>
      <c r="B23" s="39" t="s">
        <v>887</v>
      </c>
      <c r="C23" s="8">
        <v>1</v>
      </c>
      <c r="D23" s="8">
        <v>33</v>
      </c>
      <c r="E23" s="8">
        <v>9</v>
      </c>
      <c r="F23" s="8">
        <v>6</v>
      </c>
      <c r="G23" s="40">
        <v>0.83199356346881004</v>
      </c>
      <c r="H23" s="8">
        <v>1</v>
      </c>
      <c r="I23" s="2">
        <f t="shared" si="0"/>
        <v>0</v>
      </c>
      <c r="J23" s="8">
        <v>1</v>
      </c>
      <c r="K23" s="2">
        <f t="shared" si="1"/>
        <v>0</v>
      </c>
      <c r="L23" s="8">
        <v>1</v>
      </c>
      <c r="M23" s="2">
        <f t="shared" si="2"/>
        <v>0</v>
      </c>
    </row>
    <row r="24" spans="1:13" x14ac:dyDescent="0.25">
      <c r="A24" s="39" t="s">
        <v>888</v>
      </c>
      <c r="B24" s="39" t="s">
        <v>889</v>
      </c>
      <c r="C24" s="8">
        <v>1</v>
      </c>
      <c r="D24" s="8">
        <v>203</v>
      </c>
      <c r="E24" s="8">
        <v>18</v>
      </c>
      <c r="F24" s="8">
        <v>12</v>
      </c>
      <c r="G24" s="40">
        <v>0.810307171047563</v>
      </c>
      <c r="H24" s="8">
        <v>2</v>
      </c>
      <c r="I24" s="2">
        <f t="shared" si="0"/>
        <v>1</v>
      </c>
      <c r="J24" s="8">
        <v>1</v>
      </c>
      <c r="K24" s="2">
        <f t="shared" si="1"/>
        <v>0</v>
      </c>
      <c r="L24" s="8">
        <v>1</v>
      </c>
      <c r="M24" s="2">
        <f t="shared" si="2"/>
        <v>0</v>
      </c>
    </row>
    <row r="25" spans="1:13" x14ac:dyDescent="0.25">
      <c r="A25" s="39" t="s">
        <v>890</v>
      </c>
      <c r="B25" s="39" t="s">
        <v>891</v>
      </c>
      <c r="C25" s="8">
        <v>1</v>
      </c>
      <c r="D25" s="8">
        <v>295</v>
      </c>
      <c r="E25" s="8">
        <v>18</v>
      </c>
      <c r="F25" s="8">
        <v>13</v>
      </c>
      <c r="G25" s="40">
        <v>0.81771452711603398</v>
      </c>
      <c r="H25" s="8">
        <v>3</v>
      </c>
      <c r="I25" s="2">
        <f t="shared" si="0"/>
        <v>2</v>
      </c>
      <c r="J25" s="8">
        <v>1</v>
      </c>
      <c r="K25" s="2">
        <f t="shared" si="1"/>
        <v>0</v>
      </c>
      <c r="L25" s="8">
        <v>1</v>
      </c>
      <c r="M25" s="2">
        <f t="shared" si="2"/>
        <v>0</v>
      </c>
    </row>
    <row r="26" spans="1:13" x14ac:dyDescent="0.25">
      <c r="A26" s="39" t="s">
        <v>892</v>
      </c>
      <c r="B26" s="39" t="s">
        <v>893</v>
      </c>
      <c r="C26" s="8">
        <v>1</v>
      </c>
      <c r="D26" s="8">
        <v>104</v>
      </c>
      <c r="E26" s="8">
        <v>16</v>
      </c>
      <c r="F26" s="8">
        <v>11</v>
      </c>
      <c r="G26" s="40">
        <v>0.84189376717893805</v>
      </c>
      <c r="H26" s="8">
        <v>1</v>
      </c>
      <c r="I26" s="2">
        <f t="shared" si="0"/>
        <v>0</v>
      </c>
      <c r="J26" s="8">
        <v>1</v>
      </c>
      <c r="K26" s="2">
        <f t="shared" si="1"/>
        <v>0</v>
      </c>
      <c r="L26" s="8">
        <v>1</v>
      </c>
      <c r="M26" s="2">
        <f t="shared" si="2"/>
        <v>0</v>
      </c>
    </row>
    <row r="27" spans="1:13" x14ac:dyDescent="0.25">
      <c r="A27" s="39" t="s">
        <v>894</v>
      </c>
      <c r="B27" s="39" t="s">
        <v>895</v>
      </c>
      <c r="C27" s="8">
        <v>1</v>
      </c>
      <c r="D27" s="8">
        <v>124</v>
      </c>
      <c r="E27" s="8">
        <v>15</v>
      </c>
      <c r="F27" s="8">
        <v>10</v>
      </c>
      <c r="G27" s="40">
        <v>0.80917988382234896</v>
      </c>
      <c r="H27" s="8">
        <v>3</v>
      </c>
      <c r="I27" s="2">
        <f t="shared" si="0"/>
        <v>2</v>
      </c>
      <c r="J27" s="8">
        <v>1</v>
      </c>
      <c r="K27" s="2">
        <f t="shared" si="1"/>
        <v>0</v>
      </c>
      <c r="L27" s="8">
        <v>1</v>
      </c>
      <c r="M27" s="2">
        <f t="shared" si="2"/>
        <v>0</v>
      </c>
    </row>
    <row r="28" spans="1:13" x14ac:dyDescent="0.25">
      <c r="A28" s="39" t="s">
        <v>896</v>
      </c>
      <c r="B28" s="39" t="s">
        <v>897</v>
      </c>
      <c r="C28" s="8">
        <v>1</v>
      </c>
      <c r="D28" s="8">
        <v>689</v>
      </c>
      <c r="E28" s="8">
        <v>11</v>
      </c>
      <c r="F28" s="8">
        <v>8</v>
      </c>
      <c r="G28" s="40">
        <v>0.86678539579528202</v>
      </c>
      <c r="H28" s="8">
        <v>3</v>
      </c>
      <c r="I28" s="2">
        <f t="shared" si="0"/>
        <v>2</v>
      </c>
      <c r="J28" s="41" t="s">
        <v>174</v>
      </c>
      <c r="K28" s="2">
        <f t="shared" si="1"/>
        <v>1</v>
      </c>
      <c r="L28" s="41" t="s">
        <v>174</v>
      </c>
      <c r="M28" s="2">
        <f t="shared" si="2"/>
        <v>1</v>
      </c>
    </row>
    <row r="29" spans="1:13" x14ac:dyDescent="0.25">
      <c r="A29" s="39" t="s">
        <v>898</v>
      </c>
      <c r="B29" s="39" t="s">
        <v>899</v>
      </c>
      <c r="C29" s="8">
        <v>1</v>
      </c>
      <c r="D29" s="8">
        <v>213</v>
      </c>
      <c r="E29" s="8">
        <v>16</v>
      </c>
      <c r="F29" s="8">
        <v>11</v>
      </c>
      <c r="G29" s="40">
        <v>0.81886841821189005</v>
      </c>
      <c r="H29" s="8">
        <v>3</v>
      </c>
      <c r="I29" s="2">
        <f t="shared" si="0"/>
        <v>2</v>
      </c>
      <c r="J29" s="8">
        <v>1</v>
      </c>
      <c r="K29" s="2">
        <f t="shared" si="1"/>
        <v>0</v>
      </c>
      <c r="L29" s="8">
        <v>1</v>
      </c>
      <c r="M29" s="2">
        <f t="shared" si="2"/>
        <v>0</v>
      </c>
    </row>
    <row r="30" spans="1:13" x14ac:dyDescent="0.25">
      <c r="A30" s="39" t="s">
        <v>900</v>
      </c>
      <c r="B30" s="39" t="s">
        <v>901</v>
      </c>
      <c r="C30" s="8">
        <v>1</v>
      </c>
      <c r="D30" s="8">
        <v>136</v>
      </c>
      <c r="E30" s="8">
        <v>16</v>
      </c>
      <c r="F30" s="8">
        <v>12</v>
      </c>
      <c r="G30" s="40">
        <v>0.85062359016966704</v>
      </c>
      <c r="H30" s="8">
        <v>3</v>
      </c>
      <c r="I30" s="2">
        <f t="shared" si="0"/>
        <v>2</v>
      </c>
      <c r="J30" s="8">
        <v>1</v>
      </c>
      <c r="K30" s="2">
        <f t="shared" si="1"/>
        <v>0</v>
      </c>
      <c r="L30" s="8">
        <v>1</v>
      </c>
      <c r="M30" s="2">
        <f t="shared" si="2"/>
        <v>0</v>
      </c>
    </row>
    <row r="31" spans="1:13" x14ac:dyDescent="0.25">
      <c r="A31" s="39" t="s">
        <v>902</v>
      </c>
      <c r="B31" s="39" t="s">
        <v>903</v>
      </c>
      <c r="C31" s="8">
        <v>1</v>
      </c>
      <c r="D31" s="8">
        <v>121</v>
      </c>
      <c r="E31" s="8">
        <v>14</v>
      </c>
      <c r="F31" s="8">
        <v>10</v>
      </c>
      <c r="G31" s="40">
        <v>0.82260369745649098</v>
      </c>
      <c r="H31" s="8">
        <v>2</v>
      </c>
      <c r="I31" s="2">
        <f t="shared" si="0"/>
        <v>1</v>
      </c>
      <c r="J31" s="8">
        <v>2</v>
      </c>
      <c r="K31" s="2">
        <f t="shared" si="1"/>
        <v>1</v>
      </c>
      <c r="L31" s="8">
        <v>1</v>
      </c>
      <c r="M31" s="2">
        <f t="shared" si="2"/>
        <v>0</v>
      </c>
    </row>
    <row r="32" spans="1:13" x14ac:dyDescent="0.25">
      <c r="A32" s="39" t="s">
        <v>904</v>
      </c>
      <c r="B32" s="39" t="s">
        <v>905</v>
      </c>
      <c r="C32" s="8">
        <v>1</v>
      </c>
      <c r="D32" s="8">
        <v>123</v>
      </c>
      <c r="E32" s="8">
        <v>18</v>
      </c>
      <c r="F32" s="8">
        <v>12</v>
      </c>
      <c r="G32" s="40">
        <v>0.81568865982599403</v>
      </c>
      <c r="H32" s="8">
        <v>1</v>
      </c>
      <c r="I32" s="2">
        <f t="shared" si="0"/>
        <v>0</v>
      </c>
      <c r="J32" s="8">
        <v>1</v>
      </c>
      <c r="K32" s="2">
        <f t="shared" si="1"/>
        <v>0</v>
      </c>
      <c r="L32" s="8">
        <v>1</v>
      </c>
      <c r="M32" s="2">
        <f t="shared" si="2"/>
        <v>0</v>
      </c>
    </row>
    <row r="33" spans="1:13" x14ac:dyDescent="0.25">
      <c r="A33" s="39" t="s">
        <v>906</v>
      </c>
      <c r="B33" s="39" t="s">
        <v>907</v>
      </c>
      <c r="C33" s="8">
        <v>1</v>
      </c>
      <c r="D33" s="8">
        <v>204</v>
      </c>
      <c r="E33" s="8">
        <v>18</v>
      </c>
      <c r="F33" s="8">
        <v>13</v>
      </c>
      <c r="G33" s="40">
        <v>0.84004369714719396</v>
      </c>
      <c r="H33" s="8">
        <v>3</v>
      </c>
      <c r="I33" s="2">
        <f t="shared" si="0"/>
        <v>2</v>
      </c>
      <c r="J33" s="8">
        <v>2</v>
      </c>
      <c r="K33" s="2">
        <f t="shared" si="1"/>
        <v>1</v>
      </c>
      <c r="L33" s="8">
        <v>2</v>
      </c>
      <c r="M33" s="2">
        <f t="shared" si="2"/>
        <v>1</v>
      </c>
    </row>
    <row r="34" spans="1:13" x14ac:dyDescent="0.25">
      <c r="A34" s="39" t="s">
        <v>908</v>
      </c>
      <c r="B34" s="39" t="s">
        <v>909</v>
      </c>
      <c r="C34" s="8">
        <v>1</v>
      </c>
      <c r="D34" s="8">
        <v>199</v>
      </c>
      <c r="E34" s="8">
        <v>12</v>
      </c>
      <c r="F34" s="8">
        <v>8</v>
      </c>
      <c r="G34" s="40">
        <v>0.81631403690601501</v>
      </c>
      <c r="H34" s="8">
        <v>3</v>
      </c>
      <c r="I34" s="2">
        <f t="shared" si="0"/>
        <v>2</v>
      </c>
      <c r="J34" s="8">
        <v>4</v>
      </c>
      <c r="K34" s="2">
        <f t="shared" si="1"/>
        <v>3</v>
      </c>
      <c r="L34" s="8">
        <v>5</v>
      </c>
      <c r="M34" s="2">
        <f t="shared" si="2"/>
        <v>4</v>
      </c>
    </row>
    <row r="35" spans="1:13" x14ac:dyDescent="0.25">
      <c r="A35" s="39" t="s">
        <v>910</v>
      </c>
      <c r="B35" s="39" t="s">
        <v>911</v>
      </c>
      <c r="C35" s="8">
        <v>1</v>
      </c>
      <c r="D35" s="8">
        <v>144</v>
      </c>
      <c r="E35" s="8">
        <v>17</v>
      </c>
      <c r="F35" s="8">
        <v>13</v>
      </c>
      <c r="G35" s="40">
        <v>0.83115137928988303</v>
      </c>
      <c r="H35" s="8">
        <v>2</v>
      </c>
      <c r="I35" s="2">
        <f t="shared" si="0"/>
        <v>1</v>
      </c>
      <c r="J35" s="8">
        <v>1</v>
      </c>
      <c r="K35" s="2">
        <f t="shared" si="1"/>
        <v>0</v>
      </c>
      <c r="L35" s="8">
        <v>2</v>
      </c>
      <c r="M35" s="2">
        <f t="shared" si="2"/>
        <v>1</v>
      </c>
    </row>
    <row r="36" spans="1:13" x14ac:dyDescent="0.25">
      <c r="A36" s="39" t="s">
        <v>912</v>
      </c>
      <c r="B36" s="39" t="s">
        <v>913</v>
      </c>
      <c r="C36" s="8">
        <v>1</v>
      </c>
      <c r="D36" s="8">
        <v>200</v>
      </c>
      <c r="E36" s="8">
        <v>14</v>
      </c>
      <c r="F36" s="8">
        <v>10</v>
      </c>
      <c r="G36" s="40">
        <v>0.84155385734744403</v>
      </c>
      <c r="H36" s="8">
        <v>4</v>
      </c>
      <c r="I36" s="2">
        <f t="shared" si="0"/>
        <v>3</v>
      </c>
      <c r="J36" s="8">
        <v>1</v>
      </c>
      <c r="K36" s="2">
        <f t="shared" si="1"/>
        <v>0</v>
      </c>
      <c r="L36" s="8">
        <v>3</v>
      </c>
      <c r="M36" s="2">
        <f t="shared" si="2"/>
        <v>2</v>
      </c>
    </row>
    <row r="37" spans="1:13" x14ac:dyDescent="0.25">
      <c r="A37" s="39" t="s">
        <v>914</v>
      </c>
      <c r="B37" s="39" t="s">
        <v>915</v>
      </c>
      <c r="C37" s="8">
        <v>1</v>
      </c>
      <c r="D37" s="8">
        <v>197</v>
      </c>
      <c r="E37" s="8">
        <v>17</v>
      </c>
      <c r="F37" s="8">
        <v>11</v>
      </c>
      <c r="G37" s="40">
        <v>0.81093369146129801</v>
      </c>
      <c r="H37" s="8">
        <v>2</v>
      </c>
      <c r="I37" s="2">
        <f t="shared" si="0"/>
        <v>1</v>
      </c>
      <c r="J37" s="8">
        <v>1</v>
      </c>
      <c r="K37" s="2">
        <f t="shared" si="1"/>
        <v>0</v>
      </c>
      <c r="L37" s="8">
        <v>1</v>
      </c>
      <c r="M37" s="2">
        <f t="shared" si="2"/>
        <v>0</v>
      </c>
    </row>
    <row r="38" spans="1:13" x14ac:dyDescent="0.25">
      <c r="A38" s="39" t="s">
        <v>916</v>
      </c>
      <c r="B38" s="39" t="s">
        <v>917</v>
      </c>
      <c r="C38" s="8">
        <v>1</v>
      </c>
      <c r="D38" s="8">
        <v>207</v>
      </c>
      <c r="E38" s="8">
        <v>18</v>
      </c>
      <c r="F38" s="8">
        <v>12</v>
      </c>
      <c r="G38" s="40">
        <v>0.83985745500884401</v>
      </c>
      <c r="H38" s="8">
        <v>2</v>
      </c>
      <c r="I38" s="2">
        <f t="shared" si="0"/>
        <v>1</v>
      </c>
      <c r="J38" s="8">
        <v>1</v>
      </c>
      <c r="K38" s="2">
        <f t="shared" si="1"/>
        <v>0</v>
      </c>
      <c r="L38" s="8">
        <v>1</v>
      </c>
      <c r="M38" s="2">
        <f t="shared" si="2"/>
        <v>0</v>
      </c>
    </row>
    <row r="39" spans="1:13" x14ac:dyDescent="0.25">
      <c r="A39" s="39" t="s">
        <v>918</v>
      </c>
      <c r="B39" s="39" t="s">
        <v>919</v>
      </c>
      <c r="C39" s="8">
        <v>1</v>
      </c>
      <c r="D39" s="8">
        <v>75</v>
      </c>
      <c r="E39" s="8">
        <v>17</v>
      </c>
      <c r="F39" s="8">
        <v>8</v>
      </c>
      <c r="G39" s="40">
        <v>0.83761980624709198</v>
      </c>
      <c r="H39" s="8">
        <v>4</v>
      </c>
      <c r="I39" s="2">
        <f t="shared" si="0"/>
        <v>3</v>
      </c>
      <c r="J39" s="8">
        <v>3</v>
      </c>
      <c r="K39" s="2">
        <f t="shared" si="1"/>
        <v>2</v>
      </c>
      <c r="L39" s="8">
        <v>1</v>
      </c>
      <c r="M39" s="2">
        <f t="shared" si="2"/>
        <v>0</v>
      </c>
    </row>
    <row r="40" spans="1:13" x14ac:dyDescent="0.25">
      <c r="A40" s="39" t="s">
        <v>920</v>
      </c>
      <c r="B40" s="39" t="s">
        <v>921</v>
      </c>
      <c r="C40" s="8">
        <v>1</v>
      </c>
      <c r="D40" s="8">
        <v>216</v>
      </c>
      <c r="E40" s="8">
        <v>15</v>
      </c>
      <c r="F40" s="8">
        <v>10</v>
      </c>
      <c r="G40" s="40">
        <v>0.80615267930907897</v>
      </c>
      <c r="H40" s="8">
        <v>1</v>
      </c>
      <c r="I40" s="2">
        <f t="shared" si="0"/>
        <v>0</v>
      </c>
      <c r="J40" s="8">
        <v>6</v>
      </c>
      <c r="K40" s="2">
        <f t="shared" si="1"/>
        <v>5</v>
      </c>
      <c r="L40" s="8">
        <v>1</v>
      </c>
      <c r="M40" s="2">
        <f t="shared" si="2"/>
        <v>0</v>
      </c>
    </row>
    <row r="41" spans="1:13" x14ac:dyDescent="0.25">
      <c r="A41" s="39" t="s">
        <v>922</v>
      </c>
      <c r="B41" s="39" t="s">
        <v>923</v>
      </c>
      <c r="C41" s="8">
        <v>1</v>
      </c>
      <c r="D41" s="8">
        <v>146</v>
      </c>
      <c r="E41" s="8">
        <v>16</v>
      </c>
      <c r="F41" s="8">
        <v>11</v>
      </c>
      <c r="G41" s="40">
        <v>0.81516310854034602</v>
      </c>
      <c r="H41" s="8">
        <v>3</v>
      </c>
      <c r="I41" s="2">
        <f t="shared" si="0"/>
        <v>2</v>
      </c>
      <c r="J41" s="8">
        <v>2</v>
      </c>
      <c r="K41" s="2">
        <f t="shared" si="1"/>
        <v>1</v>
      </c>
      <c r="L41" s="8">
        <v>7</v>
      </c>
      <c r="M41" s="2">
        <f t="shared" si="2"/>
        <v>6</v>
      </c>
    </row>
    <row r="42" spans="1:13" x14ac:dyDescent="0.25">
      <c r="A42" s="39" t="s">
        <v>924</v>
      </c>
      <c r="B42" s="39" t="s">
        <v>925</v>
      </c>
      <c r="C42" s="8">
        <v>1</v>
      </c>
      <c r="D42" s="8">
        <v>199</v>
      </c>
      <c r="E42" s="8">
        <v>12</v>
      </c>
      <c r="F42" s="8">
        <v>7</v>
      </c>
      <c r="G42" s="40">
        <v>0.80012975237597195</v>
      </c>
      <c r="H42" s="8">
        <v>4</v>
      </c>
      <c r="I42" s="2">
        <f t="shared" si="0"/>
        <v>3</v>
      </c>
      <c r="J42" s="8">
        <v>5</v>
      </c>
      <c r="K42" s="2">
        <f t="shared" si="1"/>
        <v>4</v>
      </c>
      <c r="L42" s="8">
        <v>2</v>
      </c>
      <c r="M42" s="2">
        <f t="shared" si="2"/>
        <v>1</v>
      </c>
    </row>
    <row r="43" spans="1:13" x14ac:dyDescent="0.25">
      <c r="A43" s="39" t="s">
        <v>926</v>
      </c>
      <c r="B43" s="39" t="s">
        <v>927</v>
      </c>
      <c r="C43" s="8">
        <v>1</v>
      </c>
      <c r="D43" s="8">
        <v>208</v>
      </c>
      <c r="E43" s="8">
        <v>22</v>
      </c>
      <c r="F43" s="8">
        <v>15</v>
      </c>
      <c r="G43" s="40">
        <v>0.82714581729530101</v>
      </c>
      <c r="H43" s="8">
        <v>3</v>
      </c>
      <c r="I43" s="2">
        <f t="shared" si="0"/>
        <v>2</v>
      </c>
      <c r="J43" s="8">
        <v>1</v>
      </c>
      <c r="K43" s="2">
        <f t="shared" si="1"/>
        <v>0</v>
      </c>
      <c r="L43" s="8">
        <v>1</v>
      </c>
      <c r="M43" s="2">
        <f t="shared" si="2"/>
        <v>0</v>
      </c>
    </row>
    <row r="44" spans="1:13" x14ac:dyDescent="0.25">
      <c r="A44" s="39" t="s">
        <v>928</v>
      </c>
      <c r="B44" s="39" t="s">
        <v>929</v>
      </c>
      <c r="C44" s="8">
        <v>1</v>
      </c>
      <c r="D44" s="8">
        <v>72</v>
      </c>
      <c r="E44" s="8">
        <v>18</v>
      </c>
      <c r="F44" s="8">
        <v>11</v>
      </c>
      <c r="G44" s="40">
        <v>0.81361605310463003</v>
      </c>
      <c r="H44" s="8">
        <v>1</v>
      </c>
      <c r="I44" s="2">
        <f t="shared" si="0"/>
        <v>0</v>
      </c>
      <c r="J44" s="8">
        <v>1</v>
      </c>
      <c r="K44" s="2">
        <f t="shared" si="1"/>
        <v>0</v>
      </c>
      <c r="L44" s="8">
        <v>1</v>
      </c>
      <c r="M44" s="2">
        <f t="shared" si="2"/>
        <v>0</v>
      </c>
    </row>
    <row r="45" spans="1:13" x14ac:dyDescent="0.25">
      <c r="A45" s="39" t="s">
        <v>930</v>
      </c>
      <c r="B45" s="39" t="s">
        <v>931</v>
      </c>
      <c r="C45" s="8">
        <v>1</v>
      </c>
      <c r="D45" s="8">
        <v>211</v>
      </c>
      <c r="E45" s="8">
        <v>21</v>
      </c>
      <c r="F45" s="8">
        <v>14</v>
      </c>
      <c r="G45" s="40">
        <v>0.80552748777538496</v>
      </c>
      <c r="H45" s="8">
        <v>3</v>
      </c>
      <c r="I45" s="2">
        <f t="shared" si="0"/>
        <v>2</v>
      </c>
      <c r="J45" s="8">
        <v>1</v>
      </c>
      <c r="K45" s="2">
        <f t="shared" si="1"/>
        <v>0</v>
      </c>
      <c r="L45" s="8">
        <v>1</v>
      </c>
      <c r="M45" s="2">
        <f t="shared" si="2"/>
        <v>0</v>
      </c>
    </row>
    <row r="46" spans="1:13" x14ac:dyDescent="0.25">
      <c r="A46" s="39" t="s">
        <v>932</v>
      </c>
      <c r="B46" s="39" t="s">
        <v>933</v>
      </c>
      <c r="C46" s="8">
        <v>1</v>
      </c>
      <c r="D46" s="8">
        <v>145</v>
      </c>
      <c r="E46" s="8">
        <v>18</v>
      </c>
      <c r="F46" s="8">
        <v>12</v>
      </c>
      <c r="G46" s="40">
        <v>0.82830413325627295</v>
      </c>
      <c r="H46" s="8">
        <v>2</v>
      </c>
      <c r="I46" s="2">
        <f t="shared" si="0"/>
        <v>1</v>
      </c>
      <c r="J46" s="8">
        <v>1</v>
      </c>
      <c r="K46" s="2">
        <f t="shared" si="1"/>
        <v>0</v>
      </c>
      <c r="L46" s="8">
        <v>1</v>
      </c>
      <c r="M46" s="2">
        <f t="shared" si="2"/>
        <v>0</v>
      </c>
    </row>
    <row r="47" spans="1:13" x14ac:dyDescent="0.25">
      <c r="A47" s="39" t="s">
        <v>934</v>
      </c>
      <c r="B47" s="39" t="s">
        <v>935</v>
      </c>
      <c r="C47" s="8">
        <v>1</v>
      </c>
      <c r="D47" s="8">
        <v>444</v>
      </c>
      <c r="E47" s="8">
        <v>6</v>
      </c>
      <c r="F47" s="8">
        <v>4</v>
      </c>
      <c r="G47" s="40">
        <v>0.85426092106048401</v>
      </c>
      <c r="H47" s="8">
        <v>9</v>
      </c>
      <c r="I47" s="2">
        <f t="shared" si="0"/>
        <v>8</v>
      </c>
      <c r="J47" s="8">
        <v>1</v>
      </c>
      <c r="K47" s="2">
        <f t="shared" si="1"/>
        <v>0</v>
      </c>
      <c r="L47" s="8">
        <v>1</v>
      </c>
      <c r="M47" s="2">
        <f t="shared" si="2"/>
        <v>0</v>
      </c>
    </row>
    <row r="48" spans="1:13" x14ac:dyDescent="0.25">
      <c r="A48" s="39" t="s">
        <v>936</v>
      </c>
      <c r="B48" s="39" t="s">
        <v>937</v>
      </c>
      <c r="C48" s="8">
        <v>1</v>
      </c>
      <c r="D48" s="8">
        <v>55</v>
      </c>
      <c r="E48" s="8">
        <v>16</v>
      </c>
      <c r="F48" s="8">
        <v>9</v>
      </c>
      <c r="G48" s="40">
        <v>0.83284780910328704</v>
      </c>
      <c r="H48" s="8">
        <v>1</v>
      </c>
      <c r="I48" s="2">
        <f t="shared" si="0"/>
        <v>0</v>
      </c>
      <c r="J48" s="8">
        <v>1</v>
      </c>
      <c r="K48" s="2">
        <f t="shared" si="1"/>
        <v>0</v>
      </c>
      <c r="L48" s="8">
        <v>1</v>
      </c>
      <c r="M48" s="2">
        <f t="shared" si="2"/>
        <v>0</v>
      </c>
    </row>
    <row r="49" spans="1:13" x14ac:dyDescent="0.25">
      <c r="A49" s="39" t="s">
        <v>938</v>
      </c>
      <c r="B49" s="39" t="s">
        <v>939</v>
      </c>
      <c r="C49" s="8">
        <v>1</v>
      </c>
      <c r="D49" s="8">
        <v>231</v>
      </c>
      <c r="E49" s="8">
        <v>9</v>
      </c>
      <c r="F49" s="8">
        <v>7</v>
      </c>
      <c r="G49" s="40">
        <v>0.88075166040800301</v>
      </c>
      <c r="H49" s="8">
        <v>7</v>
      </c>
      <c r="I49" s="2">
        <f t="shared" si="0"/>
        <v>6</v>
      </c>
      <c r="J49" s="8">
        <v>1</v>
      </c>
      <c r="K49" s="2">
        <f t="shared" si="1"/>
        <v>0</v>
      </c>
      <c r="L49" s="8">
        <v>2</v>
      </c>
      <c r="M49" s="2">
        <f t="shared" si="2"/>
        <v>1</v>
      </c>
    </row>
    <row r="50" spans="1:13" x14ac:dyDescent="0.25">
      <c r="A50" s="39" t="s">
        <v>940</v>
      </c>
      <c r="B50" s="39" t="s">
        <v>941</v>
      </c>
      <c r="C50" s="8">
        <v>1</v>
      </c>
      <c r="D50" s="8">
        <v>175</v>
      </c>
      <c r="E50" s="8">
        <v>12</v>
      </c>
      <c r="F50" s="8">
        <v>8</v>
      </c>
      <c r="G50" s="40">
        <v>0.80806216107123596</v>
      </c>
      <c r="H50" s="8">
        <v>3</v>
      </c>
      <c r="I50" s="2">
        <f t="shared" si="0"/>
        <v>2</v>
      </c>
      <c r="J50" s="8">
        <v>1</v>
      </c>
      <c r="K50" s="2">
        <f t="shared" si="1"/>
        <v>0</v>
      </c>
      <c r="L50" s="8">
        <v>1</v>
      </c>
      <c r="M50" s="2">
        <f t="shared" si="2"/>
        <v>0</v>
      </c>
    </row>
    <row r="51" spans="1:13" x14ac:dyDescent="0.25">
      <c r="A51" s="39" t="s">
        <v>942</v>
      </c>
      <c r="B51" s="39" t="s">
        <v>943</v>
      </c>
      <c r="C51" s="8">
        <v>1</v>
      </c>
      <c r="D51" s="8">
        <v>171</v>
      </c>
      <c r="E51" s="8">
        <v>18</v>
      </c>
      <c r="F51" s="8">
        <v>11</v>
      </c>
      <c r="G51" s="40">
        <v>0.80611932772954098</v>
      </c>
      <c r="H51" s="8">
        <v>3</v>
      </c>
      <c r="I51" s="2">
        <f t="shared" si="0"/>
        <v>2</v>
      </c>
      <c r="J51" s="8">
        <v>1</v>
      </c>
      <c r="K51" s="2">
        <f t="shared" si="1"/>
        <v>0</v>
      </c>
      <c r="L51" s="8">
        <v>1</v>
      </c>
      <c r="M51" s="2">
        <f t="shared" si="2"/>
        <v>0</v>
      </c>
    </row>
    <row r="52" spans="1:13" x14ac:dyDescent="0.25">
      <c r="A52" s="39" t="s">
        <v>944</v>
      </c>
      <c r="B52" s="39" t="s">
        <v>945</v>
      </c>
      <c r="C52" s="8">
        <v>1</v>
      </c>
      <c r="D52" s="8">
        <v>238</v>
      </c>
      <c r="E52" s="8">
        <v>17</v>
      </c>
      <c r="F52" s="8">
        <v>12</v>
      </c>
      <c r="G52" s="40">
        <v>0.81944048775118405</v>
      </c>
      <c r="H52" s="8">
        <v>3</v>
      </c>
      <c r="I52" s="2">
        <f t="shared" si="0"/>
        <v>2</v>
      </c>
      <c r="J52" s="8">
        <v>1</v>
      </c>
      <c r="K52" s="2">
        <f t="shared" si="1"/>
        <v>0</v>
      </c>
      <c r="L52" s="8">
        <v>1</v>
      </c>
      <c r="M52" s="2">
        <f t="shared" si="2"/>
        <v>0</v>
      </c>
    </row>
    <row r="53" spans="1:13" x14ac:dyDescent="0.25">
      <c r="A53" s="39" t="s">
        <v>946</v>
      </c>
      <c r="B53" s="39" t="s">
        <v>947</v>
      </c>
      <c r="C53" s="8">
        <v>1</v>
      </c>
      <c r="D53" s="8">
        <v>110</v>
      </c>
      <c r="E53" s="8">
        <v>18</v>
      </c>
      <c r="F53" s="8">
        <v>11</v>
      </c>
      <c r="G53" s="40">
        <v>0.80640277692379103</v>
      </c>
      <c r="H53" s="8">
        <v>4</v>
      </c>
      <c r="I53" s="2">
        <f t="shared" si="0"/>
        <v>3</v>
      </c>
      <c r="J53" s="8">
        <v>1</v>
      </c>
      <c r="K53" s="2">
        <f t="shared" si="1"/>
        <v>0</v>
      </c>
      <c r="L53" s="8">
        <v>3</v>
      </c>
      <c r="M53" s="2">
        <f t="shared" si="2"/>
        <v>2</v>
      </c>
    </row>
    <row r="54" spans="1:13" x14ac:dyDescent="0.25">
      <c r="A54" s="39" t="s">
        <v>948</v>
      </c>
      <c r="B54" s="39" t="s">
        <v>949</v>
      </c>
      <c r="C54" s="8">
        <v>1</v>
      </c>
      <c r="D54" s="8">
        <v>163</v>
      </c>
      <c r="E54" s="8">
        <v>17</v>
      </c>
      <c r="F54" s="8">
        <v>12</v>
      </c>
      <c r="G54" s="40">
        <v>0.83247264716984004</v>
      </c>
      <c r="H54" s="8">
        <v>1</v>
      </c>
      <c r="I54" s="2">
        <f t="shared" si="0"/>
        <v>0</v>
      </c>
      <c r="J54" s="8">
        <v>1</v>
      </c>
      <c r="K54" s="2">
        <f t="shared" si="1"/>
        <v>0</v>
      </c>
      <c r="L54" s="8">
        <v>1</v>
      </c>
      <c r="M54" s="2">
        <f t="shared" si="2"/>
        <v>0</v>
      </c>
    </row>
    <row r="55" spans="1:13" x14ac:dyDescent="0.25">
      <c r="A55" s="39" t="s">
        <v>950</v>
      </c>
      <c r="B55" s="39" t="s">
        <v>951</v>
      </c>
      <c r="C55" s="8">
        <v>1</v>
      </c>
      <c r="D55" s="8">
        <v>121</v>
      </c>
      <c r="E55" s="8">
        <v>15</v>
      </c>
      <c r="F55" s="8">
        <v>10</v>
      </c>
      <c r="G55" s="40">
        <v>0.82710271156642201</v>
      </c>
      <c r="H55" s="8">
        <v>3</v>
      </c>
      <c r="I55" s="2">
        <f t="shared" si="0"/>
        <v>2</v>
      </c>
      <c r="J55" s="8">
        <v>1</v>
      </c>
      <c r="K55" s="2">
        <f t="shared" si="1"/>
        <v>0</v>
      </c>
      <c r="L55" s="8">
        <v>1</v>
      </c>
      <c r="M55" s="2">
        <f t="shared" si="2"/>
        <v>0</v>
      </c>
    </row>
    <row r="56" spans="1:13" x14ac:dyDescent="0.25">
      <c r="A56" s="39" t="s">
        <v>952</v>
      </c>
      <c r="B56" s="39" t="s">
        <v>953</v>
      </c>
      <c r="C56" s="8">
        <v>1</v>
      </c>
      <c r="D56" s="8">
        <v>565</v>
      </c>
      <c r="E56" s="8">
        <v>20</v>
      </c>
      <c r="F56" s="8">
        <v>13</v>
      </c>
      <c r="G56" s="40">
        <v>0.83742198995100103</v>
      </c>
      <c r="H56" s="8">
        <v>5</v>
      </c>
      <c r="I56" s="2">
        <f t="shared" si="0"/>
        <v>4</v>
      </c>
      <c r="J56" s="8">
        <v>1</v>
      </c>
      <c r="K56" s="2">
        <f t="shared" si="1"/>
        <v>0</v>
      </c>
      <c r="L56" s="8">
        <v>1</v>
      </c>
      <c r="M56" s="2">
        <f t="shared" si="2"/>
        <v>0</v>
      </c>
    </row>
    <row r="57" spans="1:13" x14ac:dyDescent="0.25">
      <c r="A57" s="39" t="s">
        <v>954</v>
      </c>
      <c r="B57" s="39" t="s">
        <v>955</v>
      </c>
      <c r="C57" s="8">
        <v>1</v>
      </c>
      <c r="D57" s="8">
        <v>154</v>
      </c>
      <c r="E57" s="8">
        <v>15</v>
      </c>
      <c r="F57" s="8">
        <v>10</v>
      </c>
      <c r="G57" s="40">
        <v>0.80895943968657003</v>
      </c>
      <c r="H57" s="8">
        <v>2</v>
      </c>
      <c r="I57" s="2">
        <f t="shared" si="0"/>
        <v>1</v>
      </c>
      <c r="J57" s="8">
        <v>1</v>
      </c>
      <c r="K57" s="2">
        <f t="shared" si="1"/>
        <v>0</v>
      </c>
      <c r="L57" s="8">
        <v>1</v>
      </c>
      <c r="M57" s="2">
        <f t="shared" si="2"/>
        <v>0</v>
      </c>
    </row>
    <row r="58" spans="1:13" x14ac:dyDescent="0.25">
      <c r="A58" s="39" t="s">
        <v>956</v>
      </c>
      <c r="B58" s="39" t="s">
        <v>957</v>
      </c>
      <c r="C58" s="8">
        <v>1</v>
      </c>
      <c r="D58" s="8">
        <v>66</v>
      </c>
      <c r="E58" s="8">
        <v>9</v>
      </c>
      <c r="F58" s="8">
        <v>6</v>
      </c>
      <c r="G58" s="40">
        <v>0.82481011612143496</v>
      </c>
      <c r="H58" s="8" t="s">
        <v>174</v>
      </c>
      <c r="I58" s="2">
        <f t="shared" si="0"/>
        <v>1</v>
      </c>
      <c r="J58" s="8">
        <v>2</v>
      </c>
      <c r="K58" s="2">
        <f t="shared" si="1"/>
        <v>1</v>
      </c>
      <c r="L58" s="8">
        <v>2</v>
      </c>
      <c r="M58" s="2">
        <f t="shared" si="2"/>
        <v>1</v>
      </c>
    </row>
    <row r="59" spans="1:13" x14ac:dyDescent="0.25">
      <c r="A59" s="39" t="s">
        <v>958</v>
      </c>
      <c r="B59" s="39" t="s">
        <v>959</v>
      </c>
      <c r="C59" s="8">
        <v>1</v>
      </c>
      <c r="D59" s="8">
        <v>262</v>
      </c>
      <c r="E59" s="8">
        <v>12</v>
      </c>
      <c r="F59" s="8">
        <v>8</v>
      </c>
      <c r="G59" s="40">
        <v>0.83396865098791395</v>
      </c>
      <c r="H59" s="8">
        <v>6</v>
      </c>
      <c r="I59" s="2">
        <f t="shared" si="0"/>
        <v>5</v>
      </c>
      <c r="J59" s="8">
        <v>4</v>
      </c>
      <c r="K59" s="2">
        <f t="shared" si="1"/>
        <v>3</v>
      </c>
      <c r="L59" s="8">
        <v>1</v>
      </c>
      <c r="M59" s="2">
        <f t="shared" si="2"/>
        <v>0</v>
      </c>
    </row>
    <row r="60" spans="1:13" x14ac:dyDescent="0.25">
      <c r="A60" s="39" t="s">
        <v>960</v>
      </c>
      <c r="B60" s="39" t="s">
        <v>961</v>
      </c>
      <c r="C60" s="8">
        <v>1</v>
      </c>
      <c r="D60" s="8">
        <v>271</v>
      </c>
      <c r="E60" s="8">
        <v>16</v>
      </c>
      <c r="F60" s="8">
        <v>10</v>
      </c>
      <c r="G60" s="40">
        <v>0.81322134182015204</v>
      </c>
      <c r="H60" s="8">
        <v>1</v>
      </c>
      <c r="I60" s="2">
        <f t="shared" si="0"/>
        <v>0</v>
      </c>
      <c r="J60" s="8">
        <v>1</v>
      </c>
      <c r="K60" s="2">
        <f t="shared" si="1"/>
        <v>0</v>
      </c>
      <c r="L60" s="8">
        <v>1</v>
      </c>
      <c r="M60" s="2">
        <f t="shared" si="2"/>
        <v>0</v>
      </c>
    </row>
    <row r="61" spans="1:13" x14ac:dyDescent="0.25">
      <c r="A61" s="39" t="s">
        <v>962</v>
      </c>
      <c r="B61" s="39" t="s">
        <v>963</v>
      </c>
      <c r="C61" s="8">
        <v>1</v>
      </c>
      <c r="D61" s="8">
        <v>95</v>
      </c>
      <c r="E61" s="8">
        <v>14</v>
      </c>
      <c r="F61" s="8">
        <v>9</v>
      </c>
      <c r="G61" s="40">
        <v>0.83356691002235095</v>
      </c>
      <c r="H61" s="8">
        <v>3</v>
      </c>
      <c r="I61" s="2">
        <f t="shared" si="0"/>
        <v>2</v>
      </c>
      <c r="J61" s="8">
        <v>1</v>
      </c>
      <c r="K61" s="2">
        <f t="shared" si="1"/>
        <v>0</v>
      </c>
      <c r="L61" s="8">
        <v>1</v>
      </c>
      <c r="M61" s="2">
        <f t="shared" si="2"/>
        <v>0</v>
      </c>
    </row>
    <row r="62" spans="1:13" x14ac:dyDescent="0.25">
      <c r="A62" s="39" t="s">
        <v>964</v>
      </c>
      <c r="B62" s="39" t="s">
        <v>965</v>
      </c>
      <c r="C62" s="8">
        <v>1</v>
      </c>
      <c r="D62" s="8">
        <v>435</v>
      </c>
      <c r="E62" s="8">
        <v>8</v>
      </c>
      <c r="F62" s="8">
        <v>5</v>
      </c>
      <c r="G62" s="40">
        <v>0.80255349820639699</v>
      </c>
      <c r="H62" s="8" t="s">
        <v>174</v>
      </c>
      <c r="I62" s="2">
        <f t="shared" si="0"/>
        <v>1</v>
      </c>
      <c r="J62" s="8">
        <v>1</v>
      </c>
      <c r="K62" s="2">
        <f t="shared" si="1"/>
        <v>0</v>
      </c>
      <c r="L62" s="8">
        <v>3</v>
      </c>
      <c r="M62" s="2">
        <f t="shared" si="2"/>
        <v>2</v>
      </c>
    </row>
    <row r="63" spans="1:13" x14ac:dyDescent="0.25">
      <c r="A63" s="39" t="s">
        <v>966</v>
      </c>
      <c r="B63" s="39" t="s">
        <v>967</v>
      </c>
      <c r="C63" s="8">
        <v>1</v>
      </c>
      <c r="D63" s="8">
        <v>212</v>
      </c>
      <c r="E63" s="8">
        <v>15</v>
      </c>
      <c r="F63" s="8">
        <v>10</v>
      </c>
      <c r="G63" s="40">
        <v>0.82732482374630201</v>
      </c>
      <c r="H63" s="8">
        <v>3</v>
      </c>
      <c r="I63" s="2">
        <f t="shared" si="0"/>
        <v>2</v>
      </c>
      <c r="J63" s="8">
        <v>2</v>
      </c>
      <c r="K63" s="2">
        <f t="shared" si="1"/>
        <v>1</v>
      </c>
      <c r="L63" s="8">
        <v>6</v>
      </c>
      <c r="M63" s="2">
        <f t="shared" si="2"/>
        <v>5</v>
      </c>
    </row>
    <row r="64" spans="1:13" x14ac:dyDescent="0.25">
      <c r="A64" s="39" t="s">
        <v>968</v>
      </c>
      <c r="B64" s="39" t="s">
        <v>969</v>
      </c>
      <c r="C64" s="8">
        <v>1</v>
      </c>
      <c r="D64" s="8">
        <v>43</v>
      </c>
      <c r="E64" s="8">
        <v>11</v>
      </c>
      <c r="F64" s="8">
        <v>8</v>
      </c>
      <c r="G64" s="40">
        <v>0.88546731776598298</v>
      </c>
      <c r="H64" s="8">
        <v>1</v>
      </c>
      <c r="I64" s="2">
        <f t="shared" si="0"/>
        <v>0</v>
      </c>
      <c r="J64" s="8">
        <v>1</v>
      </c>
      <c r="K64" s="2">
        <f t="shared" si="1"/>
        <v>0</v>
      </c>
      <c r="L64" s="8">
        <v>1</v>
      </c>
      <c r="M64" s="2">
        <f t="shared" si="2"/>
        <v>0</v>
      </c>
    </row>
    <row r="65" spans="1:13" x14ac:dyDescent="0.25">
      <c r="A65" s="39" t="s">
        <v>970</v>
      </c>
      <c r="B65" s="39" t="s">
        <v>971</v>
      </c>
      <c r="C65" s="8">
        <v>1</v>
      </c>
      <c r="D65" s="8">
        <v>31</v>
      </c>
      <c r="E65" s="8">
        <v>8</v>
      </c>
      <c r="F65" s="8">
        <v>6</v>
      </c>
      <c r="G65" s="40">
        <v>0.87875216365292197</v>
      </c>
      <c r="H65" s="8">
        <v>6</v>
      </c>
      <c r="I65" s="2">
        <f t="shared" si="0"/>
        <v>5</v>
      </c>
      <c r="J65" s="8">
        <v>2</v>
      </c>
      <c r="K65" s="2">
        <f t="shared" si="1"/>
        <v>1</v>
      </c>
      <c r="L65" s="8">
        <v>1</v>
      </c>
      <c r="M65" s="2">
        <f t="shared" si="2"/>
        <v>0</v>
      </c>
    </row>
    <row r="66" spans="1:13" x14ac:dyDescent="0.25">
      <c r="A66" s="39" t="s">
        <v>972</v>
      </c>
      <c r="B66" s="39" t="s">
        <v>973</v>
      </c>
      <c r="C66" s="8">
        <v>1</v>
      </c>
      <c r="D66" s="8">
        <v>202</v>
      </c>
      <c r="E66" s="8">
        <v>9</v>
      </c>
      <c r="F66" s="8">
        <v>7</v>
      </c>
      <c r="G66" s="40">
        <v>0.88018240711671003</v>
      </c>
      <c r="H66" s="8">
        <v>5</v>
      </c>
      <c r="I66" s="2">
        <f t="shared" si="0"/>
        <v>4</v>
      </c>
      <c r="J66" s="8">
        <v>1</v>
      </c>
      <c r="K66" s="2">
        <f t="shared" si="1"/>
        <v>0</v>
      </c>
      <c r="L66" s="8">
        <v>1</v>
      </c>
      <c r="M66" s="2">
        <f t="shared" si="2"/>
        <v>0</v>
      </c>
    </row>
    <row r="67" spans="1:13" x14ac:dyDescent="0.25">
      <c r="A67" s="39" t="s">
        <v>974</v>
      </c>
      <c r="B67" s="39" t="s">
        <v>975</v>
      </c>
      <c r="C67" s="8">
        <v>1</v>
      </c>
      <c r="D67" s="8">
        <v>878</v>
      </c>
      <c r="E67" s="8">
        <v>22</v>
      </c>
      <c r="F67" s="8">
        <v>14</v>
      </c>
      <c r="G67" s="40">
        <v>0.816358214259989</v>
      </c>
      <c r="H67" s="8">
        <v>3</v>
      </c>
      <c r="I67" s="2">
        <f t="shared" ref="I67:I100" si="3">IFERROR(ABS(C67-H67),C67)</f>
        <v>2</v>
      </c>
      <c r="J67" s="8">
        <v>3</v>
      </c>
      <c r="K67" s="2">
        <f t="shared" ref="K67:K100" si="4" xml:space="preserve"> IFERROR(ABS(C67-J67),C67)</f>
        <v>2</v>
      </c>
      <c r="L67" s="8">
        <v>2</v>
      </c>
      <c r="M67" s="2">
        <f t="shared" ref="M67:M100" si="5">IFERROR(ABS(C67-L67),C67)</f>
        <v>1</v>
      </c>
    </row>
    <row r="68" spans="1:13" x14ac:dyDescent="0.25">
      <c r="A68" s="39" t="s">
        <v>976</v>
      </c>
      <c r="B68" s="39" t="s">
        <v>977</v>
      </c>
      <c r="C68" s="8">
        <v>1</v>
      </c>
      <c r="D68" s="8">
        <v>115</v>
      </c>
      <c r="E68" s="8">
        <v>18</v>
      </c>
      <c r="F68" s="8">
        <v>11</v>
      </c>
      <c r="G68" s="40">
        <v>0.80736018533345</v>
      </c>
      <c r="H68" s="8">
        <v>3</v>
      </c>
      <c r="I68" s="2">
        <f t="shared" si="3"/>
        <v>2</v>
      </c>
      <c r="J68" s="8">
        <v>1</v>
      </c>
      <c r="K68" s="2">
        <f t="shared" si="4"/>
        <v>0</v>
      </c>
      <c r="L68" s="8">
        <v>1</v>
      </c>
      <c r="M68" s="2">
        <f t="shared" si="5"/>
        <v>0</v>
      </c>
    </row>
    <row r="69" spans="1:13" x14ac:dyDescent="0.25">
      <c r="A69" s="39" t="s">
        <v>978</v>
      </c>
      <c r="B69" s="39" t="s">
        <v>979</v>
      </c>
      <c r="C69" s="8">
        <v>1</v>
      </c>
      <c r="D69" s="8">
        <v>166</v>
      </c>
      <c r="E69" s="8">
        <v>15</v>
      </c>
      <c r="F69" s="8">
        <v>11</v>
      </c>
      <c r="G69" s="40">
        <v>0.83675714118068301</v>
      </c>
      <c r="H69" s="8">
        <v>3</v>
      </c>
      <c r="I69" s="2">
        <f t="shared" si="3"/>
        <v>2</v>
      </c>
      <c r="J69" s="8">
        <v>1</v>
      </c>
      <c r="K69" s="2">
        <f t="shared" si="4"/>
        <v>0</v>
      </c>
      <c r="L69" s="8">
        <v>1</v>
      </c>
      <c r="M69" s="2">
        <f t="shared" si="5"/>
        <v>0</v>
      </c>
    </row>
    <row r="70" spans="1:13" x14ac:dyDescent="0.25">
      <c r="A70" s="39" t="s">
        <v>980</v>
      </c>
      <c r="B70" s="39" t="s">
        <v>981</v>
      </c>
      <c r="C70" s="8">
        <v>1</v>
      </c>
      <c r="D70" s="8">
        <v>53</v>
      </c>
      <c r="E70" s="8">
        <v>19</v>
      </c>
      <c r="F70" s="8">
        <v>10</v>
      </c>
      <c r="G70" s="40">
        <v>0.81332279148018705</v>
      </c>
      <c r="H70" s="8">
        <v>3</v>
      </c>
      <c r="I70" s="2">
        <f t="shared" si="3"/>
        <v>2</v>
      </c>
      <c r="J70" s="8">
        <v>1</v>
      </c>
      <c r="K70" s="2">
        <f t="shared" si="4"/>
        <v>0</v>
      </c>
      <c r="L70" s="8">
        <v>1</v>
      </c>
      <c r="M70" s="2">
        <f t="shared" si="5"/>
        <v>0</v>
      </c>
    </row>
    <row r="71" spans="1:13" x14ac:dyDescent="0.25">
      <c r="A71" s="39" t="s">
        <v>982</v>
      </c>
      <c r="B71" s="39" t="s">
        <v>983</v>
      </c>
      <c r="C71" s="8">
        <v>1</v>
      </c>
      <c r="D71" s="8">
        <v>269</v>
      </c>
      <c r="E71" s="8">
        <v>9</v>
      </c>
      <c r="F71" s="8">
        <v>6</v>
      </c>
      <c r="G71" s="40">
        <v>0.86818184233589202</v>
      </c>
      <c r="H71" s="8">
        <v>8</v>
      </c>
      <c r="I71" s="2">
        <f t="shared" si="3"/>
        <v>7</v>
      </c>
      <c r="J71" s="8">
        <v>2</v>
      </c>
      <c r="K71" s="2">
        <f t="shared" si="4"/>
        <v>1</v>
      </c>
      <c r="L71" s="8">
        <v>1</v>
      </c>
      <c r="M71" s="2">
        <f t="shared" si="5"/>
        <v>0</v>
      </c>
    </row>
    <row r="72" spans="1:13" x14ac:dyDescent="0.25">
      <c r="A72" s="39" t="s">
        <v>984</v>
      </c>
      <c r="B72" s="39" t="s">
        <v>985</v>
      </c>
      <c r="C72" s="8">
        <v>1</v>
      </c>
      <c r="D72" s="8">
        <v>226</v>
      </c>
      <c r="E72" s="8">
        <v>2</v>
      </c>
      <c r="F72" s="8">
        <v>1</v>
      </c>
      <c r="G72" s="40">
        <v>0.82437788483755303</v>
      </c>
      <c r="H72" s="8">
        <v>3</v>
      </c>
      <c r="I72" s="2">
        <f t="shared" si="3"/>
        <v>2</v>
      </c>
      <c r="J72" s="8">
        <v>2</v>
      </c>
      <c r="K72" s="2">
        <f t="shared" si="4"/>
        <v>1</v>
      </c>
      <c r="L72" s="8">
        <v>1</v>
      </c>
      <c r="M72" s="2">
        <f t="shared" si="5"/>
        <v>0</v>
      </c>
    </row>
    <row r="73" spans="1:13" x14ac:dyDescent="0.25">
      <c r="A73" s="39" t="s">
        <v>986</v>
      </c>
      <c r="B73" s="39" t="s">
        <v>987</v>
      </c>
      <c r="C73" s="8">
        <v>1</v>
      </c>
      <c r="D73" s="8">
        <v>212</v>
      </c>
      <c r="E73" s="8">
        <v>17</v>
      </c>
      <c r="F73" s="8">
        <v>12</v>
      </c>
      <c r="G73" s="40">
        <v>0.84073749142925502</v>
      </c>
      <c r="H73" s="8">
        <v>3</v>
      </c>
      <c r="I73" s="2">
        <f t="shared" si="3"/>
        <v>2</v>
      </c>
      <c r="J73" s="8">
        <v>1</v>
      </c>
      <c r="K73" s="2">
        <f t="shared" si="4"/>
        <v>0</v>
      </c>
      <c r="L73" s="8">
        <v>2</v>
      </c>
      <c r="M73" s="2">
        <f t="shared" si="5"/>
        <v>1</v>
      </c>
    </row>
    <row r="74" spans="1:13" x14ac:dyDescent="0.25">
      <c r="A74" s="39" t="s">
        <v>988</v>
      </c>
      <c r="B74" s="39" t="s">
        <v>989</v>
      </c>
      <c r="C74" s="8">
        <v>1</v>
      </c>
      <c r="D74" s="8">
        <v>24</v>
      </c>
      <c r="E74" s="8">
        <v>11</v>
      </c>
      <c r="F74" s="8">
        <v>6</v>
      </c>
      <c r="G74" s="40">
        <v>0.82159469761641102</v>
      </c>
      <c r="H74" s="8">
        <v>8</v>
      </c>
      <c r="I74" s="2">
        <f t="shared" si="3"/>
        <v>7</v>
      </c>
      <c r="J74" s="8">
        <v>1</v>
      </c>
      <c r="K74" s="2">
        <f t="shared" si="4"/>
        <v>0</v>
      </c>
      <c r="L74" s="8">
        <v>1</v>
      </c>
      <c r="M74" s="2">
        <f t="shared" si="5"/>
        <v>0</v>
      </c>
    </row>
    <row r="75" spans="1:13" x14ac:dyDescent="0.25">
      <c r="A75" s="39" t="s">
        <v>990</v>
      </c>
      <c r="B75" s="39" t="s">
        <v>991</v>
      </c>
      <c r="C75" s="8">
        <v>1</v>
      </c>
      <c r="D75" s="8">
        <v>33</v>
      </c>
      <c r="E75" s="8">
        <v>10</v>
      </c>
      <c r="F75" s="8">
        <v>6</v>
      </c>
      <c r="G75" s="40">
        <v>0.87015270816721002</v>
      </c>
      <c r="H75" s="8">
        <v>1</v>
      </c>
      <c r="I75" s="2">
        <f t="shared" si="3"/>
        <v>0</v>
      </c>
      <c r="J75" s="8">
        <v>1</v>
      </c>
      <c r="K75" s="2">
        <f t="shared" si="4"/>
        <v>0</v>
      </c>
      <c r="L75" s="8">
        <v>1</v>
      </c>
      <c r="M75" s="2">
        <f t="shared" si="5"/>
        <v>0</v>
      </c>
    </row>
    <row r="76" spans="1:13" x14ac:dyDescent="0.25">
      <c r="A76" s="39" t="s">
        <v>992</v>
      </c>
      <c r="B76" s="39" t="s">
        <v>993</v>
      </c>
      <c r="C76" s="8">
        <v>1</v>
      </c>
      <c r="D76" s="8">
        <v>37</v>
      </c>
      <c r="E76" s="8">
        <v>6</v>
      </c>
      <c r="F76" s="8">
        <v>4</v>
      </c>
      <c r="G76" s="40">
        <v>0.84732215397245603</v>
      </c>
      <c r="H76" s="8">
        <v>7</v>
      </c>
      <c r="I76" s="2">
        <f t="shared" si="3"/>
        <v>6</v>
      </c>
      <c r="J76" s="8">
        <v>1</v>
      </c>
      <c r="K76" s="2">
        <f t="shared" si="4"/>
        <v>0</v>
      </c>
      <c r="L76" s="8">
        <v>1</v>
      </c>
      <c r="M76" s="2">
        <f t="shared" si="5"/>
        <v>0</v>
      </c>
    </row>
    <row r="77" spans="1:13" x14ac:dyDescent="0.25">
      <c r="A77" s="39" t="s">
        <v>994</v>
      </c>
      <c r="B77" s="39" t="s">
        <v>995</v>
      </c>
      <c r="C77" s="8">
        <v>1</v>
      </c>
      <c r="D77" s="8">
        <v>241</v>
      </c>
      <c r="E77" s="8">
        <v>4</v>
      </c>
      <c r="F77" s="8">
        <v>3</v>
      </c>
      <c r="G77" s="40">
        <v>0.95955091451433305</v>
      </c>
      <c r="H77" s="8">
        <v>5</v>
      </c>
      <c r="I77" s="2">
        <f t="shared" si="3"/>
        <v>4</v>
      </c>
      <c r="J77" s="8">
        <v>1</v>
      </c>
      <c r="K77" s="2">
        <f t="shared" si="4"/>
        <v>0</v>
      </c>
      <c r="L77" s="8">
        <v>1</v>
      </c>
      <c r="M77" s="2">
        <f t="shared" si="5"/>
        <v>0</v>
      </c>
    </row>
    <row r="78" spans="1:13" x14ac:dyDescent="0.25">
      <c r="A78" s="39" t="s">
        <v>996</v>
      </c>
      <c r="B78" s="39" t="s">
        <v>997</v>
      </c>
      <c r="C78" s="8">
        <v>1</v>
      </c>
      <c r="D78" s="8">
        <v>186</v>
      </c>
      <c r="E78" s="8">
        <v>16</v>
      </c>
      <c r="F78" s="8">
        <v>11</v>
      </c>
      <c r="G78" s="40">
        <v>0.81933697305856601</v>
      </c>
      <c r="H78" s="8">
        <v>3</v>
      </c>
      <c r="I78" s="2">
        <f t="shared" si="3"/>
        <v>2</v>
      </c>
      <c r="J78" s="8">
        <v>2</v>
      </c>
      <c r="K78" s="2">
        <f t="shared" si="4"/>
        <v>1</v>
      </c>
      <c r="L78" s="8">
        <v>2</v>
      </c>
      <c r="M78" s="2">
        <f t="shared" si="5"/>
        <v>1</v>
      </c>
    </row>
    <row r="79" spans="1:13" x14ac:dyDescent="0.25">
      <c r="A79" s="39" t="s">
        <v>998</v>
      </c>
      <c r="B79" s="39" t="s">
        <v>999</v>
      </c>
      <c r="C79" s="8">
        <v>1</v>
      </c>
      <c r="D79" s="8">
        <v>215</v>
      </c>
      <c r="E79" s="8">
        <v>15</v>
      </c>
      <c r="F79" s="8">
        <v>11</v>
      </c>
      <c r="G79" s="40">
        <v>0.84475994327315995</v>
      </c>
      <c r="H79" s="8">
        <v>4</v>
      </c>
      <c r="I79" s="2">
        <f t="shared" si="3"/>
        <v>3</v>
      </c>
      <c r="J79" s="8">
        <v>1</v>
      </c>
      <c r="K79" s="2">
        <f t="shared" si="4"/>
        <v>0</v>
      </c>
      <c r="L79" s="8">
        <v>1</v>
      </c>
      <c r="M79" s="2">
        <f t="shared" si="5"/>
        <v>0</v>
      </c>
    </row>
    <row r="80" spans="1:13" x14ac:dyDescent="0.25">
      <c r="A80" s="39" t="s">
        <v>1000</v>
      </c>
      <c r="B80" s="39" t="s">
        <v>1001</v>
      </c>
      <c r="C80" s="8">
        <v>1</v>
      </c>
      <c r="D80" s="8">
        <v>107</v>
      </c>
      <c r="E80" s="8">
        <v>15</v>
      </c>
      <c r="F80" s="8">
        <v>10</v>
      </c>
      <c r="G80" s="40">
        <v>0.845435314023393</v>
      </c>
      <c r="H80" s="8">
        <v>1</v>
      </c>
      <c r="I80" s="2">
        <f t="shared" si="3"/>
        <v>0</v>
      </c>
      <c r="J80" s="8">
        <v>1</v>
      </c>
      <c r="K80" s="2">
        <f t="shared" si="4"/>
        <v>0</v>
      </c>
      <c r="L80" s="8">
        <v>1</v>
      </c>
      <c r="M80" s="2">
        <f t="shared" si="5"/>
        <v>0</v>
      </c>
    </row>
    <row r="81" spans="1:13" x14ac:dyDescent="0.25">
      <c r="A81" s="39" t="s">
        <v>1002</v>
      </c>
      <c r="B81" s="39" t="s">
        <v>1003</v>
      </c>
      <c r="C81" s="8">
        <v>1</v>
      </c>
      <c r="D81" s="8">
        <v>261</v>
      </c>
      <c r="E81" s="8">
        <v>12</v>
      </c>
      <c r="F81" s="8">
        <v>9</v>
      </c>
      <c r="G81" s="40">
        <v>0.83742207761732701</v>
      </c>
      <c r="H81" s="8">
        <v>3</v>
      </c>
      <c r="I81" s="2">
        <f t="shared" si="3"/>
        <v>2</v>
      </c>
      <c r="J81" s="8">
        <v>2</v>
      </c>
      <c r="K81" s="2">
        <f t="shared" si="4"/>
        <v>1</v>
      </c>
      <c r="L81" s="8">
        <v>1</v>
      </c>
      <c r="M81" s="2">
        <f t="shared" si="5"/>
        <v>0</v>
      </c>
    </row>
    <row r="82" spans="1:13" x14ac:dyDescent="0.25">
      <c r="A82" s="39" t="s">
        <v>1004</v>
      </c>
      <c r="B82" s="39" t="s">
        <v>1005</v>
      </c>
      <c r="C82" s="8">
        <v>1</v>
      </c>
      <c r="D82" s="8">
        <v>33</v>
      </c>
      <c r="E82" s="8">
        <v>11</v>
      </c>
      <c r="F82" s="8">
        <v>7</v>
      </c>
      <c r="G82" s="40">
        <v>0.84984281592266098</v>
      </c>
      <c r="H82" s="8">
        <v>1</v>
      </c>
      <c r="I82" s="2">
        <f t="shared" si="3"/>
        <v>0</v>
      </c>
      <c r="J82" s="8">
        <v>1</v>
      </c>
      <c r="K82" s="2">
        <f t="shared" si="4"/>
        <v>0</v>
      </c>
      <c r="L82" s="8">
        <v>1</v>
      </c>
      <c r="M82" s="2">
        <f t="shared" si="5"/>
        <v>0</v>
      </c>
    </row>
    <row r="83" spans="1:13" x14ac:dyDescent="0.25">
      <c r="A83" s="39" t="s">
        <v>1006</v>
      </c>
      <c r="B83" s="39" t="s">
        <v>1007</v>
      </c>
      <c r="C83" s="8">
        <v>1</v>
      </c>
      <c r="D83" s="8">
        <v>120</v>
      </c>
      <c r="E83" s="8">
        <v>16</v>
      </c>
      <c r="F83" s="8">
        <v>10</v>
      </c>
      <c r="G83" s="40">
        <v>0.80968162535572896</v>
      </c>
      <c r="H83" s="8">
        <v>3</v>
      </c>
      <c r="I83" s="2">
        <f t="shared" si="3"/>
        <v>2</v>
      </c>
      <c r="J83" s="8">
        <v>4</v>
      </c>
      <c r="K83" s="2">
        <f t="shared" si="4"/>
        <v>3</v>
      </c>
      <c r="L83" s="8">
        <v>1</v>
      </c>
      <c r="M83" s="2">
        <f t="shared" si="5"/>
        <v>0</v>
      </c>
    </row>
    <row r="84" spans="1:13" x14ac:dyDescent="0.25">
      <c r="A84" s="39" t="s">
        <v>1008</v>
      </c>
      <c r="B84" s="39" t="s">
        <v>1009</v>
      </c>
      <c r="C84" s="8">
        <v>1</v>
      </c>
      <c r="D84" s="8">
        <v>235</v>
      </c>
      <c r="E84" s="8">
        <v>18</v>
      </c>
      <c r="F84" s="8">
        <v>10</v>
      </c>
      <c r="G84" s="40">
        <v>0.80609999731734905</v>
      </c>
      <c r="H84" s="8">
        <v>3</v>
      </c>
      <c r="I84" s="2">
        <f t="shared" si="3"/>
        <v>2</v>
      </c>
      <c r="J84" s="8">
        <v>8</v>
      </c>
      <c r="K84" s="2">
        <f t="shared" si="4"/>
        <v>7</v>
      </c>
      <c r="L84" s="8">
        <v>9</v>
      </c>
      <c r="M84" s="2">
        <f t="shared" si="5"/>
        <v>8</v>
      </c>
    </row>
    <row r="85" spans="1:13" x14ac:dyDescent="0.25">
      <c r="A85" s="39" t="s">
        <v>1010</v>
      </c>
      <c r="B85" s="39" t="s">
        <v>1011</v>
      </c>
      <c r="C85" s="8">
        <v>1</v>
      </c>
      <c r="D85" s="8">
        <v>152</v>
      </c>
      <c r="E85" s="8">
        <v>5</v>
      </c>
      <c r="F85" s="8">
        <v>4</v>
      </c>
      <c r="G85" s="40">
        <v>0.85994064829667305</v>
      </c>
      <c r="H85" s="8" t="s">
        <v>174</v>
      </c>
      <c r="I85" s="2">
        <f t="shared" si="3"/>
        <v>1</v>
      </c>
      <c r="J85" s="8">
        <v>1</v>
      </c>
      <c r="K85" s="2">
        <f t="shared" si="4"/>
        <v>0</v>
      </c>
      <c r="L85" s="8">
        <v>1</v>
      </c>
      <c r="M85" s="2">
        <f t="shared" si="5"/>
        <v>0</v>
      </c>
    </row>
    <row r="86" spans="1:13" x14ac:dyDescent="0.25">
      <c r="A86" s="39" t="s">
        <v>1012</v>
      </c>
      <c r="B86" s="39" t="s">
        <v>1013</v>
      </c>
      <c r="C86" s="8">
        <v>1</v>
      </c>
      <c r="D86" s="8">
        <v>333</v>
      </c>
      <c r="E86" s="8">
        <v>26</v>
      </c>
      <c r="F86" s="8">
        <v>15</v>
      </c>
      <c r="G86" s="40">
        <v>0.82431301399658996</v>
      </c>
      <c r="H86" s="8">
        <v>3</v>
      </c>
      <c r="I86" s="2">
        <f t="shared" si="3"/>
        <v>2</v>
      </c>
      <c r="J86" s="8">
        <v>4</v>
      </c>
      <c r="K86" s="2">
        <f t="shared" si="4"/>
        <v>3</v>
      </c>
      <c r="L86" s="8">
        <v>3</v>
      </c>
      <c r="M86" s="2">
        <f t="shared" si="5"/>
        <v>2</v>
      </c>
    </row>
    <row r="87" spans="1:13" x14ac:dyDescent="0.25">
      <c r="A87" s="39" t="s">
        <v>1014</v>
      </c>
      <c r="B87" s="39" t="s">
        <v>1015</v>
      </c>
      <c r="C87" s="8">
        <v>1</v>
      </c>
      <c r="D87" s="8">
        <v>55</v>
      </c>
      <c r="E87" s="8">
        <v>17</v>
      </c>
      <c r="F87" s="8">
        <v>10</v>
      </c>
      <c r="G87" s="40">
        <v>0.82860340050097303</v>
      </c>
      <c r="H87" s="8">
        <v>3</v>
      </c>
      <c r="I87" s="2">
        <f t="shared" si="3"/>
        <v>2</v>
      </c>
      <c r="J87" s="8">
        <v>1</v>
      </c>
      <c r="K87" s="2">
        <f t="shared" si="4"/>
        <v>0</v>
      </c>
      <c r="L87" s="8">
        <v>1</v>
      </c>
      <c r="M87" s="2">
        <f t="shared" si="5"/>
        <v>0</v>
      </c>
    </row>
    <row r="88" spans="1:13" x14ac:dyDescent="0.25">
      <c r="A88" s="39" t="s">
        <v>1016</v>
      </c>
      <c r="B88" s="39" t="s">
        <v>1017</v>
      </c>
      <c r="C88" s="8">
        <v>1</v>
      </c>
      <c r="D88" s="8">
        <v>159</v>
      </c>
      <c r="E88" s="8">
        <v>20</v>
      </c>
      <c r="F88" s="8">
        <v>14</v>
      </c>
      <c r="G88" s="40">
        <v>0.82486010103093199</v>
      </c>
      <c r="H88" s="8">
        <v>3</v>
      </c>
      <c r="I88" s="2">
        <f t="shared" si="3"/>
        <v>2</v>
      </c>
      <c r="J88" s="8">
        <v>1</v>
      </c>
      <c r="K88" s="2">
        <f t="shared" si="4"/>
        <v>0</v>
      </c>
      <c r="L88" s="8">
        <v>1</v>
      </c>
      <c r="M88" s="2">
        <f t="shared" si="5"/>
        <v>0</v>
      </c>
    </row>
    <row r="89" spans="1:13" x14ac:dyDescent="0.25">
      <c r="A89" s="39" t="s">
        <v>1018</v>
      </c>
      <c r="B89" s="39" t="s">
        <v>1019</v>
      </c>
      <c r="C89" s="8">
        <v>1</v>
      </c>
      <c r="D89" s="8">
        <v>200</v>
      </c>
      <c r="E89" s="8">
        <v>15</v>
      </c>
      <c r="F89" s="8">
        <v>10</v>
      </c>
      <c r="G89" s="40">
        <v>0.81628609174161604</v>
      </c>
      <c r="H89" s="8">
        <v>3</v>
      </c>
      <c r="I89" s="2">
        <f t="shared" si="3"/>
        <v>2</v>
      </c>
      <c r="J89" s="8">
        <v>1</v>
      </c>
      <c r="K89" s="2">
        <f t="shared" si="4"/>
        <v>0</v>
      </c>
      <c r="L89" s="8">
        <v>1</v>
      </c>
      <c r="M89" s="2">
        <f t="shared" si="5"/>
        <v>0</v>
      </c>
    </row>
    <row r="90" spans="1:13" x14ac:dyDescent="0.25">
      <c r="A90" s="39" t="s">
        <v>1020</v>
      </c>
      <c r="B90" s="39" t="s">
        <v>1021</v>
      </c>
      <c r="C90" s="8">
        <v>1</v>
      </c>
      <c r="D90" s="8">
        <v>259</v>
      </c>
      <c r="E90" s="8">
        <v>13</v>
      </c>
      <c r="F90" s="8">
        <v>10</v>
      </c>
      <c r="G90" s="40">
        <v>0.84971501213345302</v>
      </c>
      <c r="H90" s="8">
        <v>5</v>
      </c>
      <c r="I90" s="2">
        <f t="shared" si="3"/>
        <v>4</v>
      </c>
      <c r="J90" s="8">
        <v>1</v>
      </c>
      <c r="K90" s="2">
        <f t="shared" si="4"/>
        <v>0</v>
      </c>
      <c r="L90" s="8">
        <v>1</v>
      </c>
      <c r="M90" s="2">
        <f t="shared" si="5"/>
        <v>0</v>
      </c>
    </row>
    <row r="91" spans="1:13" x14ac:dyDescent="0.25">
      <c r="A91" s="39" t="s">
        <v>1022</v>
      </c>
      <c r="B91" s="39" t="s">
        <v>1023</v>
      </c>
      <c r="C91" s="8">
        <v>1</v>
      </c>
      <c r="D91" s="8">
        <v>157</v>
      </c>
      <c r="E91" s="8">
        <v>20</v>
      </c>
      <c r="F91" s="8">
        <v>13</v>
      </c>
      <c r="G91" s="40">
        <v>0.83176591917089804</v>
      </c>
      <c r="H91" s="8">
        <v>1</v>
      </c>
      <c r="I91" s="2">
        <f t="shared" si="3"/>
        <v>0</v>
      </c>
      <c r="J91" s="8">
        <v>1</v>
      </c>
      <c r="K91" s="2">
        <f t="shared" si="4"/>
        <v>0</v>
      </c>
      <c r="L91" s="8">
        <v>1</v>
      </c>
      <c r="M91" s="2">
        <f t="shared" si="5"/>
        <v>0</v>
      </c>
    </row>
    <row r="92" spans="1:13" x14ac:dyDescent="0.25">
      <c r="A92" s="39" t="s">
        <v>1024</v>
      </c>
      <c r="B92" s="39" t="s">
        <v>1025</v>
      </c>
      <c r="C92" s="8">
        <v>1</v>
      </c>
      <c r="D92" s="8">
        <v>19</v>
      </c>
      <c r="E92" s="8">
        <v>5</v>
      </c>
      <c r="F92" s="8">
        <v>3</v>
      </c>
      <c r="G92" s="40">
        <v>0.80280629188753505</v>
      </c>
      <c r="H92" s="8">
        <v>1</v>
      </c>
      <c r="I92" s="2">
        <f t="shared" si="3"/>
        <v>0</v>
      </c>
      <c r="J92" s="8">
        <v>1</v>
      </c>
      <c r="K92" s="2">
        <f t="shared" si="4"/>
        <v>0</v>
      </c>
      <c r="L92" s="8">
        <v>1</v>
      </c>
      <c r="M92" s="2">
        <f t="shared" si="5"/>
        <v>0</v>
      </c>
    </row>
    <row r="93" spans="1:13" x14ac:dyDescent="0.25">
      <c r="A93" s="39" t="s">
        <v>1026</v>
      </c>
      <c r="B93" s="39" t="s">
        <v>1027</v>
      </c>
      <c r="C93" s="8">
        <v>1</v>
      </c>
      <c r="D93" s="8">
        <v>197</v>
      </c>
      <c r="E93" s="8">
        <v>14</v>
      </c>
      <c r="F93" s="8">
        <v>10</v>
      </c>
      <c r="G93" s="40">
        <v>0.85789473049752196</v>
      </c>
      <c r="H93" s="8">
        <v>3</v>
      </c>
      <c r="I93" s="2">
        <f t="shared" si="3"/>
        <v>2</v>
      </c>
      <c r="J93" s="8">
        <v>2</v>
      </c>
      <c r="K93" s="2">
        <f t="shared" si="4"/>
        <v>1</v>
      </c>
      <c r="L93" s="8">
        <v>3</v>
      </c>
      <c r="M93" s="2">
        <f t="shared" si="5"/>
        <v>2</v>
      </c>
    </row>
    <row r="94" spans="1:13" x14ac:dyDescent="0.25">
      <c r="A94" s="39" t="s">
        <v>1028</v>
      </c>
      <c r="B94" s="39" t="s">
        <v>1029</v>
      </c>
      <c r="C94" s="8">
        <v>1</v>
      </c>
      <c r="D94" s="8">
        <v>217</v>
      </c>
      <c r="E94" s="8">
        <v>13</v>
      </c>
      <c r="F94" s="8">
        <v>9</v>
      </c>
      <c r="G94" s="40">
        <v>0.84136734265978297</v>
      </c>
      <c r="H94" s="8">
        <v>1</v>
      </c>
      <c r="I94" s="2">
        <f t="shared" si="3"/>
        <v>0</v>
      </c>
      <c r="J94" s="8">
        <v>1</v>
      </c>
      <c r="K94" s="2">
        <f t="shared" si="4"/>
        <v>0</v>
      </c>
      <c r="L94" s="8">
        <v>1</v>
      </c>
      <c r="M94" s="2">
        <f t="shared" si="5"/>
        <v>0</v>
      </c>
    </row>
    <row r="95" spans="1:13" x14ac:dyDescent="0.25">
      <c r="A95" s="39" t="s">
        <v>1030</v>
      </c>
      <c r="B95" s="39" t="s">
        <v>1031</v>
      </c>
      <c r="C95" s="8">
        <v>1</v>
      </c>
      <c r="D95" s="8">
        <v>277</v>
      </c>
      <c r="E95" s="8">
        <v>10</v>
      </c>
      <c r="F95" s="8">
        <v>8</v>
      </c>
      <c r="G95" s="40">
        <v>0.84200181851015898</v>
      </c>
      <c r="H95" s="8">
        <v>9</v>
      </c>
      <c r="I95" s="2">
        <f t="shared" si="3"/>
        <v>8</v>
      </c>
      <c r="J95" s="8">
        <v>2</v>
      </c>
      <c r="K95" s="2">
        <f t="shared" si="4"/>
        <v>1</v>
      </c>
      <c r="L95" s="8">
        <v>2</v>
      </c>
      <c r="M95" s="2">
        <f t="shared" si="5"/>
        <v>1</v>
      </c>
    </row>
    <row r="96" spans="1:13" x14ac:dyDescent="0.25">
      <c r="A96" s="39" t="s">
        <v>1032</v>
      </c>
      <c r="B96" s="39" t="s">
        <v>1033</v>
      </c>
      <c r="C96" s="8">
        <v>1</v>
      </c>
      <c r="D96" s="8">
        <v>70</v>
      </c>
      <c r="E96" s="8">
        <v>13</v>
      </c>
      <c r="F96" s="8">
        <v>8</v>
      </c>
      <c r="G96" s="40">
        <v>0.861163220146835</v>
      </c>
      <c r="H96" s="8">
        <v>3</v>
      </c>
      <c r="I96" s="2">
        <f t="shared" si="3"/>
        <v>2</v>
      </c>
      <c r="J96" s="8" t="s">
        <v>174</v>
      </c>
      <c r="K96" s="2">
        <f t="shared" si="4"/>
        <v>1</v>
      </c>
      <c r="L96" s="41" t="s">
        <v>174</v>
      </c>
      <c r="M96" s="2">
        <f t="shared" si="5"/>
        <v>1</v>
      </c>
    </row>
    <row r="97" spans="1:13" x14ac:dyDescent="0.25">
      <c r="A97" s="39" t="s">
        <v>1034</v>
      </c>
      <c r="B97" s="39" t="s">
        <v>1035</v>
      </c>
      <c r="C97" s="8">
        <v>1</v>
      </c>
      <c r="D97" s="8">
        <v>59</v>
      </c>
      <c r="E97" s="8">
        <v>13</v>
      </c>
      <c r="F97" s="8">
        <v>9</v>
      </c>
      <c r="G97" s="40">
        <v>0.87070447217277003</v>
      </c>
      <c r="H97" s="8">
        <v>4</v>
      </c>
      <c r="I97" s="2">
        <f t="shared" si="3"/>
        <v>3</v>
      </c>
      <c r="J97" s="8">
        <v>1</v>
      </c>
      <c r="K97" s="2">
        <f t="shared" si="4"/>
        <v>0</v>
      </c>
      <c r="L97" s="8">
        <v>4</v>
      </c>
      <c r="M97" s="2">
        <f t="shared" si="5"/>
        <v>3</v>
      </c>
    </row>
    <row r="98" spans="1:13" x14ac:dyDescent="0.25">
      <c r="A98" s="39" t="s">
        <v>1036</v>
      </c>
      <c r="B98" s="39" t="s">
        <v>1037</v>
      </c>
      <c r="C98" s="8">
        <v>1</v>
      </c>
      <c r="D98" s="8">
        <v>207</v>
      </c>
      <c r="E98" s="8">
        <v>17</v>
      </c>
      <c r="F98" s="8">
        <v>11</v>
      </c>
      <c r="G98" s="40">
        <v>0.84676364055127495</v>
      </c>
      <c r="H98" s="8">
        <v>5</v>
      </c>
      <c r="I98" s="2">
        <f t="shared" si="3"/>
        <v>4</v>
      </c>
      <c r="J98" s="8">
        <v>1</v>
      </c>
      <c r="K98" s="2">
        <f t="shared" si="4"/>
        <v>0</v>
      </c>
      <c r="L98" s="8">
        <v>1</v>
      </c>
      <c r="M98" s="2">
        <f t="shared" si="5"/>
        <v>0</v>
      </c>
    </row>
    <row r="99" spans="1:13" x14ac:dyDescent="0.25">
      <c r="A99" s="39" t="s">
        <v>1038</v>
      </c>
      <c r="B99" s="39" t="s">
        <v>1039</v>
      </c>
      <c r="C99" s="8">
        <v>1</v>
      </c>
      <c r="D99" s="8">
        <v>212</v>
      </c>
      <c r="E99" s="8">
        <v>20</v>
      </c>
      <c r="F99" s="8">
        <v>13</v>
      </c>
      <c r="G99" s="40">
        <v>0.80225993365528003</v>
      </c>
      <c r="H99" s="8">
        <v>4</v>
      </c>
      <c r="I99" s="2">
        <f t="shared" si="3"/>
        <v>3</v>
      </c>
      <c r="J99" s="8">
        <v>2</v>
      </c>
      <c r="K99" s="2">
        <f t="shared" si="4"/>
        <v>1</v>
      </c>
      <c r="L99" s="8">
        <v>2</v>
      </c>
      <c r="M99" s="2">
        <f t="shared" si="5"/>
        <v>1</v>
      </c>
    </row>
    <row r="100" spans="1:13" x14ac:dyDescent="0.25">
      <c r="A100" s="39" t="s">
        <v>1040</v>
      </c>
      <c r="B100" s="39" t="s">
        <v>1041</v>
      </c>
      <c r="C100" s="8">
        <v>1</v>
      </c>
      <c r="D100" s="8">
        <v>96</v>
      </c>
      <c r="E100" s="8">
        <v>11</v>
      </c>
      <c r="F100" s="8">
        <v>7</v>
      </c>
      <c r="G100" s="40">
        <v>0.827479034294611</v>
      </c>
      <c r="H100" s="8">
        <v>8</v>
      </c>
      <c r="I100" s="2">
        <f t="shared" si="3"/>
        <v>7</v>
      </c>
      <c r="J100" s="8">
        <v>3</v>
      </c>
      <c r="K100" s="2">
        <f t="shared" si="4"/>
        <v>2</v>
      </c>
      <c r="L100" s="8">
        <v>3</v>
      </c>
      <c r="M100" s="2">
        <f t="shared" si="5"/>
        <v>2</v>
      </c>
    </row>
    <row r="101" spans="1:13" ht="15.75" thickBot="1" x14ac:dyDescent="0.3">
      <c r="I101" s="16">
        <f>AVERAGE(I1:I100)</f>
        <v>2.2222222222222223</v>
      </c>
      <c r="K101" s="16">
        <f>AVERAGE(K2:K75)</f>
        <v>0.6216216216216216</v>
      </c>
      <c r="M101" s="16">
        <f>AVERAGE(M2:M75)</f>
        <v>0.83783783783783783</v>
      </c>
    </row>
    <row r="102" spans="1:13" ht="15.75" thickTop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01"/>
  <sheetViews>
    <sheetView topLeftCell="E94" workbookViewId="0">
      <selection activeCell="I100" sqref="I100"/>
    </sheetView>
  </sheetViews>
  <sheetFormatPr defaultRowHeight="15" x14ac:dyDescent="0.25"/>
  <cols>
    <col min="1" max="1" width="11.42578125" style="39" bestFit="1" customWidth="1"/>
    <col min="2" max="2" width="11" style="39" bestFit="1" customWidth="1"/>
    <col min="3" max="3" width="8.140625" style="8" bestFit="1" customWidth="1"/>
    <col min="4" max="4" width="18" style="8" bestFit="1" customWidth="1"/>
    <col min="5" max="5" width="13.28515625" style="8" bestFit="1" customWidth="1"/>
    <col min="6" max="6" width="8.28515625" style="8" bestFit="1" customWidth="1"/>
    <col min="7" max="7" width="17" style="40" bestFit="1" customWidth="1"/>
    <col min="8" max="8" width="12.5703125" style="8" customWidth="1"/>
    <col min="9" max="9" width="6.140625" style="8" customWidth="1"/>
    <col min="10" max="10" width="24.140625" style="8" customWidth="1"/>
    <col min="11" max="11" width="6.140625" style="8" customWidth="1"/>
    <col min="12" max="12" width="26.5703125" style="8" bestFit="1" customWidth="1"/>
    <col min="13" max="14" width="9.140625" style="8"/>
    <col min="15" max="16" width="11" style="39" bestFit="1" customWidth="1"/>
    <col min="17" max="16384" width="9.140625" style="8"/>
  </cols>
  <sheetData>
    <row r="1" spans="1:13" ht="15.75" x14ac:dyDescent="0.25">
      <c r="A1" s="35" t="s">
        <v>0</v>
      </c>
      <c r="B1" s="35" t="s">
        <v>409</v>
      </c>
      <c r="C1" s="36" t="s">
        <v>635</v>
      </c>
      <c r="D1" s="37" t="s">
        <v>636</v>
      </c>
      <c r="E1" s="37" t="s">
        <v>637</v>
      </c>
      <c r="F1" s="37" t="s">
        <v>638</v>
      </c>
      <c r="G1" s="38" t="s">
        <v>639</v>
      </c>
      <c r="H1" s="37" t="s">
        <v>642</v>
      </c>
      <c r="I1" s="37" t="s">
        <v>640</v>
      </c>
      <c r="J1" s="37" t="s">
        <v>643</v>
      </c>
      <c r="K1" s="37" t="s">
        <v>640</v>
      </c>
      <c r="L1" s="37" t="s">
        <v>1042</v>
      </c>
      <c r="M1" s="37" t="s">
        <v>640</v>
      </c>
    </row>
    <row r="2" spans="1:13" x14ac:dyDescent="0.25">
      <c r="A2" s="39" t="s">
        <v>1043</v>
      </c>
      <c r="B2" s="39" t="s">
        <v>1044</v>
      </c>
      <c r="C2" s="8">
        <v>2</v>
      </c>
      <c r="D2" s="8">
        <v>153</v>
      </c>
      <c r="E2" s="8">
        <v>17</v>
      </c>
      <c r="F2" s="8">
        <v>11</v>
      </c>
      <c r="G2" s="8">
        <v>0.81378202595615801</v>
      </c>
      <c r="H2" s="8">
        <v>3</v>
      </c>
      <c r="I2" s="2">
        <f t="shared" ref="I2:I33" si="0">IFERROR(ABS(C2-H2),C2)</f>
        <v>1</v>
      </c>
      <c r="J2" s="8">
        <v>1</v>
      </c>
      <c r="K2" s="2">
        <f t="shared" ref="K2:K33" si="1" xml:space="preserve"> IFERROR(ABS(C2-J2),C2)</f>
        <v>1</v>
      </c>
      <c r="L2" s="8">
        <v>1</v>
      </c>
      <c r="M2" s="2">
        <f t="shared" ref="M2:M33" si="2">IFERROR(ABS(C2-L2),C2)</f>
        <v>1</v>
      </c>
    </row>
    <row r="3" spans="1:13" x14ac:dyDescent="0.25">
      <c r="A3" s="39" t="s">
        <v>1045</v>
      </c>
      <c r="B3" s="39" t="s">
        <v>1046</v>
      </c>
      <c r="C3" s="8">
        <v>2</v>
      </c>
      <c r="D3" s="8">
        <v>183</v>
      </c>
      <c r="E3" s="8">
        <v>23</v>
      </c>
      <c r="F3" s="8">
        <v>15</v>
      </c>
      <c r="G3" s="8">
        <v>0.82407534125887205</v>
      </c>
      <c r="H3" s="8">
        <v>2</v>
      </c>
      <c r="I3" s="2">
        <f t="shared" si="0"/>
        <v>0</v>
      </c>
      <c r="J3" s="8">
        <v>3</v>
      </c>
      <c r="K3" s="2">
        <f t="shared" si="1"/>
        <v>1</v>
      </c>
      <c r="L3" s="8">
        <v>2</v>
      </c>
      <c r="M3" s="2">
        <f t="shared" si="2"/>
        <v>0</v>
      </c>
    </row>
    <row r="4" spans="1:13" x14ac:dyDescent="0.25">
      <c r="A4" s="39" t="s">
        <v>1047</v>
      </c>
      <c r="B4" s="39" t="s">
        <v>1048</v>
      </c>
      <c r="C4" s="8">
        <v>2</v>
      </c>
      <c r="D4" s="8">
        <v>74</v>
      </c>
      <c r="E4" s="8">
        <v>14</v>
      </c>
      <c r="F4" s="8">
        <v>10</v>
      </c>
      <c r="G4" s="8">
        <v>0.82541411711443002</v>
      </c>
      <c r="H4" s="8">
        <v>1</v>
      </c>
      <c r="I4" s="2">
        <f t="shared" si="0"/>
        <v>1</v>
      </c>
      <c r="J4" s="8">
        <v>1</v>
      </c>
      <c r="K4" s="2">
        <f t="shared" si="1"/>
        <v>1</v>
      </c>
      <c r="L4" s="8">
        <v>1</v>
      </c>
      <c r="M4" s="2">
        <f t="shared" si="2"/>
        <v>1</v>
      </c>
    </row>
    <row r="5" spans="1:13" x14ac:dyDescent="0.25">
      <c r="A5" s="39" t="s">
        <v>1049</v>
      </c>
      <c r="B5" s="39" t="s">
        <v>1050</v>
      </c>
      <c r="C5" s="8">
        <v>2</v>
      </c>
      <c r="D5" s="8">
        <v>323</v>
      </c>
      <c r="E5" s="8">
        <v>18</v>
      </c>
      <c r="F5" s="8">
        <v>11</v>
      </c>
      <c r="G5" s="8">
        <v>0.82067008783826501</v>
      </c>
      <c r="H5" s="8">
        <v>3</v>
      </c>
      <c r="I5" s="2">
        <f t="shared" si="0"/>
        <v>1</v>
      </c>
      <c r="J5" s="8">
        <v>1</v>
      </c>
      <c r="K5" s="2">
        <f t="shared" si="1"/>
        <v>1</v>
      </c>
      <c r="L5" s="8">
        <v>2</v>
      </c>
      <c r="M5" s="2">
        <f t="shared" si="2"/>
        <v>0</v>
      </c>
    </row>
    <row r="6" spans="1:13" x14ac:dyDescent="0.25">
      <c r="A6" s="39" t="s">
        <v>1051</v>
      </c>
      <c r="B6" s="39" t="s">
        <v>1052</v>
      </c>
      <c r="C6" s="8">
        <v>2</v>
      </c>
      <c r="D6" s="8">
        <v>268</v>
      </c>
      <c r="E6" s="8">
        <v>9</v>
      </c>
      <c r="F6" s="8">
        <v>6</v>
      </c>
      <c r="G6" s="8">
        <v>0.85856976935223805</v>
      </c>
      <c r="H6" s="8">
        <v>9</v>
      </c>
      <c r="I6" s="2">
        <f t="shared" si="0"/>
        <v>7</v>
      </c>
      <c r="J6" s="8">
        <v>1</v>
      </c>
      <c r="K6" s="2">
        <f t="shared" si="1"/>
        <v>1</v>
      </c>
      <c r="L6" s="8">
        <v>2</v>
      </c>
      <c r="M6" s="2">
        <f t="shared" si="2"/>
        <v>0</v>
      </c>
    </row>
    <row r="7" spans="1:13" x14ac:dyDescent="0.25">
      <c r="A7" s="39" t="s">
        <v>1053</v>
      </c>
      <c r="B7" s="39" t="s">
        <v>1054</v>
      </c>
      <c r="C7" s="8">
        <v>2</v>
      </c>
      <c r="D7" s="8">
        <v>201</v>
      </c>
      <c r="E7" s="8">
        <v>18</v>
      </c>
      <c r="F7" s="8">
        <v>11</v>
      </c>
      <c r="G7" s="8">
        <v>0.80176858534214301</v>
      </c>
      <c r="H7" s="8">
        <v>3</v>
      </c>
      <c r="I7" s="2">
        <f t="shared" si="0"/>
        <v>1</v>
      </c>
      <c r="J7" s="8">
        <v>2</v>
      </c>
      <c r="K7" s="2">
        <f t="shared" si="1"/>
        <v>0</v>
      </c>
      <c r="L7" s="41" t="s">
        <v>174</v>
      </c>
      <c r="M7" s="2">
        <f t="shared" si="2"/>
        <v>2</v>
      </c>
    </row>
    <row r="8" spans="1:13" x14ac:dyDescent="0.25">
      <c r="A8" s="39" t="s">
        <v>1055</v>
      </c>
      <c r="B8" s="39" t="s">
        <v>1056</v>
      </c>
      <c r="C8" s="8">
        <v>2</v>
      </c>
      <c r="D8" s="8">
        <v>240</v>
      </c>
      <c r="E8" s="8">
        <v>16</v>
      </c>
      <c r="F8" s="8">
        <v>11</v>
      </c>
      <c r="G8" s="8">
        <v>0.81051611570556004</v>
      </c>
      <c r="H8" s="8">
        <v>5</v>
      </c>
      <c r="I8" s="2">
        <f t="shared" si="0"/>
        <v>3</v>
      </c>
      <c r="J8" s="8">
        <v>2</v>
      </c>
      <c r="K8" s="2">
        <f t="shared" si="1"/>
        <v>0</v>
      </c>
      <c r="L8" s="8">
        <v>1</v>
      </c>
      <c r="M8" s="2">
        <f t="shared" si="2"/>
        <v>1</v>
      </c>
    </row>
    <row r="9" spans="1:13" x14ac:dyDescent="0.25">
      <c r="A9" s="39" t="s">
        <v>1057</v>
      </c>
      <c r="B9" s="39" t="s">
        <v>1058</v>
      </c>
      <c r="C9" s="8">
        <v>2</v>
      </c>
      <c r="D9" s="8">
        <v>124</v>
      </c>
      <c r="E9" s="8">
        <v>17</v>
      </c>
      <c r="F9" s="8">
        <v>11</v>
      </c>
      <c r="G9" s="8">
        <v>0.800984010624189</v>
      </c>
      <c r="H9" s="8">
        <v>1</v>
      </c>
      <c r="I9" s="2">
        <f t="shared" si="0"/>
        <v>1</v>
      </c>
      <c r="J9" s="8">
        <v>1</v>
      </c>
      <c r="K9" s="2">
        <f t="shared" si="1"/>
        <v>1</v>
      </c>
      <c r="L9" s="8">
        <v>1</v>
      </c>
      <c r="M9" s="2">
        <f t="shared" si="2"/>
        <v>1</v>
      </c>
    </row>
    <row r="10" spans="1:13" x14ac:dyDescent="0.25">
      <c r="A10" s="39" t="s">
        <v>1059</v>
      </c>
      <c r="B10" s="39" t="s">
        <v>1060</v>
      </c>
      <c r="C10" s="8">
        <v>2</v>
      </c>
      <c r="D10" s="8">
        <v>211</v>
      </c>
      <c r="E10" s="8">
        <v>17</v>
      </c>
      <c r="F10" s="8">
        <v>12</v>
      </c>
      <c r="G10" s="8">
        <v>0.84188751489961799</v>
      </c>
      <c r="H10" s="8">
        <v>3</v>
      </c>
      <c r="I10" s="2">
        <f t="shared" si="0"/>
        <v>1</v>
      </c>
      <c r="J10" s="8">
        <v>3</v>
      </c>
      <c r="K10" s="2">
        <f t="shared" si="1"/>
        <v>1</v>
      </c>
      <c r="L10" s="8">
        <v>1</v>
      </c>
      <c r="M10" s="2">
        <f t="shared" si="2"/>
        <v>1</v>
      </c>
    </row>
    <row r="11" spans="1:13" x14ac:dyDescent="0.25">
      <c r="A11" s="39" t="s">
        <v>1061</v>
      </c>
      <c r="B11" s="39" t="s">
        <v>1062</v>
      </c>
      <c r="C11" s="8">
        <v>2</v>
      </c>
      <c r="D11" s="8">
        <v>125</v>
      </c>
      <c r="E11" s="8">
        <v>17</v>
      </c>
      <c r="F11" s="8">
        <v>10</v>
      </c>
      <c r="G11" s="8">
        <v>0.80445500903899703</v>
      </c>
      <c r="H11" s="8">
        <v>3</v>
      </c>
      <c r="I11" s="2">
        <f t="shared" si="0"/>
        <v>1</v>
      </c>
      <c r="J11" s="8">
        <v>3</v>
      </c>
      <c r="K11" s="2">
        <f t="shared" si="1"/>
        <v>1</v>
      </c>
      <c r="L11" s="8">
        <v>7</v>
      </c>
      <c r="M11" s="2">
        <f t="shared" si="2"/>
        <v>5</v>
      </c>
    </row>
    <row r="12" spans="1:13" x14ac:dyDescent="0.25">
      <c r="A12" s="39" t="s">
        <v>1063</v>
      </c>
      <c r="B12" s="39" t="s">
        <v>1064</v>
      </c>
      <c r="C12" s="8">
        <v>2</v>
      </c>
      <c r="D12" s="8">
        <v>213</v>
      </c>
      <c r="E12" s="8">
        <v>13</v>
      </c>
      <c r="F12" s="8">
        <v>7</v>
      </c>
      <c r="G12" s="8">
        <v>0.83540623732576702</v>
      </c>
      <c r="H12" s="8">
        <v>5</v>
      </c>
      <c r="I12" s="2">
        <f t="shared" si="0"/>
        <v>3</v>
      </c>
      <c r="J12" s="8">
        <v>2</v>
      </c>
      <c r="K12" s="2">
        <f t="shared" si="1"/>
        <v>0</v>
      </c>
      <c r="L12" s="8">
        <v>3</v>
      </c>
      <c r="M12" s="2">
        <f t="shared" si="2"/>
        <v>1</v>
      </c>
    </row>
    <row r="13" spans="1:13" x14ac:dyDescent="0.25">
      <c r="A13" s="39" t="s">
        <v>1065</v>
      </c>
      <c r="B13" s="39" t="s">
        <v>1066</v>
      </c>
      <c r="C13" s="8">
        <v>2</v>
      </c>
      <c r="D13" s="8">
        <v>182</v>
      </c>
      <c r="E13" s="8">
        <v>19</v>
      </c>
      <c r="F13" s="8">
        <v>12</v>
      </c>
      <c r="G13" s="8">
        <v>0.80406206464636698</v>
      </c>
      <c r="H13" s="8">
        <v>3</v>
      </c>
      <c r="I13" s="2">
        <f t="shared" si="0"/>
        <v>1</v>
      </c>
      <c r="J13" s="8">
        <v>3</v>
      </c>
      <c r="K13" s="2">
        <f t="shared" si="1"/>
        <v>1</v>
      </c>
      <c r="L13" s="8">
        <v>3</v>
      </c>
      <c r="M13" s="2">
        <f t="shared" si="2"/>
        <v>1</v>
      </c>
    </row>
    <row r="14" spans="1:13" x14ac:dyDescent="0.25">
      <c r="A14" s="39" t="s">
        <v>1067</v>
      </c>
      <c r="B14" s="39" t="s">
        <v>1068</v>
      </c>
      <c r="C14" s="8">
        <v>2</v>
      </c>
      <c r="D14" s="8">
        <v>173</v>
      </c>
      <c r="E14" s="8">
        <v>14</v>
      </c>
      <c r="F14" s="8">
        <v>10</v>
      </c>
      <c r="G14" s="8">
        <v>0.83952519075958998</v>
      </c>
      <c r="H14" s="8">
        <v>3</v>
      </c>
      <c r="I14" s="2">
        <f t="shared" si="0"/>
        <v>1</v>
      </c>
      <c r="J14" s="8">
        <v>3</v>
      </c>
      <c r="K14" s="2">
        <f t="shared" si="1"/>
        <v>1</v>
      </c>
      <c r="L14" s="8">
        <v>1</v>
      </c>
      <c r="M14" s="2">
        <f t="shared" si="2"/>
        <v>1</v>
      </c>
    </row>
    <row r="15" spans="1:13" x14ac:dyDescent="0.25">
      <c r="A15" s="39" t="s">
        <v>1069</v>
      </c>
      <c r="B15" s="39" t="s">
        <v>1070</v>
      </c>
      <c r="C15" s="8">
        <v>2</v>
      </c>
      <c r="D15" s="8">
        <v>200</v>
      </c>
      <c r="E15" s="8">
        <v>21</v>
      </c>
      <c r="F15" s="8">
        <v>15</v>
      </c>
      <c r="G15" s="8">
        <v>0.83644227535351001</v>
      </c>
      <c r="H15" s="8">
        <v>3</v>
      </c>
      <c r="I15" s="2">
        <f t="shared" si="0"/>
        <v>1</v>
      </c>
      <c r="J15" s="8">
        <v>1</v>
      </c>
      <c r="K15" s="2">
        <f t="shared" si="1"/>
        <v>1</v>
      </c>
      <c r="L15" s="8">
        <v>1</v>
      </c>
      <c r="M15" s="2">
        <f t="shared" si="2"/>
        <v>1</v>
      </c>
    </row>
    <row r="16" spans="1:13" x14ac:dyDescent="0.25">
      <c r="A16" s="39" t="s">
        <v>1071</v>
      </c>
      <c r="B16" s="39" t="s">
        <v>1072</v>
      </c>
      <c r="C16" s="8">
        <v>2</v>
      </c>
      <c r="D16" s="8">
        <v>289</v>
      </c>
      <c r="E16" s="8">
        <v>20</v>
      </c>
      <c r="F16" s="8">
        <v>12</v>
      </c>
      <c r="G16" s="8">
        <v>0.81847467495559401</v>
      </c>
      <c r="H16" s="8">
        <v>3</v>
      </c>
      <c r="I16" s="2">
        <f t="shared" si="0"/>
        <v>1</v>
      </c>
      <c r="J16" s="8">
        <v>3</v>
      </c>
      <c r="K16" s="2">
        <f t="shared" si="1"/>
        <v>1</v>
      </c>
      <c r="L16" s="8">
        <v>3</v>
      </c>
      <c r="M16" s="2">
        <f t="shared" si="2"/>
        <v>1</v>
      </c>
    </row>
    <row r="17" spans="1:13" x14ac:dyDescent="0.25">
      <c r="A17" s="39" t="s">
        <v>1073</v>
      </c>
      <c r="B17" s="39" t="s">
        <v>1074</v>
      </c>
      <c r="C17" s="8">
        <v>2</v>
      </c>
      <c r="D17" s="8">
        <v>255</v>
      </c>
      <c r="E17" s="8">
        <v>22</v>
      </c>
      <c r="F17" s="8">
        <v>15</v>
      </c>
      <c r="G17" s="8">
        <v>0.83273941514275496</v>
      </c>
      <c r="H17" s="8">
        <v>3</v>
      </c>
      <c r="I17" s="2">
        <f t="shared" si="0"/>
        <v>1</v>
      </c>
      <c r="J17" s="8">
        <v>1</v>
      </c>
      <c r="K17" s="2">
        <f t="shared" si="1"/>
        <v>1</v>
      </c>
      <c r="L17" s="8">
        <v>4</v>
      </c>
      <c r="M17" s="2">
        <f t="shared" si="2"/>
        <v>2</v>
      </c>
    </row>
    <row r="18" spans="1:13" x14ac:dyDescent="0.25">
      <c r="A18" s="39" t="s">
        <v>1075</v>
      </c>
      <c r="B18" s="39" t="s">
        <v>1076</v>
      </c>
      <c r="C18" s="8">
        <v>2</v>
      </c>
      <c r="D18" s="8">
        <v>191</v>
      </c>
      <c r="E18" s="8">
        <v>19</v>
      </c>
      <c r="F18" s="8">
        <v>13</v>
      </c>
      <c r="G18" s="8">
        <v>0.82661151288239798</v>
      </c>
      <c r="H18" s="8">
        <v>1</v>
      </c>
      <c r="I18" s="2">
        <f t="shared" si="0"/>
        <v>1</v>
      </c>
      <c r="J18" s="8">
        <v>2</v>
      </c>
      <c r="K18" s="2">
        <f t="shared" si="1"/>
        <v>0</v>
      </c>
      <c r="L18" s="8">
        <v>3</v>
      </c>
      <c r="M18" s="2">
        <f t="shared" si="2"/>
        <v>1</v>
      </c>
    </row>
    <row r="19" spans="1:13" x14ac:dyDescent="0.25">
      <c r="A19" s="39" t="s">
        <v>1077</v>
      </c>
      <c r="B19" s="39" t="s">
        <v>1078</v>
      </c>
      <c r="C19" s="8">
        <v>2</v>
      </c>
      <c r="D19" s="8">
        <v>93</v>
      </c>
      <c r="E19" s="8">
        <v>18</v>
      </c>
      <c r="F19" s="8">
        <v>11</v>
      </c>
      <c r="G19" s="8">
        <v>0.80184888305102797</v>
      </c>
      <c r="H19" s="8">
        <v>4</v>
      </c>
      <c r="I19" s="2">
        <f t="shared" si="0"/>
        <v>2</v>
      </c>
      <c r="J19" s="8">
        <v>1</v>
      </c>
      <c r="K19" s="2">
        <f t="shared" si="1"/>
        <v>1</v>
      </c>
      <c r="L19" s="8">
        <v>1</v>
      </c>
      <c r="M19" s="2">
        <f t="shared" si="2"/>
        <v>1</v>
      </c>
    </row>
    <row r="20" spans="1:13" x14ac:dyDescent="0.25">
      <c r="A20" s="39" t="s">
        <v>1079</v>
      </c>
      <c r="B20" s="39" t="s">
        <v>1080</v>
      </c>
      <c r="C20" s="8">
        <v>2</v>
      </c>
      <c r="D20" s="8">
        <v>258</v>
      </c>
      <c r="E20" s="8">
        <v>20</v>
      </c>
      <c r="F20" s="8">
        <v>14</v>
      </c>
      <c r="G20" s="8">
        <v>0.83377930138483702</v>
      </c>
      <c r="H20" s="8">
        <v>2</v>
      </c>
      <c r="I20" s="2">
        <f t="shared" si="0"/>
        <v>0</v>
      </c>
      <c r="J20" s="8">
        <v>1</v>
      </c>
      <c r="K20" s="2">
        <f t="shared" si="1"/>
        <v>1</v>
      </c>
      <c r="L20" s="8">
        <v>1</v>
      </c>
      <c r="M20" s="2">
        <f t="shared" si="2"/>
        <v>1</v>
      </c>
    </row>
    <row r="21" spans="1:13" x14ac:dyDescent="0.25">
      <c r="A21" s="39" t="s">
        <v>1081</v>
      </c>
      <c r="B21" s="39" t="s">
        <v>1082</v>
      </c>
      <c r="C21" s="8">
        <v>2</v>
      </c>
      <c r="D21" s="8">
        <v>213</v>
      </c>
      <c r="E21" s="8">
        <v>20</v>
      </c>
      <c r="F21" s="8">
        <v>13</v>
      </c>
      <c r="G21" s="8">
        <v>0.82505260482369103</v>
      </c>
      <c r="H21" s="8">
        <v>3</v>
      </c>
      <c r="I21" s="2">
        <f t="shared" si="0"/>
        <v>1</v>
      </c>
      <c r="J21" s="8">
        <v>3</v>
      </c>
      <c r="K21" s="2">
        <f t="shared" si="1"/>
        <v>1</v>
      </c>
      <c r="L21" s="8">
        <v>1</v>
      </c>
      <c r="M21" s="2">
        <f t="shared" si="2"/>
        <v>1</v>
      </c>
    </row>
    <row r="22" spans="1:13" x14ac:dyDescent="0.25">
      <c r="A22" s="39" t="s">
        <v>1083</v>
      </c>
      <c r="B22" s="39" t="s">
        <v>1084</v>
      </c>
      <c r="C22" s="8">
        <v>2</v>
      </c>
      <c r="D22" s="8">
        <v>213</v>
      </c>
      <c r="E22" s="8">
        <v>19</v>
      </c>
      <c r="F22" s="8">
        <v>12</v>
      </c>
      <c r="G22" s="8">
        <v>0.81364895167403095</v>
      </c>
      <c r="H22" s="8">
        <v>3</v>
      </c>
      <c r="I22" s="2">
        <f t="shared" si="0"/>
        <v>1</v>
      </c>
      <c r="J22" s="8">
        <v>1</v>
      </c>
      <c r="K22" s="2">
        <f t="shared" si="1"/>
        <v>1</v>
      </c>
      <c r="L22" s="8">
        <v>2</v>
      </c>
      <c r="M22" s="2">
        <f t="shared" si="2"/>
        <v>0</v>
      </c>
    </row>
    <row r="23" spans="1:13" x14ac:dyDescent="0.25">
      <c r="A23" s="39" t="s">
        <v>1085</v>
      </c>
      <c r="B23" s="39" t="s">
        <v>1086</v>
      </c>
      <c r="C23" s="8">
        <v>2</v>
      </c>
      <c r="D23" s="8">
        <v>224</v>
      </c>
      <c r="E23" s="8">
        <v>20</v>
      </c>
      <c r="F23" s="8">
        <v>14</v>
      </c>
      <c r="G23" s="8">
        <v>0.81038434321411701</v>
      </c>
      <c r="H23" s="8">
        <v>2</v>
      </c>
      <c r="I23" s="2">
        <f t="shared" si="0"/>
        <v>0</v>
      </c>
      <c r="J23" s="8">
        <v>1</v>
      </c>
      <c r="K23" s="2">
        <f t="shared" si="1"/>
        <v>1</v>
      </c>
      <c r="L23" s="8">
        <v>1</v>
      </c>
      <c r="M23" s="2">
        <f t="shared" si="2"/>
        <v>1</v>
      </c>
    </row>
    <row r="24" spans="1:13" x14ac:dyDescent="0.25">
      <c r="A24" s="39" t="s">
        <v>1087</v>
      </c>
      <c r="B24" s="39" t="s">
        <v>1088</v>
      </c>
      <c r="C24" s="8">
        <v>2</v>
      </c>
      <c r="D24" s="8">
        <v>149</v>
      </c>
      <c r="E24" s="8">
        <v>17</v>
      </c>
      <c r="F24" s="8">
        <v>12</v>
      </c>
      <c r="G24" s="8">
        <v>0.81576827166791299</v>
      </c>
      <c r="H24" s="8">
        <v>3</v>
      </c>
      <c r="I24" s="2">
        <f t="shared" si="0"/>
        <v>1</v>
      </c>
      <c r="J24" s="8">
        <v>1</v>
      </c>
      <c r="K24" s="2">
        <f t="shared" si="1"/>
        <v>1</v>
      </c>
      <c r="L24" s="8">
        <v>3</v>
      </c>
      <c r="M24" s="2">
        <f t="shared" si="2"/>
        <v>1</v>
      </c>
    </row>
    <row r="25" spans="1:13" x14ac:dyDescent="0.25">
      <c r="A25" s="39" t="s">
        <v>1089</v>
      </c>
      <c r="B25" s="39" t="s">
        <v>1090</v>
      </c>
      <c r="C25" s="8">
        <v>2</v>
      </c>
      <c r="D25" s="8">
        <v>221</v>
      </c>
      <c r="E25" s="8">
        <v>13</v>
      </c>
      <c r="F25" s="8">
        <v>10</v>
      </c>
      <c r="G25" s="8">
        <v>0.85629691534277497</v>
      </c>
      <c r="H25" s="8">
        <v>6</v>
      </c>
      <c r="I25" s="2">
        <f t="shared" si="0"/>
        <v>4</v>
      </c>
      <c r="J25" s="8">
        <v>2</v>
      </c>
      <c r="K25" s="2">
        <f t="shared" si="1"/>
        <v>0</v>
      </c>
      <c r="L25" s="8">
        <v>4</v>
      </c>
      <c r="M25" s="2">
        <f t="shared" si="2"/>
        <v>2</v>
      </c>
    </row>
    <row r="26" spans="1:13" x14ac:dyDescent="0.25">
      <c r="A26" s="39" t="s">
        <v>1091</v>
      </c>
      <c r="B26" s="39" t="s">
        <v>1092</v>
      </c>
      <c r="C26" s="8">
        <v>2</v>
      </c>
      <c r="D26" s="8">
        <v>215</v>
      </c>
      <c r="E26" s="8">
        <v>20</v>
      </c>
      <c r="F26" s="8">
        <v>13</v>
      </c>
      <c r="G26" s="8">
        <v>0.82530412120417196</v>
      </c>
      <c r="H26" s="8">
        <v>1</v>
      </c>
      <c r="I26" s="2">
        <f t="shared" si="0"/>
        <v>1</v>
      </c>
      <c r="J26" s="8">
        <v>1</v>
      </c>
      <c r="K26" s="2">
        <f t="shared" si="1"/>
        <v>1</v>
      </c>
      <c r="L26" s="8">
        <v>1</v>
      </c>
      <c r="M26" s="2">
        <f t="shared" si="2"/>
        <v>1</v>
      </c>
    </row>
    <row r="27" spans="1:13" x14ac:dyDescent="0.25">
      <c r="A27" s="39" t="s">
        <v>1093</v>
      </c>
      <c r="B27" s="39" t="s">
        <v>1094</v>
      </c>
      <c r="C27" s="8">
        <v>2</v>
      </c>
      <c r="D27" s="8">
        <v>241</v>
      </c>
      <c r="E27" s="8">
        <v>15</v>
      </c>
      <c r="F27" s="8">
        <v>8</v>
      </c>
      <c r="G27" s="8">
        <v>0.80654025992344902</v>
      </c>
      <c r="H27" s="8">
        <v>6</v>
      </c>
      <c r="I27" s="2">
        <f t="shared" si="0"/>
        <v>4</v>
      </c>
      <c r="J27" s="8">
        <v>2</v>
      </c>
      <c r="K27" s="2">
        <f t="shared" si="1"/>
        <v>0</v>
      </c>
      <c r="L27" s="8">
        <v>2</v>
      </c>
      <c r="M27" s="2">
        <f t="shared" si="2"/>
        <v>0</v>
      </c>
    </row>
    <row r="28" spans="1:13" x14ac:dyDescent="0.25">
      <c r="A28" s="39" t="s">
        <v>1095</v>
      </c>
      <c r="B28" s="39" t="s">
        <v>1096</v>
      </c>
      <c r="C28" s="8">
        <v>2</v>
      </c>
      <c r="D28" s="8">
        <v>152</v>
      </c>
      <c r="E28" s="8">
        <v>20</v>
      </c>
      <c r="F28" s="8">
        <v>11</v>
      </c>
      <c r="G28" s="8">
        <v>0.800499274842294</v>
      </c>
      <c r="H28" s="8">
        <v>2</v>
      </c>
      <c r="I28" s="2">
        <f t="shared" si="0"/>
        <v>0</v>
      </c>
      <c r="J28" s="8">
        <v>2</v>
      </c>
      <c r="K28" s="2">
        <f t="shared" si="1"/>
        <v>0</v>
      </c>
      <c r="L28" s="8">
        <v>2</v>
      </c>
      <c r="M28" s="2">
        <f t="shared" si="2"/>
        <v>0</v>
      </c>
    </row>
    <row r="29" spans="1:13" x14ac:dyDescent="0.25">
      <c r="A29" s="39" t="s">
        <v>1097</v>
      </c>
      <c r="B29" s="39" t="s">
        <v>1098</v>
      </c>
      <c r="C29" s="8">
        <v>2</v>
      </c>
      <c r="D29" s="8">
        <v>104</v>
      </c>
      <c r="E29" s="8">
        <v>16</v>
      </c>
      <c r="F29" s="8">
        <v>10</v>
      </c>
      <c r="G29" s="8">
        <v>0.84398301467778103</v>
      </c>
      <c r="H29" s="8">
        <v>4</v>
      </c>
      <c r="I29" s="2">
        <f t="shared" si="0"/>
        <v>2</v>
      </c>
      <c r="J29" s="8">
        <v>3</v>
      </c>
      <c r="K29" s="2">
        <f t="shared" si="1"/>
        <v>1</v>
      </c>
      <c r="L29" s="8">
        <v>2</v>
      </c>
      <c r="M29" s="2">
        <f t="shared" si="2"/>
        <v>0</v>
      </c>
    </row>
    <row r="30" spans="1:13" x14ac:dyDescent="0.25">
      <c r="A30" s="39" t="s">
        <v>1099</v>
      </c>
      <c r="B30" s="39" t="s">
        <v>1100</v>
      </c>
      <c r="C30" s="8">
        <v>2</v>
      </c>
      <c r="D30" s="8">
        <v>59</v>
      </c>
      <c r="E30" s="8">
        <v>13</v>
      </c>
      <c r="F30" s="8">
        <v>9</v>
      </c>
      <c r="G30" s="8">
        <v>0.81988535292089604</v>
      </c>
      <c r="H30" s="8">
        <v>5</v>
      </c>
      <c r="I30" s="2">
        <f t="shared" si="0"/>
        <v>3</v>
      </c>
      <c r="J30" s="8">
        <v>2</v>
      </c>
      <c r="K30" s="2">
        <f t="shared" si="1"/>
        <v>0</v>
      </c>
      <c r="L30" s="8">
        <v>2</v>
      </c>
      <c r="M30" s="2">
        <f t="shared" si="2"/>
        <v>0</v>
      </c>
    </row>
    <row r="31" spans="1:13" x14ac:dyDescent="0.25">
      <c r="A31" s="39" t="s">
        <v>1101</v>
      </c>
      <c r="B31" s="39" t="s">
        <v>1102</v>
      </c>
      <c r="C31" s="8">
        <v>2</v>
      </c>
      <c r="D31" s="8">
        <v>188</v>
      </c>
      <c r="E31" s="8">
        <v>13</v>
      </c>
      <c r="F31" s="8">
        <v>9</v>
      </c>
      <c r="G31" s="8">
        <v>0.82179099868216299</v>
      </c>
      <c r="H31" s="8">
        <v>2</v>
      </c>
      <c r="I31" s="2">
        <f t="shared" si="0"/>
        <v>0</v>
      </c>
      <c r="J31" s="8">
        <v>1</v>
      </c>
      <c r="K31" s="2">
        <f t="shared" si="1"/>
        <v>1</v>
      </c>
      <c r="L31" s="8">
        <v>1</v>
      </c>
      <c r="M31" s="2">
        <f t="shared" si="2"/>
        <v>1</v>
      </c>
    </row>
    <row r="32" spans="1:13" x14ac:dyDescent="0.25">
      <c r="A32" s="39" t="s">
        <v>1103</v>
      </c>
      <c r="B32" s="39" t="s">
        <v>1104</v>
      </c>
      <c r="C32" s="8">
        <v>2</v>
      </c>
      <c r="D32" s="8">
        <v>189</v>
      </c>
      <c r="E32" s="8">
        <v>17</v>
      </c>
      <c r="F32" s="8">
        <v>11</v>
      </c>
      <c r="G32" s="8">
        <v>0.81860552855006097</v>
      </c>
      <c r="H32" s="8">
        <v>1</v>
      </c>
      <c r="I32" s="2">
        <f t="shared" si="0"/>
        <v>1</v>
      </c>
      <c r="J32" s="8">
        <v>1</v>
      </c>
      <c r="K32" s="2">
        <f t="shared" si="1"/>
        <v>1</v>
      </c>
      <c r="L32" s="8">
        <v>1</v>
      </c>
      <c r="M32" s="2">
        <f t="shared" si="2"/>
        <v>1</v>
      </c>
    </row>
    <row r="33" spans="1:13" x14ac:dyDescent="0.25">
      <c r="A33" s="39" t="s">
        <v>1105</v>
      </c>
      <c r="B33" s="39" t="s">
        <v>1106</v>
      </c>
      <c r="C33" s="8">
        <v>2</v>
      </c>
      <c r="D33" s="8">
        <v>115</v>
      </c>
      <c r="E33" s="8">
        <v>14</v>
      </c>
      <c r="F33" s="8">
        <v>9</v>
      </c>
      <c r="G33" s="8">
        <v>0.81710313280185498</v>
      </c>
      <c r="H33" s="8">
        <v>3</v>
      </c>
      <c r="I33" s="2">
        <f t="shared" si="0"/>
        <v>1</v>
      </c>
      <c r="J33" s="8">
        <v>3</v>
      </c>
      <c r="K33" s="2">
        <f t="shared" si="1"/>
        <v>1</v>
      </c>
      <c r="L33" s="8">
        <v>2</v>
      </c>
      <c r="M33" s="2">
        <f t="shared" si="2"/>
        <v>0</v>
      </c>
    </row>
    <row r="34" spans="1:13" x14ac:dyDescent="0.25">
      <c r="A34" s="39" t="s">
        <v>1107</v>
      </c>
      <c r="B34" s="39" t="s">
        <v>1108</v>
      </c>
      <c r="C34" s="8">
        <v>2</v>
      </c>
      <c r="D34" s="8">
        <v>205</v>
      </c>
      <c r="E34" s="8">
        <v>11</v>
      </c>
      <c r="F34" s="8">
        <v>8</v>
      </c>
      <c r="G34" s="8">
        <v>0.80627830816582002</v>
      </c>
      <c r="H34" s="8">
        <v>4</v>
      </c>
      <c r="I34" s="2">
        <f t="shared" ref="I34:I65" si="3">IFERROR(ABS(C34-H34),C34)</f>
        <v>2</v>
      </c>
      <c r="J34" s="8">
        <v>1</v>
      </c>
      <c r="K34" s="2">
        <f t="shared" ref="K34:K65" si="4" xml:space="preserve"> IFERROR(ABS(C34-J34),C34)</f>
        <v>1</v>
      </c>
      <c r="L34" s="8">
        <v>1</v>
      </c>
      <c r="M34" s="2">
        <f t="shared" ref="M34:M65" si="5">IFERROR(ABS(C34-L34),C34)</f>
        <v>1</v>
      </c>
    </row>
    <row r="35" spans="1:13" x14ac:dyDescent="0.25">
      <c r="A35" s="39" t="s">
        <v>1109</v>
      </c>
      <c r="B35" s="39" t="s">
        <v>1110</v>
      </c>
      <c r="C35" s="8">
        <v>2</v>
      </c>
      <c r="D35" s="8">
        <v>24</v>
      </c>
      <c r="E35" s="8">
        <v>13</v>
      </c>
      <c r="F35" s="8">
        <v>8</v>
      </c>
      <c r="G35" s="8">
        <v>0.83628509506337501</v>
      </c>
      <c r="H35" s="8">
        <v>1</v>
      </c>
      <c r="I35" s="2">
        <f t="shared" si="3"/>
        <v>1</v>
      </c>
      <c r="J35" s="8">
        <v>1</v>
      </c>
      <c r="K35" s="2">
        <f t="shared" si="4"/>
        <v>1</v>
      </c>
      <c r="L35" s="8">
        <v>1</v>
      </c>
      <c r="M35" s="2">
        <f t="shared" si="5"/>
        <v>1</v>
      </c>
    </row>
    <row r="36" spans="1:13" x14ac:dyDescent="0.25">
      <c r="A36" s="39" t="s">
        <v>1111</v>
      </c>
      <c r="B36" s="39" t="s">
        <v>1112</v>
      </c>
      <c r="C36" s="8">
        <v>2</v>
      </c>
      <c r="D36" s="8">
        <v>209</v>
      </c>
      <c r="E36" s="8">
        <v>21</v>
      </c>
      <c r="F36" s="8">
        <v>12</v>
      </c>
      <c r="G36" s="8">
        <v>0.80448594760189995</v>
      </c>
      <c r="H36" s="8">
        <v>3</v>
      </c>
      <c r="I36" s="2">
        <f t="shared" si="3"/>
        <v>1</v>
      </c>
      <c r="J36" s="8">
        <v>3</v>
      </c>
      <c r="K36" s="2">
        <f t="shared" si="4"/>
        <v>1</v>
      </c>
      <c r="L36" s="8">
        <v>3</v>
      </c>
      <c r="M36" s="2">
        <f t="shared" si="5"/>
        <v>1</v>
      </c>
    </row>
    <row r="37" spans="1:13" x14ac:dyDescent="0.25">
      <c r="A37" s="39" t="s">
        <v>1113</v>
      </c>
      <c r="B37" s="39" t="s">
        <v>1114</v>
      </c>
      <c r="C37" s="8">
        <v>2</v>
      </c>
      <c r="D37" s="8">
        <v>186</v>
      </c>
      <c r="E37" s="8">
        <v>15</v>
      </c>
      <c r="F37" s="8">
        <v>8</v>
      </c>
      <c r="G37" s="8">
        <v>0.81701777619854399</v>
      </c>
      <c r="H37" s="8">
        <v>3</v>
      </c>
      <c r="I37" s="2">
        <f t="shared" si="3"/>
        <v>1</v>
      </c>
      <c r="J37" s="41" t="s">
        <v>174</v>
      </c>
      <c r="K37" s="2">
        <f t="shared" si="4"/>
        <v>2</v>
      </c>
      <c r="L37" s="8">
        <v>2</v>
      </c>
      <c r="M37" s="2">
        <f t="shared" si="5"/>
        <v>0</v>
      </c>
    </row>
    <row r="38" spans="1:13" x14ac:dyDescent="0.25">
      <c r="A38" s="39" t="s">
        <v>1115</v>
      </c>
      <c r="B38" s="39" t="s">
        <v>1116</v>
      </c>
      <c r="C38" s="8">
        <v>2</v>
      </c>
      <c r="D38" s="8">
        <v>127</v>
      </c>
      <c r="E38" s="8">
        <v>17</v>
      </c>
      <c r="F38" s="8">
        <v>9</v>
      </c>
      <c r="G38" s="8">
        <v>0.81166559354415002</v>
      </c>
      <c r="H38" s="8">
        <v>4</v>
      </c>
      <c r="I38" s="2">
        <f t="shared" si="3"/>
        <v>2</v>
      </c>
      <c r="J38" s="8">
        <v>1</v>
      </c>
      <c r="K38" s="2">
        <f t="shared" si="4"/>
        <v>1</v>
      </c>
      <c r="L38" s="8">
        <v>1</v>
      </c>
      <c r="M38" s="2">
        <f t="shared" si="5"/>
        <v>1</v>
      </c>
    </row>
    <row r="39" spans="1:13" x14ac:dyDescent="0.25">
      <c r="A39" s="39" t="s">
        <v>223</v>
      </c>
      <c r="B39" s="39" t="s">
        <v>224</v>
      </c>
      <c r="C39" s="8">
        <v>2</v>
      </c>
      <c r="D39" s="8">
        <v>169</v>
      </c>
      <c r="E39" s="8">
        <v>14</v>
      </c>
      <c r="F39" s="8">
        <v>9</v>
      </c>
      <c r="G39" s="8">
        <v>0.83920512702783201</v>
      </c>
      <c r="H39" s="8">
        <v>4</v>
      </c>
      <c r="I39" s="2">
        <f t="shared" si="3"/>
        <v>2</v>
      </c>
      <c r="J39" s="8">
        <v>1</v>
      </c>
      <c r="K39" s="2">
        <f t="shared" si="4"/>
        <v>1</v>
      </c>
      <c r="L39" s="8">
        <v>1</v>
      </c>
      <c r="M39" s="2">
        <f t="shared" si="5"/>
        <v>1</v>
      </c>
    </row>
    <row r="40" spans="1:13" x14ac:dyDescent="0.25">
      <c r="A40" s="39" t="s">
        <v>1117</v>
      </c>
      <c r="B40" s="39" t="s">
        <v>1118</v>
      </c>
      <c r="C40" s="8">
        <v>2</v>
      </c>
      <c r="D40" s="8">
        <v>153</v>
      </c>
      <c r="E40" s="8">
        <v>19</v>
      </c>
      <c r="F40" s="8">
        <v>13</v>
      </c>
      <c r="G40" s="8">
        <v>0.83881104955414298</v>
      </c>
      <c r="H40" s="8">
        <v>3</v>
      </c>
      <c r="I40" s="2">
        <f t="shared" si="3"/>
        <v>1</v>
      </c>
      <c r="J40" s="8">
        <v>1</v>
      </c>
      <c r="K40" s="2">
        <f t="shared" si="4"/>
        <v>1</v>
      </c>
      <c r="L40" s="8">
        <v>3</v>
      </c>
      <c r="M40" s="2">
        <f t="shared" si="5"/>
        <v>1</v>
      </c>
    </row>
    <row r="41" spans="1:13" x14ac:dyDescent="0.25">
      <c r="A41" s="39" t="s">
        <v>1119</v>
      </c>
      <c r="B41" s="39" t="s">
        <v>1120</v>
      </c>
      <c r="C41" s="8">
        <v>2</v>
      </c>
      <c r="D41" s="8">
        <v>60</v>
      </c>
      <c r="E41" s="8">
        <v>14</v>
      </c>
      <c r="F41" s="8">
        <v>9</v>
      </c>
      <c r="G41" s="8">
        <v>0.83202165584207699</v>
      </c>
      <c r="H41" s="8">
        <v>4</v>
      </c>
      <c r="I41" s="2">
        <f t="shared" si="3"/>
        <v>2</v>
      </c>
      <c r="J41" s="8">
        <v>1</v>
      </c>
      <c r="K41" s="2">
        <f t="shared" si="4"/>
        <v>1</v>
      </c>
      <c r="L41" s="8">
        <v>1</v>
      </c>
      <c r="M41" s="2">
        <f t="shared" si="5"/>
        <v>1</v>
      </c>
    </row>
    <row r="42" spans="1:13" x14ac:dyDescent="0.25">
      <c r="A42" s="39" t="s">
        <v>1121</v>
      </c>
      <c r="B42" s="39" t="s">
        <v>1122</v>
      </c>
      <c r="C42" s="8">
        <v>2</v>
      </c>
      <c r="D42" s="8">
        <v>66</v>
      </c>
      <c r="E42" s="8">
        <v>16</v>
      </c>
      <c r="F42" s="8">
        <v>8</v>
      </c>
      <c r="G42" s="8">
        <v>0.81088909719073399</v>
      </c>
      <c r="H42" s="8">
        <v>1</v>
      </c>
      <c r="I42" s="2">
        <f t="shared" si="3"/>
        <v>1</v>
      </c>
      <c r="J42" s="8">
        <v>1</v>
      </c>
      <c r="K42" s="2">
        <f t="shared" si="4"/>
        <v>1</v>
      </c>
      <c r="L42" s="8">
        <v>1</v>
      </c>
      <c r="M42" s="2">
        <f t="shared" si="5"/>
        <v>1</v>
      </c>
    </row>
    <row r="43" spans="1:13" x14ac:dyDescent="0.25">
      <c r="A43" s="39" t="s">
        <v>1123</v>
      </c>
      <c r="B43" s="39" t="s">
        <v>1124</v>
      </c>
      <c r="C43" s="8">
        <v>2</v>
      </c>
      <c r="D43" s="8">
        <v>199</v>
      </c>
      <c r="E43" s="8">
        <v>8</v>
      </c>
      <c r="F43" s="8">
        <v>6</v>
      </c>
      <c r="G43" s="8">
        <v>0.84051626896874498</v>
      </c>
      <c r="H43" s="8">
        <v>7</v>
      </c>
      <c r="I43" s="2">
        <f t="shared" si="3"/>
        <v>5</v>
      </c>
      <c r="J43" s="8">
        <v>2</v>
      </c>
      <c r="K43" s="2">
        <f t="shared" si="4"/>
        <v>0</v>
      </c>
      <c r="L43" s="8">
        <v>3</v>
      </c>
      <c r="M43" s="2">
        <f t="shared" si="5"/>
        <v>1</v>
      </c>
    </row>
    <row r="44" spans="1:13" x14ac:dyDescent="0.25">
      <c r="A44" s="39" t="s">
        <v>1125</v>
      </c>
      <c r="B44" s="39" t="s">
        <v>1126</v>
      </c>
      <c r="C44" s="8">
        <v>2</v>
      </c>
      <c r="D44" s="8">
        <v>180</v>
      </c>
      <c r="E44" s="8">
        <v>13</v>
      </c>
      <c r="F44" s="8">
        <v>9</v>
      </c>
      <c r="G44" s="8">
        <v>0.80949220695671198</v>
      </c>
      <c r="H44" s="8">
        <v>6</v>
      </c>
      <c r="I44" s="2">
        <f t="shared" si="3"/>
        <v>4</v>
      </c>
      <c r="J44" s="8">
        <v>1</v>
      </c>
      <c r="K44" s="2">
        <f t="shared" si="4"/>
        <v>1</v>
      </c>
      <c r="L44" s="8">
        <v>1</v>
      </c>
      <c r="M44" s="2">
        <f t="shared" si="5"/>
        <v>1</v>
      </c>
    </row>
    <row r="45" spans="1:13" x14ac:dyDescent="0.25">
      <c r="A45" s="39" t="s">
        <v>1127</v>
      </c>
      <c r="B45" s="39" t="s">
        <v>1128</v>
      </c>
      <c r="C45" s="8">
        <v>2</v>
      </c>
      <c r="D45" s="8">
        <v>101</v>
      </c>
      <c r="E45" s="8">
        <v>14</v>
      </c>
      <c r="F45" s="8">
        <v>10</v>
      </c>
      <c r="G45" s="8">
        <v>0.82892941398351605</v>
      </c>
      <c r="H45" s="8">
        <v>4</v>
      </c>
      <c r="I45" s="2">
        <f t="shared" si="3"/>
        <v>2</v>
      </c>
      <c r="J45" s="8">
        <v>4</v>
      </c>
      <c r="K45" s="2">
        <f t="shared" si="4"/>
        <v>2</v>
      </c>
      <c r="L45" s="8">
        <v>1</v>
      </c>
      <c r="M45" s="2">
        <f t="shared" si="5"/>
        <v>1</v>
      </c>
    </row>
    <row r="46" spans="1:13" x14ac:dyDescent="0.25">
      <c r="A46" s="39" t="s">
        <v>1129</v>
      </c>
      <c r="B46" s="39" t="s">
        <v>1130</v>
      </c>
      <c r="C46" s="8">
        <v>2</v>
      </c>
      <c r="D46" s="8">
        <v>277</v>
      </c>
      <c r="E46" s="8">
        <v>21</v>
      </c>
      <c r="F46" s="8">
        <v>14</v>
      </c>
      <c r="G46" s="8">
        <v>0.81404754816983005</v>
      </c>
      <c r="H46" s="8">
        <v>3</v>
      </c>
      <c r="I46" s="2">
        <f t="shared" si="3"/>
        <v>1</v>
      </c>
      <c r="J46" s="8">
        <v>2</v>
      </c>
      <c r="K46" s="2">
        <f t="shared" si="4"/>
        <v>0</v>
      </c>
      <c r="L46" s="8">
        <v>5</v>
      </c>
      <c r="M46" s="2">
        <f t="shared" si="5"/>
        <v>3</v>
      </c>
    </row>
    <row r="47" spans="1:13" x14ac:dyDescent="0.25">
      <c r="A47" s="39" t="s">
        <v>1131</v>
      </c>
      <c r="B47" s="39" t="s">
        <v>1132</v>
      </c>
      <c r="C47" s="8">
        <v>2</v>
      </c>
      <c r="D47" s="8">
        <v>101</v>
      </c>
      <c r="E47" s="8">
        <v>21</v>
      </c>
      <c r="F47" s="8">
        <v>11</v>
      </c>
      <c r="G47" s="8">
        <v>0.80353962467850004</v>
      </c>
      <c r="H47" s="8">
        <v>1</v>
      </c>
      <c r="I47" s="2">
        <f t="shared" si="3"/>
        <v>1</v>
      </c>
      <c r="J47" s="8">
        <v>1</v>
      </c>
      <c r="K47" s="2">
        <f t="shared" si="4"/>
        <v>1</v>
      </c>
      <c r="L47" s="8">
        <v>1</v>
      </c>
      <c r="M47" s="2">
        <f t="shared" si="5"/>
        <v>1</v>
      </c>
    </row>
    <row r="48" spans="1:13" x14ac:dyDescent="0.25">
      <c r="A48" s="39" t="s">
        <v>1133</v>
      </c>
      <c r="B48" s="39" t="s">
        <v>1134</v>
      </c>
      <c r="C48" s="8">
        <v>2</v>
      </c>
      <c r="D48" s="8">
        <v>200</v>
      </c>
      <c r="E48" s="8">
        <v>10</v>
      </c>
      <c r="F48" s="8">
        <v>7</v>
      </c>
      <c r="G48" s="8">
        <v>0.80138509738991004</v>
      </c>
      <c r="H48" s="8">
        <v>7</v>
      </c>
      <c r="I48" s="2">
        <f t="shared" si="3"/>
        <v>5</v>
      </c>
      <c r="J48" s="8">
        <v>2</v>
      </c>
      <c r="K48" s="2">
        <f t="shared" si="4"/>
        <v>0</v>
      </c>
      <c r="L48" s="8">
        <v>2</v>
      </c>
      <c r="M48" s="2">
        <f t="shared" si="5"/>
        <v>0</v>
      </c>
    </row>
    <row r="49" spans="1:13" x14ac:dyDescent="0.25">
      <c r="A49" s="39" t="s">
        <v>1135</v>
      </c>
      <c r="B49" s="39" t="s">
        <v>1136</v>
      </c>
      <c r="C49" s="8">
        <v>2</v>
      </c>
      <c r="D49" s="8">
        <v>221</v>
      </c>
      <c r="E49" s="8">
        <v>7</v>
      </c>
      <c r="F49" s="8">
        <v>5</v>
      </c>
      <c r="G49" s="8">
        <v>0.83494742304317704</v>
      </c>
      <c r="H49" s="8">
        <v>8</v>
      </c>
      <c r="I49" s="2">
        <f t="shared" si="3"/>
        <v>6</v>
      </c>
      <c r="J49" s="8">
        <v>1</v>
      </c>
      <c r="K49" s="2">
        <f t="shared" si="4"/>
        <v>1</v>
      </c>
      <c r="L49" s="8">
        <v>2</v>
      </c>
      <c r="M49" s="2">
        <f t="shared" si="5"/>
        <v>0</v>
      </c>
    </row>
    <row r="50" spans="1:13" x14ac:dyDescent="0.25">
      <c r="A50" s="39" t="s">
        <v>1137</v>
      </c>
      <c r="B50" s="39" t="s">
        <v>1138</v>
      </c>
      <c r="C50" s="8">
        <v>2</v>
      </c>
      <c r="D50" s="8">
        <v>296</v>
      </c>
      <c r="E50" s="8">
        <v>19</v>
      </c>
      <c r="F50" s="8">
        <v>12</v>
      </c>
      <c r="G50" s="8">
        <v>0.80322421098711905</v>
      </c>
      <c r="H50" s="8">
        <v>3</v>
      </c>
      <c r="I50" s="2">
        <f t="shared" si="3"/>
        <v>1</v>
      </c>
      <c r="J50" s="8">
        <v>1</v>
      </c>
      <c r="K50" s="2">
        <f t="shared" si="4"/>
        <v>1</v>
      </c>
      <c r="L50" s="8">
        <v>7</v>
      </c>
      <c r="M50" s="2">
        <f t="shared" si="5"/>
        <v>5</v>
      </c>
    </row>
    <row r="51" spans="1:13" x14ac:dyDescent="0.25">
      <c r="A51" s="39" t="s">
        <v>1139</v>
      </c>
      <c r="B51" s="39" t="s">
        <v>1140</v>
      </c>
      <c r="C51" s="8">
        <v>2</v>
      </c>
      <c r="D51" s="8">
        <v>165</v>
      </c>
      <c r="E51" s="8">
        <v>21</v>
      </c>
      <c r="F51" s="8">
        <v>14</v>
      </c>
      <c r="G51" s="8">
        <v>0.83094833152565495</v>
      </c>
      <c r="H51" s="8">
        <v>2</v>
      </c>
      <c r="I51" s="2">
        <f t="shared" si="3"/>
        <v>0</v>
      </c>
      <c r="J51" s="8">
        <v>1</v>
      </c>
      <c r="K51" s="2">
        <f t="shared" si="4"/>
        <v>1</v>
      </c>
      <c r="L51" s="8">
        <v>1</v>
      </c>
      <c r="M51" s="2">
        <f t="shared" si="5"/>
        <v>1</v>
      </c>
    </row>
    <row r="52" spans="1:13" x14ac:dyDescent="0.25">
      <c r="A52" s="39" t="s">
        <v>1141</v>
      </c>
      <c r="B52" s="39" t="s">
        <v>1142</v>
      </c>
      <c r="C52" s="8">
        <v>2</v>
      </c>
      <c r="D52" s="8">
        <v>256</v>
      </c>
      <c r="E52" s="8">
        <v>16</v>
      </c>
      <c r="F52" s="8">
        <v>11</v>
      </c>
      <c r="G52" s="8">
        <v>0.80970691491150604</v>
      </c>
      <c r="H52" s="8">
        <v>4</v>
      </c>
      <c r="I52" s="2">
        <f t="shared" si="3"/>
        <v>2</v>
      </c>
      <c r="J52" s="8">
        <v>1</v>
      </c>
      <c r="K52" s="2">
        <f t="shared" si="4"/>
        <v>1</v>
      </c>
      <c r="L52" s="8">
        <v>3</v>
      </c>
      <c r="M52" s="2">
        <f t="shared" si="5"/>
        <v>1</v>
      </c>
    </row>
    <row r="53" spans="1:13" x14ac:dyDescent="0.25">
      <c r="A53" s="39" t="s">
        <v>1143</v>
      </c>
      <c r="B53" s="39" t="s">
        <v>1144</v>
      </c>
      <c r="C53" s="8">
        <v>2</v>
      </c>
      <c r="D53" s="8">
        <v>98</v>
      </c>
      <c r="E53" s="8">
        <v>17</v>
      </c>
      <c r="F53" s="8">
        <v>12</v>
      </c>
      <c r="G53" s="8">
        <v>0.81469408998218695</v>
      </c>
      <c r="H53" s="8">
        <v>1</v>
      </c>
      <c r="I53" s="2">
        <f t="shared" si="3"/>
        <v>1</v>
      </c>
      <c r="J53" s="8">
        <v>1</v>
      </c>
      <c r="K53" s="2">
        <f t="shared" si="4"/>
        <v>1</v>
      </c>
      <c r="L53" s="8">
        <v>1</v>
      </c>
      <c r="M53" s="2">
        <f t="shared" si="5"/>
        <v>1</v>
      </c>
    </row>
    <row r="54" spans="1:13" x14ac:dyDescent="0.25">
      <c r="A54" s="39" t="s">
        <v>1145</v>
      </c>
      <c r="B54" s="39" t="s">
        <v>1146</v>
      </c>
      <c r="C54" s="8">
        <v>2</v>
      </c>
      <c r="D54" s="8">
        <v>432</v>
      </c>
      <c r="E54" s="8">
        <v>19</v>
      </c>
      <c r="F54" s="8">
        <v>11</v>
      </c>
      <c r="G54" s="8">
        <v>0.81378362485604305</v>
      </c>
      <c r="H54" s="8">
        <v>3</v>
      </c>
      <c r="I54" s="2">
        <f t="shared" si="3"/>
        <v>1</v>
      </c>
      <c r="J54" s="8">
        <v>2</v>
      </c>
      <c r="K54" s="2">
        <f t="shared" si="4"/>
        <v>0</v>
      </c>
      <c r="L54" s="8">
        <v>7</v>
      </c>
      <c r="M54" s="2">
        <f t="shared" si="5"/>
        <v>5</v>
      </c>
    </row>
    <row r="55" spans="1:13" x14ac:dyDescent="0.25">
      <c r="A55" s="39" t="s">
        <v>1147</v>
      </c>
      <c r="B55" s="39" t="s">
        <v>1148</v>
      </c>
      <c r="C55" s="8">
        <v>2</v>
      </c>
      <c r="D55" s="8">
        <v>213</v>
      </c>
      <c r="E55" s="8">
        <v>16</v>
      </c>
      <c r="F55" s="8">
        <v>11</v>
      </c>
      <c r="G55" s="8">
        <v>0.81511313924179696</v>
      </c>
      <c r="H55" s="8">
        <v>4</v>
      </c>
      <c r="I55" s="2">
        <f t="shared" si="3"/>
        <v>2</v>
      </c>
      <c r="J55" s="8">
        <v>2</v>
      </c>
      <c r="K55" s="2">
        <f t="shared" si="4"/>
        <v>0</v>
      </c>
      <c r="L55" s="8">
        <v>1</v>
      </c>
      <c r="M55" s="2">
        <f t="shared" si="5"/>
        <v>1</v>
      </c>
    </row>
    <row r="56" spans="1:13" x14ac:dyDescent="0.25">
      <c r="A56" s="39" t="s">
        <v>1149</v>
      </c>
      <c r="B56" s="39" t="s">
        <v>1150</v>
      </c>
      <c r="C56" s="8">
        <v>2</v>
      </c>
      <c r="D56" s="8">
        <v>25</v>
      </c>
      <c r="E56" s="8">
        <v>14</v>
      </c>
      <c r="F56" s="8">
        <v>8</v>
      </c>
      <c r="G56" s="8">
        <v>0.84503019930440204</v>
      </c>
      <c r="H56" s="8">
        <v>1</v>
      </c>
      <c r="I56" s="2">
        <f t="shared" si="3"/>
        <v>1</v>
      </c>
      <c r="J56" s="8">
        <v>1</v>
      </c>
      <c r="K56" s="2">
        <f t="shared" si="4"/>
        <v>1</v>
      </c>
      <c r="L56" s="8">
        <v>1</v>
      </c>
      <c r="M56" s="2">
        <f t="shared" si="5"/>
        <v>1</v>
      </c>
    </row>
    <row r="57" spans="1:13" x14ac:dyDescent="0.25">
      <c r="A57" s="39" t="s">
        <v>1151</v>
      </c>
      <c r="B57" s="39" t="s">
        <v>1152</v>
      </c>
      <c r="C57" s="8">
        <v>2</v>
      </c>
      <c r="D57" s="8">
        <v>176</v>
      </c>
      <c r="E57" s="8">
        <v>15</v>
      </c>
      <c r="F57" s="8">
        <v>11</v>
      </c>
      <c r="G57" s="8">
        <v>0.85148948413984304</v>
      </c>
      <c r="H57" s="8">
        <v>3</v>
      </c>
      <c r="I57" s="2">
        <f t="shared" si="3"/>
        <v>1</v>
      </c>
      <c r="J57" s="8">
        <v>1</v>
      </c>
      <c r="K57" s="2">
        <f t="shared" si="4"/>
        <v>1</v>
      </c>
      <c r="L57" s="8">
        <v>1</v>
      </c>
      <c r="M57" s="2">
        <f t="shared" si="5"/>
        <v>1</v>
      </c>
    </row>
    <row r="58" spans="1:13" x14ac:dyDescent="0.25">
      <c r="A58" s="39" t="s">
        <v>1153</v>
      </c>
      <c r="B58" s="39" t="s">
        <v>1154</v>
      </c>
      <c r="C58" s="8">
        <v>2</v>
      </c>
      <c r="D58" s="8">
        <v>357</v>
      </c>
      <c r="E58" s="8">
        <v>19</v>
      </c>
      <c r="F58" s="8">
        <v>12</v>
      </c>
      <c r="G58" s="8">
        <v>0.82414078424659198</v>
      </c>
      <c r="H58" s="8">
        <v>3</v>
      </c>
      <c r="I58" s="2">
        <f t="shared" si="3"/>
        <v>1</v>
      </c>
      <c r="J58" s="8">
        <v>2</v>
      </c>
      <c r="K58" s="2">
        <f t="shared" si="4"/>
        <v>0</v>
      </c>
      <c r="L58" s="8">
        <v>5</v>
      </c>
      <c r="M58" s="2">
        <f t="shared" si="5"/>
        <v>3</v>
      </c>
    </row>
    <row r="59" spans="1:13" x14ac:dyDescent="0.25">
      <c r="A59" s="39" t="s">
        <v>1155</v>
      </c>
      <c r="B59" s="39" t="s">
        <v>1156</v>
      </c>
      <c r="C59" s="8">
        <v>2</v>
      </c>
      <c r="D59" s="8">
        <v>128</v>
      </c>
      <c r="E59" s="8">
        <v>17</v>
      </c>
      <c r="F59" s="8">
        <v>10</v>
      </c>
      <c r="G59" s="8">
        <v>0.81543073516984899</v>
      </c>
      <c r="H59" s="8">
        <v>1</v>
      </c>
      <c r="I59" s="2">
        <f t="shared" si="3"/>
        <v>1</v>
      </c>
      <c r="J59" s="8">
        <v>1</v>
      </c>
      <c r="K59" s="2">
        <f t="shared" si="4"/>
        <v>1</v>
      </c>
      <c r="L59" s="8">
        <v>1</v>
      </c>
      <c r="M59" s="2">
        <f t="shared" si="5"/>
        <v>1</v>
      </c>
    </row>
    <row r="60" spans="1:13" x14ac:dyDescent="0.25">
      <c r="A60" s="39" t="s">
        <v>1157</v>
      </c>
      <c r="B60" s="39" t="s">
        <v>1158</v>
      </c>
      <c r="C60" s="8">
        <v>2</v>
      </c>
      <c r="D60" s="8">
        <v>267</v>
      </c>
      <c r="E60" s="8">
        <v>18</v>
      </c>
      <c r="F60" s="8">
        <v>11</v>
      </c>
      <c r="G60" s="8">
        <v>0.80032816919416605</v>
      </c>
      <c r="H60" s="8">
        <v>3</v>
      </c>
      <c r="I60" s="2">
        <f t="shared" si="3"/>
        <v>1</v>
      </c>
      <c r="J60" s="8">
        <v>3</v>
      </c>
      <c r="K60" s="2">
        <f t="shared" si="4"/>
        <v>1</v>
      </c>
      <c r="L60" s="8">
        <v>3</v>
      </c>
      <c r="M60" s="2">
        <f t="shared" si="5"/>
        <v>1</v>
      </c>
    </row>
    <row r="61" spans="1:13" x14ac:dyDescent="0.25">
      <c r="A61" s="39" t="s">
        <v>1159</v>
      </c>
      <c r="B61" s="39" t="s">
        <v>1160</v>
      </c>
      <c r="C61" s="8">
        <v>2</v>
      </c>
      <c r="D61" s="8">
        <v>153</v>
      </c>
      <c r="E61" s="8">
        <v>15</v>
      </c>
      <c r="F61" s="8">
        <v>11</v>
      </c>
      <c r="G61" s="8">
        <v>0.82007553479599005</v>
      </c>
      <c r="H61" s="8">
        <v>3</v>
      </c>
      <c r="I61" s="2">
        <f t="shared" si="3"/>
        <v>1</v>
      </c>
      <c r="J61" s="8">
        <v>3</v>
      </c>
      <c r="K61" s="2">
        <f t="shared" si="4"/>
        <v>1</v>
      </c>
      <c r="L61" s="8">
        <v>1</v>
      </c>
      <c r="M61" s="2">
        <f t="shared" si="5"/>
        <v>1</v>
      </c>
    </row>
    <row r="62" spans="1:13" x14ac:dyDescent="0.25">
      <c r="A62" s="39" t="s">
        <v>1161</v>
      </c>
      <c r="B62" s="39" t="s">
        <v>1162</v>
      </c>
      <c r="C62" s="8">
        <v>2</v>
      </c>
      <c r="D62" s="8">
        <v>264</v>
      </c>
      <c r="E62" s="8">
        <v>16</v>
      </c>
      <c r="F62" s="8">
        <v>12</v>
      </c>
      <c r="G62" s="8">
        <v>0.83294052873155999</v>
      </c>
      <c r="H62" s="8">
        <v>3</v>
      </c>
      <c r="I62" s="2">
        <f t="shared" si="3"/>
        <v>1</v>
      </c>
      <c r="J62" s="8">
        <v>4</v>
      </c>
      <c r="K62" s="2">
        <f t="shared" si="4"/>
        <v>2</v>
      </c>
      <c r="L62" s="8">
        <v>4</v>
      </c>
      <c r="M62" s="2">
        <f t="shared" si="5"/>
        <v>2</v>
      </c>
    </row>
    <row r="63" spans="1:13" x14ac:dyDescent="0.25">
      <c r="A63" s="39" t="s">
        <v>1163</v>
      </c>
      <c r="B63" s="39" t="s">
        <v>1164</v>
      </c>
      <c r="C63" s="8">
        <v>2</v>
      </c>
      <c r="D63" s="8">
        <v>108</v>
      </c>
      <c r="E63" s="8">
        <v>16</v>
      </c>
      <c r="F63" s="8">
        <v>9</v>
      </c>
      <c r="G63" s="8">
        <v>0.82918950472230502</v>
      </c>
      <c r="H63" s="8">
        <v>4</v>
      </c>
      <c r="I63" s="2">
        <f t="shared" si="3"/>
        <v>2</v>
      </c>
      <c r="J63" s="8">
        <v>8</v>
      </c>
      <c r="K63" s="2">
        <f t="shared" si="4"/>
        <v>6</v>
      </c>
      <c r="L63" s="8">
        <v>2</v>
      </c>
      <c r="M63" s="2">
        <f t="shared" si="5"/>
        <v>0</v>
      </c>
    </row>
    <row r="64" spans="1:13" x14ac:dyDescent="0.25">
      <c r="A64" s="39" t="s">
        <v>1165</v>
      </c>
      <c r="B64" s="39" t="s">
        <v>1166</v>
      </c>
      <c r="C64" s="8">
        <v>2</v>
      </c>
      <c r="D64" s="8">
        <v>163</v>
      </c>
      <c r="E64" s="8">
        <v>22</v>
      </c>
      <c r="F64" s="8">
        <v>13</v>
      </c>
      <c r="G64" s="8">
        <v>0.80351605495465395</v>
      </c>
      <c r="H64" s="8">
        <v>3</v>
      </c>
      <c r="I64" s="2">
        <f t="shared" si="3"/>
        <v>1</v>
      </c>
      <c r="J64" s="8">
        <v>1</v>
      </c>
      <c r="K64" s="2">
        <f t="shared" si="4"/>
        <v>1</v>
      </c>
      <c r="L64" s="8">
        <v>3</v>
      </c>
      <c r="M64" s="2">
        <f t="shared" si="5"/>
        <v>1</v>
      </c>
    </row>
    <row r="65" spans="1:13" x14ac:dyDescent="0.25">
      <c r="A65" s="39" t="s">
        <v>1167</v>
      </c>
      <c r="B65" s="39" t="s">
        <v>1168</v>
      </c>
      <c r="C65" s="8">
        <v>2</v>
      </c>
      <c r="D65" s="8">
        <v>216</v>
      </c>
      <c r="E65" s="8">
        <v>21</v>
      </c>
      <c r="F65" s="8">
        <v>14</v>
      </c>
      <c r="G65" s="8">
        <v>0.83548405241697898</v>
      </c>
      <c r="H65" s="8">
        <v>3</v>
      </c>
      <c r="I65" s="2">
        <f t="shared" si="3"/>
        <v>1</v>
      </c>
      <c r="J65" s="8">
        <v>3</v>
      </c>
      <c r="K65" s="2">
        <f t="shared" si="4"/>
        <v>1</v>
      </c>
      <c r="L65" s="8">
        <v>3</v>
      </c>
      <c r="M65" s="2">
        <f t="shared" si="5"/>
        <v>1</v>
      </c>
    </row>
    <row r="66" spans="1:13" x14ac:dyDescent="0.25">
      <c r="A66" s="39" t="s">
        <v>1169</v>
      </c>
      <c r="B66" s="39" t="s">
        <v>1170</v>
      </c>
      <c r="C66" s="8">
        <v>2</v>
      </c>
      <c r="D66" s="8">
        <v>141</v>
      </c>
      <c r="E66" s="8">
        <v>21</v>
      </c>
      <c r="F66" s="8">
        <v>13</v>
      </c>
      <c r="G66" s="8">
        <v>0.82289856881734003</v>
      </c>
      <c r="H66" s="8">
        <v>3</v>
      </c>
      <c r="I66" s="2">
        <f t="shared" ref="I66:I97" si="6">IFERROR(ABS(C66-H66),C66)</f>
        <v>1</v>
      </c>
      <c r="J66" s="8">
        <v>3</v>
      </c>
      <c r="K66" s="2">
        <f t="shared" ref="K66:K97" si="7" xml:space="preserve"> IFERROR(ABS(C66-J66),C66)</f>
        <v>1</v>
      </c>
      <c r="L66" s="8">
        <v>1</v>
      </c>
      <c r="M66" s="2">
        <f t="shared" ref="M66:M97" si="8">IFERROR(ABS(C66-L66),C66)</f>
        <v>1</v>
      </c>
    </row>
    <row r="67" spans="1:13" x14ac:dyDescent="0.25">
      <c r="A67" s="39" t="s">
        <v>1171</v>
      </c>
      <c r="B67" s="39" t="s">
        <v>1172</v>
      </c>
      <c r="C67" s="8">
        <v>2</v>
      </c>
      <c r="D67" s="8">
        <v>178</v>
      </c>
      <c r="E67" s="8">
        <v>17</v>
      </c>
      <c r="F67" s="8">
        <v>11</v>
      </c>
      <c r="G67" s="8">
        <v>0.81444526227583403</v>
      </c>
      <c r="H67" s="8">
        <v>5</v>
      </c>
      <c r="I67" s="2">
        <f t="shared" si="6"/>
        <v>3</v>
      </c>
      <c r="J67" s="8">
        <v>2</v>
      </c>
      <c r="K67" s="2">
        <f t="shared" si="7"/>
        <v>0</v>
      </c>
      <c r="L67" s="8">
        <v>1</v>
      </c>
      <c r="M67" s="2">
        <f t="shared" si="8"/>
        <v>1</v>
      </c>
    </row>
    <row r="68" spans="1:13" x14ac:dyDescent="0.25">
      <c r="A68" s="39" t="s">
        <v>1173</v>
      </c>
      <c r="B68" s="39" t="s">
        <v>1174</v>
      </c>
      <c r="C68" s="8">
        <v>2</v>
      </c>
      <c r="D68" s="8">
        <v>207</v>
      </c>
      <c r="E68" s="8">
        <v>18</v>
      </c>
      <c r="F68" s="8">
        <v>11</v>
      </c>
      <c r="G68" s="8">
        <v>0.82160201648858699</v>
      </c>
      <c r="H68" s="8">
        <v>1</v>
      </c>
      <c r="I68" s="2">
        <f t="shared" si="6"/>
        <v>1</v>
      </c>
      <c r="J68" s="8">
        <v>1</v>
      </c>
      <c r="K68" s="2">
        <f t="shared" si="7"/>
        <v>1</v>
      </c>
      <c r="L68" s="8">
        <v>1</v>
      </c>
      <c r="M68" s="2">
        <f t="shared" si="8"/>
        <v>1</v>
      </c>
    </row>
    <row r="69" spans="1:13" x14ac:dyDescent="0.25">
      <c r="A69" s="39" t="s">
        <v>1175</v>
      </c>
      <c r="B69" s="39" t="s">
        <v>1176</v>
      </c>
      <c r="C69" s="8">
        <v>2</v>
      </c>
      <c r="D69" s="8">
        <v>160</v>
      </c>
      <c r="E69" s="8">
        <v>17</v>
      </c>
      <c r="F69" s="8">
        <v>11</v>
      </c>
      <c r="G69" s="8">
        <v>0.80600904935109996</v>
      </c>
      <c r="H69" s="8">
        <v>2</v>
      </c>
      <c r="I69" s="2">
        <f t="shared" si="6"/>
        <v>0</v>
      </c>
      <c r="J69" s="8">
        <v>2</v>
      </c>
      <c r="K69" s="2">
        <f t="shared" si="7"/>
        <v>0</v>
      </c>
      <c r="L69" s="41" t="s">
        <v>174</v>
      </c>
      <c r="M69" s="2">
        <f t="shared" si="8"/>
        <v>2</v>
      </c>
    </row>
    <row r="70" spans="1:13" x14ac:dyDescent="0.25">
      <c r="A70" s="39" t="s">
        <v>1326</v>
      </c>
      <c r="B70" s="39" t="s">
        <v>1327</v>
      </c>
      <c r="C70" s="8">
        <v>2</v>
      </c>
      <c r="D70" s="8">
        <v>13</v>
      </c>
      <c r="E70" s="8">
        <v>6</v>
      </c>
      <c r="F70" s="8">
        <v>3</v>
      </c>
      <c r="G70" s="8">
        <v>0.85595803956287297</v>
      </c>
      <c r="H70" s="8">
        <v>2</v>
      </c>
      <c r="I70" s="2">
        <f t="shared" si="6"/>
        <v>0</v>
      </c>
      <c r="J70" s="8">
        <v>2</v>
      </c>
      <c r="K70" s="2">
        <f t="shared" si="7"/>
        <v>0</v>
      </c>
      <c r="L70" s="41" t="s">
        <v>174</v>
      </c>
      <c r="M70" s="2">
        <f t="shared" si="8"/>
        <v>2</v>
      </c>
    </row>
    <row r="71" spans="1:13" x14ac:dyDescent="0.25">
      <c r="A71" s="39" t="s">
        <v>1177</v>
      </c>
      <c r="B71" s="39" t="s">
        <v>1178</v>
      </c>
      <c r="C71" s="8">
        <v>2</v>
      </c>
      <c r="D71" s="8">
        <v>201</v>
      </c>
      <c r="E71" s="8">
        <v>15</v>
      </c>
      <c r="F71" s="8">
        <v>11</v>
      </c>
      <c r="G71" s="8">
        <v>0.84034726436727702</v>
      </c>
      <c r="H71" s="8">
        <v>4</v>
      </c>
      <c r="I71" s="2">
        <f t="shared" si="6"/>
        <v>2</v>
      </c>
      <c r="J71" s="8">
        <v>1</v>
      </c>
      <c r="K71" s="2">
        <f t="shared" si="7"/>
        <v>1</v>
      </c>
      <c r="L71" s="8">
        <v>2</v>
      </c>
      <c r="M71" s="2">
        <f t="shared" si="8"/>
        <v>0</v>
      </c>
    </row>
    <row r="72" spans="1:13" x14ac:dyDescent="0.25">
      <c r="A72" s="39" t="s">
        <v>1179</v>
      </c>
      <c r="B72" s="39" t="s">
        <v>1180</v>
      </c>
      <c r="C72" s="8">
        <v>2</v>
      </c>
      <c r="D72" s="8">
        <v>32</v>
      </c>
      <c r="E72" s="8">
        <v>9</v>
      </c>
      <c r="F72" s="8">
        <v>7</v>
      </c>
      <c r="G72" s="8">
        <v>0.89254790397556605</v>
      </c>
      <c r="H72" s="8">
        <v>6</v>
      </c>
      <c r="I72" s="2">
        <f t="shared" si="6"/>
        <v>4</v>
      </c>
      <c r="J72" s="8">
        <v>1</v>
      </c>
      <c r="K72" s="2">
        <f t="shared" si="7"/>
        <v>1</v>
      </c>
      <c r="L72" s="8">
        <v>1</v>
      </c>
      <c r="M72" s="2">
        <f t="shared" si="8"/>
        <v>1</v>
      </c>
    </row>
    <row r="73" spans="1:13" x14ac:dyDescent="0.25">
      <c r="A73" s="39" t="s">
        <v>1181</v>
      </c>
      <c r="B73" s="39" t="s">
        <v>1182</v>
      </c>
      <c r="C73" s="8">
        <v>2</v>
      </c>
      <c r="D73" s="8">
        <v>128</v>
      </c>
      <c r="E73" s="8">
        <v>17</v>
      </c>
      <c r="F73" s="8">
        <v>12</v>
      </c>
      <c r="G73" s="8">
        <v>0.80426818458980898</v>
      </c>
      <c r="H73" s="8">
        <v>2</v>
      </c>
      <c r="I73" s="2">
        <f t="shared" si="6"/>
        <v>0</v>
      </c>
      <c r="J73" s="8">
        <v>1</v>
      </c>
      <c r="K73" s="2">
        <f t="shared" si="7"/>
        <v>1</v>
      </c>
      <c r="L73" s="8">
        <v>1</v>
      </c>
      <c r="M73" s="2">
        <f t="shared" si="8"/>
        <v>1</v>
      </c>
    </row>
    <row r="74" spans="1:13" x14ac:dyDescent="0.25">
      <c r="A74" s="39" t="s">
        <v>1183</v>
      </c>
      <c r="B74" s="39" t="s">
        <v>1184</v>
      </c>
      <c r="C74" s="8">
        <v>2</v>
      </c>
      <c r="D74" s="8">
        <v>120</v>
      </c>
      <c r="E74" s="8">
        <v>18</v>
      </c>
      <c r="F74" s="8">
        <v>12</v>
      </c>
      <c r="G74" s="8">
        <v>0.81497355928989101</v>
      </c>
      <c r="H74" s="8">
        <v>2</v>
      </c>
      <c r="I74" s="2">
        <f t="shared" si="6"/>
        <v>0</v>
      </c>
      <c r="J74" s="8">
        <v>1</v>
      </c>
      <c r="K74" s="2">
        <f t="shared" si="7"/>
        <v>1</v>
      </c>
      <c r="L74" s="8">
        <v>1</v>
      </c>
      <c r="M74" s="2">
        <f t="shared" si="8"/>
        <v>1</v>
      </c>
    </row>
    <row r="75" spans="1:13" x14ac:dyDescent="0.25">
      <c r="A75" s="39" t="s">
        <v>1185</v>
      </c>
      <c r="B75" s="39" t="s">
        <v>1186</v>
      </c>
      <c r="C75" s="8">
        <v>2</v>
      </c>
      <c r="D75" s="8">
        <v>116</v>
      </c>
      <c r="E75" s="8">
        <v>14</v>
      </c>
      <c r="F75" s="8">
        <v>10</v>
      </c>
      <c r="G75" s="8">
        <v>0.84643515650556</v>
      </c>
      <c r="H75" s="8">
        <v>3</v>
      </c>
      <c r="I75" s="2">
        <f t="shared" si="6"/>
        <v>1</v>
      </c>
      <c r="J75" s="8">
        <v>1</v>
      </c>
      <c r="K75" s="2">
        <f t="shared" si="7"/>
        <v>1</v>
      </c>
      <c r="L75" s="8">
        <v>1</v>
      </c>
      <c r="M75" s="2">
        <f t="shared" si="8"/>
        <v>1</v>
      </c>
    </row>
    <row r="76" spans="1:13" x14ac:dyDescent="0.25">
      <c r="A76" s="39" t="s">
        <v>1187</v>
      </c>
      <c r="B76" s="39" t="s">
        <v>1188</v>
      </c>
      <c r="C76" s="8">
        <v>2</v>
      </c>
      <c r="D76" s="8">
        <v>133</v>
      </c>
      <c r="E76" s="8">
        <v>22</v>
      </c>
      <c r="F76" s="8">
        <v>14</v>
      </c>
      <c r="G76" s="8">
        <v>0.83624891750348496</v>
      </c>
      <c r="H76" s="8">
        <v>1</v>
      </c>
      <c r="I76" s="2">
        <f t="shared" si="6"/>
        <v>1</v>
      </c>
      <c r="J76" s="8">
        <v>1</v>
      </c>
      <c r="K76" s="2">
        <f t="shared" si="7"/>
        <v>1</v>
      </c>
      <c r="L76" s="8">
        <v>1</v>
      </c>
      <c r="M76" s="2">
        <f t="shared" si="8"/>
        <v>1</v>
      </c>
    </row>
    <row r="77" spans="1:13" x14ac:dyDescent="0.25">
      <c r="A77" s="39" t="s">
        <v>1189</v>
      </c>
      <c r="B77" s="39" t="s">
        <v>1190</v>
      </c>
      <c r="C77" s="8">
        <v>2</v>
      </c>
      <c r="D77" s="8">
        <v>126</v>
      </c>
      <c r="E77" s="8">
        <v>17</v>
      </c>
      <c r="F77" s="8">
        <v>11</v>
      </c>
      <c r="G77" s="8">
        <v>0.81704075158496203</v>
      </c>
      <c r="H77" s="8">
        <v>1</v>
      </c>
      <c r="I77" s="2">
        <f t="shared" si="6"/>
        <v>1</v>
      </c>
      <c r="J77" s="8">
        <v>1</v>
      </c>
      <c r="K77" s="2">
        <f t="shared" si="7"/>
        <v>1</v>
      </c>
      <c r="L77" s="8">
        <v>1</v>
      </c>
      <c r="M77" s="2">
        <f t="shared" si="8"/>
        <v>1</v>
      </c>
    </row>
    <row r="78" spans="1:13" x14ac:dyDescent="0.25">
      <c r="A78" s="39" t="s">
        <v>1191</v>
      </c>
      <c r="B78" s="39" t="s">
        <v>1192</v>
      </c>
      <c r="C78" s="8">
        <v>2</v>
      </c>
      <c r="D78" s="8">
        <v>80</v>
      </c>
      <c r="E78" s="8">
        <v>16</v>
      </c>
      <c r="F78" s="8">
        <v>10</v>
      </c>
      <c r="G78" s="8">
        <v>0.81423177614815601</v>
      </c>
      <c r="H78" s="8">
        <v>1</v>
      </c>
      <c r="I78" s="2">
        <f t="shared" si="6"/>
        <v>1</v>
      </c>
      <c r="J78" s="8">
        <v>1</v>
      </c>
      <c r="K78" s="2">
        <f t="shared" si="7"/>
        <v>1</v>
      </c>
      <c r="L78" s="8">
        <v>1</v>
      </c>
      <c r="M78" s="2">
        <f t="shared" si="8"/>
        <v>1</v>
      </c>
    </row>
    <row r="79" spans="1:13" x14ac:dyDescent="0.25">
      <c r="A79" s="39" t="s">
        <v>1193</v>
      </c>
      <c r="B79" s="39" t="s">
        <v>1194</v>
      </c>
      <c r="C79" s="8">
        <v>2</v>
      </c>
      <c r="D79" s="8">
        <v>145</v>
      </c>
      <c r="E79" s="8">
        <v>14</v>
      </c>
      <c r="F79" s="8">
        <v>10</v>
      </c>
      <c r="G79" s="8">
        <v>0.83642064616566902</v>
      </c>
      <c r="H79" s="8">
        <v>5</v>
      </c>
      <c r="I79" s="2">
        <f t="shared" si="6"/>
        <v>3</v>
      </c>
      <c r="J79" s="8">
        <v>2</v>
      </c>
      <c r="K79" s="2">
        <f t="shared" si="7"/>
        <v>0</v>
      </c>
      <c r="L79" s="8">
        <v>1</v>
      </c>
      <c r="M79" s="2">
        <f t="shared" si="8"/>
        <v>1</v>
      </c>
    </row>
    <row r="80" spans="1:13" x14ac:dyDescent="0.25">
      <c r="A80" s="39" t="s">
        <v>1328</v>
      </c>
      <c r="B80" s="39" t="s">
        <v>1329</v>
      </c>
      <c r="C80" s="8">
        <v>2</v>
      </c>
      <c r="D80" s="8">
        <v>20</v>
      </c>
      <c r="E80" s="8">
        <v>8</v>
      </c>
      <c r="F80" s="8">
        <v>5</v>
      </c>
      <c r="G80" s="8">
        <v>0.81657642799973795</v>
      </c>
      <c r="H80" s="8">
        <v>5</v>
      </c>
      <c r="I80" s="2">
        <f t="shared" si="6"/>
        <v>3</v>
      </c>
      <c r="J80" s="8">
        <v>1</v>
      </c>
      <c r="K80" s="2">
        <f t="shared" si="7"/>
        <v>1</v>
      </c>
      <c r="L80" s="8">
        <v>1</v>
      </c>
      <c r="M80" s="2">
        <f t="shared" si="8"/>
        <v>1</v>
      </c>
    </row>
    <row r="81" spans="1:13" x14ac:dyDescent="0.25">
      <c r="A81" s="39" t="s">
        <v>1195</v>
      </c>
      <c r="B81" s="39" t="s">
        <v>1196</v>
      </c>
      <c r="C81" s="8">
        <v>2</v>
      </c>
      <c r="D81" s="8">
        <v>114</v>
      </c>
      <c r="E81" s="8">
        <v>18</v>
      </c>
      <c r="F81" s="8">
        <v>12</v>
      </c>
      <c r="G81" s="8">
        <v>0.805128720260746</v>
      </c>
      <c r="H81" s="8">
        <v>3</v>
      </c>
      <c r="I81" s="2">
        <f t="shared" si="6"/>
        <v>1</v>
      </c>
      <c r="J81" s="8">
        <v>1</v>
      </c>
      <c r="K81" s="2">
        <f t="shared" si="7"/>
        <v>1</v>
      </c>
      <c r="L81" s="8">
        <v>1</v>
      </c>
      <c r="M81" s="2">
        <f t="shared" si="8"/>
        <v>1</v>
      </c>
    </row>
    <row r="82" spans="1:13" x14ac:dyDescent="0.25">
      <c r="A82" s="39" t="s">
        <v>1197</v>
      </c>
      <c r="B82" s="39" t="s">
        <v>1198</v>
      </c>
      <c r="C82" s="8">
        <v>2</v>
      </c>
      <c r="D82" s="8">
        <v>207</v>
      </c>
      <c r="E82" s="8">
        <v>13</v>
      </c>
      <c r="F82" s="8">
        <v>9</v>
      </c>
      <c r="G82" s="8">
        <v>0.82113523031156499</v>
      </c>
      <c r="H82" s="8">
        <v>2</v>
      </c>
      <c r="I82" s="2">
        <f t="shared" si="6"/>
        <v>0</v>
      </c>
      <c r="J82" s="8">
        <v>2</v>
      </c>
      <c r="K82" s="2">
        <f t="shared" si="7"/>
        <v>0</v>
      </c>
      <c r="L82" s="8">
        <v>2</v>
      </c>
      <c r="M82" s="2">
        <f t="shared" si="8"/>
        <v>0</v>
      </c>
    </row>
    <row r="83" spans="1:13" x14ac:dyDescent="0.25">
      <c r="A83" s="39" t="s">
        <v>1199</v>
      </c>
      <c r="B83" s="39" t="s">
        <v>1200</v>
      </c>
      <c r="C83" s="8">
        <v>2</v>
      </c>
      <c r="D83" s="8">
        <v>188</v>
      </c>
      <c r="E83" s="8">
        <v>19</v>
      </c>
      <c r="F83" s="8">
        <v>14</v>
      </c>
      <c r="G83" s="8">
        <v>0.84424155666008605</v>
      </c>
      <c r="H83" s="8">
        <v>3</v>
      </c>
      <c r="I83" s="2">
        <f t="shared" si="6"/>
        <v>1</v>
      </c>
      <c r="J83" s="8">
        <v>1</v>
      </c>
      <c r="K83" s="2">
        <f t="shared" si="7"/>
        <v>1</v>
      </c>
      <c r="L83" s="8">
        <v>1</v>
      </c>
      <c r="M83" s="2">
        <f t="shared" si="8"/>
        <v>1</v>
      </c>
    </row>
    <row r="84" spans="1:13" x14ac:dyDescent="0.25">
      <c r="A84" s="39" t="s">
        <v>1201</v>
      </c>
      <c r="B84" s="39" t="s">
        <v>1202</v>
      </c>
      <c r="C84" s="8">
        <v>2</v>
      </c>
      <c r="D84" s="8">
        <v>216</v>
      </c>
      <c r="E84" s="8">
        <v>11</v>
      </c>
      <c r="F84" s="8">
        <v>8</v>
      </c>
      <c r="G84" s="8">
        <v>0.84292665370719999</v>
      </c>
      <c r="H84" s="8">
        <v>3</v>
      </c>
      <c r="I84" s="2">
        <f t="shared" si="6"/>
        <v>1</v>
      </c>
      <c r="J84" s="8">
        <v>2</v>
      </c>
      <c r="K84" s="2">
        <f t="shared" si="7"/>
        <v>0</v>
      </c>
      <c r="L84" s="8">
        <v>5</v>
      </c>
      <c r="M84" s="2">
        <f t="shared" si="8"/>
        <v>3</v>
      </c>
    </row>
    <row r="85" spans="1:13" x14ac:dyDescent="0.25">
      <c r="A85" s="39" t="s">
        <v>1203</v>
      </c>
      <c r="B85" s="39" t="s">
        <v>1204</v>
      </c>
      <c r="C85" s="8">
        <v>2</v>
      </c>
      <c r="D85" s="8">
        <v>195</v>
      </c>
      <c r="E85" s="8">
        <v>15</v>
      </c>
      <c r="F85" s="8">
        <v>10</v>
      </c>
      <c r="G85" s="8">
        <v>0.82300132397439296</v>
      </c>
      <c r="H85" s="8">
        <v>3</v>
      </c>
      <c r="I85" s="2">
        <f t="shared" si="6"/>
        <v>1</v>
      </c>
      <c r="J85" s="8">
        <v>1</v>
      </c>
      <c r="K85" s="2">
        <f t="shared" si="7"/>
        <v>1</v>
      </c>
      <c r="L85" s="8">
        <v>1</v>
      </c>
      <c r="M85" s="2">
        <f t="shared" si="8"/>
        <v>1</v>
      </c>
    </row>
    <row r="86" spans="1:13" x14ac:dyDescent="0.25">
      <c r="A86" s="39" t="s">
        <v>1205</v>
      </c>
      <c r="B86" s="39" t="s">
        <v>1206</v>
      </c>
      <c r="C86" s="8">
        <v>2</v>
      </c>
      <c r="D86" s="8">
        <v>93</v>
      </c>
      <c r="E86" s="8">
        <v>20</v>
      </c>
      <c r="F86" s="8">
        <v>12</v>
      </c>
      <c r="G86" s="8">
        <v>0.81446182074225804</v>
      </c>
      <c r="H86" s="8">
        <v>2</v>
      </c>
      <c r="I86" s="2">
        <f t="shared" si="6"/>
        <v>0</v>
      </c>
      <c r="J86" s="8">
        <v>1</v>
      </c>
      <c r="K86" s="2">
        <f t="shared" si="7"/>
        <v>1</v>
      </c>
      <c r="L86" s="8">
        <v>1</v>
      </c>
      <c r="M86" s="2">
        <f t="shared" si="8"/>
        <v>1</v>
      </c>
    </row>
    <row r="87" spans="1:13" x14ac:dyDescent="0.25">
      <c r="A87" s="39" t="s">
        <v>1207</v>
      </c>
      <c r="B87" s="39" t="s">
        <v>1208</v>
      </c>
      <c r="C87" s="8">
        <v>2</v>
      </c>
      <c r="D87" s="8">
        <v>98</v>
      </c>
      <c r="E87" s="8">
        <v>17</v>
      </c>
      <c r="F87" s="8">
        <v>10</v>
      </c>
      <c r="G87" s="8">
        <v>0.82013128132094304</v>
      </c>
      <c r="H87" s="8">
        <v>5</v>
      </c>
      <c r="I87" s="2">
        <f t="shared" si="6"/>
        <v>3</v>
      </c>
      <c r="J87" s="8">
        <v>3</v>
      </c>
      <c r="K87" s="2">
        <f t="shared" si="7"/>
        <v>1</v>
      </c>
      <c r="L87" s="8">
        <v>1</v>
      </c>
      <c r="M87" s="2">
        <f t="shared" si="8"/>
        <v>1</v>
      </c>
    </row>
    <row r="88" spans="1:13" x14ac:dyDescent="0.25">
      <c r="A88" s="39" t="s">
        <v>1209</v>
      </c>
      <c r="B88" s="39" t="s">
        <v>1210</v>
      </c>
      <c r="C88" s="8">
        <v>2</v>
      </c>
      <c r="D88" s="8">
        <v>51</v>
      </c>
      <c r="E88" s="8">
        <v>16</v>
      </c>
      <c r="F88" s="8">
        <v>10</v>
      </c>
      <c r="G88" s="8">
        <v>0.84750621243812796</v>
      </c>
      <c r="H88" s="8">
        <v>5</v>
      </c>
      <c r="I88" s="2">
        <f t="shared" si="6"/>
        <v>3</v>
      </c>
      <c r="J88" s="8">
        <v>2</v>
      </c>
      <c r="K88" s="2">
        <f t="shared" si="7"/>
        <v>0</v>
      </c>
      <c r="L88" s="8">
        <v>1</v>
      </c>
      <c r="M88" s="2">
        <f t="shared" si="8"/>
        <v>1</v>
      </c>
    </row>
    <row r="89" spans="1:13" x14ac:dyDescent="0.25">
      <c r="A89" s="39" t="s">
        <v>1211</v>
      </c>
      <c r="B89" s="39" t="s">
        <v>1212</v>
      </c>
      <c r="C89" s="8">
        <v>2</v>
      </c>
      <c r="D89" s="8">
        <v>236</v>
      </c>
      <c r="E89" s="8">
        <v>11</v>
      </c>
      <c r="F89" s="8">
        <v>7</v>
      </c>
      <c r="G89" s="8">
        <v>0.86191903043263296</v>
      </c>
      <c r="H89" s="8">
        <v>6</v>
      </c>
      <c r="I89" s="2">
        <f t="shared" si="6"/>
        <v>4</v>
      </c>
      <c r="J89" s="8">
        <v>2</v>
      </c>
      <c r="K89" s="2">
        <f t="shared" si="7"/>
        <v>0</v>
      </c>
      <c r="L89" s="8">
        <v>2</v>
      </c>
      <c r="M89" s="2">
        <f t="shared" si="8"/>
        <v>0</v>
      </c>
    </row>
    <row r="90" spans="1:13" x14ac:dyDescent="0.25">
      <c r="A90" s="39" t="s">
        <v>1213</v>
      </c>
      <c r="B90" s="39" t="s">
        <v>1214</v>
      </c>
      <c r="C90" s="8">
        <v>2</v>
      </c>
      <c r="D90" s="8">
        <v>241</v>
      </c>
      <c r="E90" s="8">
        <v>12</v>
      </c>
      <c r="F90" s="8">
        <v>8</v>
      </c>
      <c r="G90" s="8">
        <v>0.85512311384197004</v>
      </c>
      <c r="H90" s="8">
        <v>5</v>
      </c>
      <c r="I90" s="2">
        <f t="shared" si="6"/>
        <v>3</v>
      </c>
      <c r="J90" s="8">
        <v>1</v>
      </c>
      <c r="K90" s="2">
        <f t="shared" si="7"/>
        <v>1</v>
      </c>
      <c r="L90" s="8">
        <v>3</v>
      </c>
      <c r="M90" s="2">
        <f t="shared" si="8"/>
        <v>1</v>
      </c>
    </row>
    <row r="91" spans="1:13" x14ac:dyDescent="0.25">
      <c r="A91" s="39" t="s">
        <v>1215</v>
      </c>
      <c r="B91" s="39" t="s">
        <v>1216</v>
      </c>
      <c r="C91" s="8">
        <v>2</v>
      </c>
      <c r="D91" s="8">
        <v>96</v>
      </c>
      <c r="E91" s="8">
        <v>16</v>
      </c>
      <c r="F91" s="8">
        <v>11</v>
      </c>
      <c r="G91" s="8">
        <v>0.83268744006606898</v>
      </c>
      <c r="H91" s="8">
        <v>1</v>
      </c>
      <c r="I91" s="2">
        <f t="shared" si="6"/>
        <v>1</v>
      </c>
      <c r="J91" s="8">
        <v>1</v>
      </c>
      <c r="K91" s="2">
        <f t="shared" si="7"/>
        <v>1</v>
      </c>
      <c r="L91" s="8">
        <v>1</v>
      </c>
      <c r="M91" s="2">
        <f t="shared" si="8"/>
        <v>1</v>
      </c>
    </row>
    <row r="92" spans="1:13" x14ac:dyDescent="0.25">
      <c r="A92" s="39" t="s">
        <v>1217</v>
      </c>
      <c r="B92" s="39" t="s">
        <v>1218</v>
      </c>
      <c r="C92" s="8">
        <v>2</v>
      </c>
      <c r="D92" s="8">
        <v>214</v>
      </c>
      <c r="E92" s="8">
        <v>16</v>
      </c>
      <c r="F92" s="8">
        <v>12</v>
      </c>
      <c r="G92" s="8">
        <v>0.847425580933865</v>
      </c>
      <c r="H92" s="8">
        <v>1</v>
      </c>
      <c r="I92" s="2">
        <f t="shared" si="6"/>
        <v>1</v>
      </c>
      <c r="J92" s="8">
        <v>1</v>
      </c>
      <c r="K92" s="2">
        <f t="shared" si="7"/>
        <v>1</v>
      </c>
      <c r="L92" s="8">
        <v>1</v>
      </c>
      <c r="M92" s="2">
        <f t="shared" si="8"/>
        <v>1</v>
      </c>
    </row>
    <row r="93" spans="1:13" x14ac:dyDescent="0.25">
      <c r="A93" s="39" t="s">
        <v>1219</v>
      </c>
      <c r="B93" s="39" t="s">
        <v>1220</v>
      </c>
      <c r="C93" s="8">
        <v>2</v>
      </c>
      <c r="D93" s="8">
        <v>110</v>
      </c>
      <c r="E93" s="8">
        <v>16</v>
      </c>
      <c r="F93" s="8">
        <v>11</v>
      </c>
      <c r="G93" s="8">
        <v>0.83308792811314203</v>
      </c>
      <c r="H93" s="8">
        <v>1</v>
      </c>
      <c r="I93" s="2">
        <f t="shared" si="6"/>
        <v>1</v>
      </c>
      <c r="J93" s="8">
        <v>1</v>
      </c>
      <c r="K93" s="2">
        <f t="shared" si="7"/>
        <v>1</v>
      </c>
      <c r="L93" s="8">
        <v>1</v>
      </c>
      <c r="M93" s="2">
        <f t="shared" si="8"/>
        <v>1</v>
      </c>
    </row>
    <row r="94" spans="1:13" x14ac:dyDescent="0.25">
      <c r="A94" s="39" t="s">
        <v>1221</v>
      </c>
      <c r="B94" s="39" t="s">
        <v>1222</v>
      </c>
      <c r="C94" s="8">
        <v>2</v>
      </c>
      <c r="D94" s="8">
        <v>172</v>
      </c>
      <c r="E94" s="8">
        <v>17</v>
      </c>
      <c r="F94" s="8">
        <v>11</v>
      </c>
      <c r="G94" s="8">
        <v>0.84037583575492802</v>
      </c>
      <c r="H94" s="8">
        <v>3</v>
      </c>
      <c r="I94" s="2">
        <f t="shared" si="6"/>
        <v>1</v>
      </c>
      <c r="J94" s="8">
        <v>1</v>
      </c>
      <c r="K94" s="2">
        <f t="shared" si="7"/>
        <v>1</v>
      </c>
      <c r="L94" s="8">
        <v>1</v>
      </c>
      <c r="M94" s="2">
        <f t="shared" si="8"/>
        <v>1</v>
      </c>
    </row>
    <row r="95" spans="1:13" x14ac:dyDescent="0.25">
      <c r="A95" s="39" t="s">
        <v>1223</v>
      </c>
      <c r="B95" s="39" t="s">
        <v>1224</v>
      </c>
      <c r="C95" s="8">
        <v>2</v>
      </c>
      <c r="D95" s="8">
        <v>244</v>
      </c>
      <c r="E95" s="8">
        <v>15</v>
      </c>
      <c r="F95" s="8">
        <v>10</v>
      </c>
      <c r="G95" s="8">
        <v>0.80005315058346305</v>
      </c>
      <c r="H95" s="8">
        <v>2</v>
      </c>
      <c r="I95" s="2">
        <f t="shared" si="6"/>
        <v>0</v>
      </c>
      <c r="J95" s="8">
        <v>2</v>
      </c>
      <c r="K95" s="2">
        <f t="shared" si="7"/>
        <v>0</v>
      </c>
      <c r="L95" s="8">
        <v>1</v>
      </c>
      <c r="M95" s="2">
        <f t="shared" si="8"/>
        <v>1</v>
      </c>
    </row>
    <row r="96" spans="1:13" x14ac:dyDescent="0.25">
      <c r="A96" s="39" t="s">
        <v>1225</v>
      </c>
      <c r="B96" s="39" t="s">
        <v>1226</v>
      </c>
      <c r="C96" s="8">
        <v>2</v>
      </c>
      <c r="D96" s="8">
        <v>210</v>
      </c>
      <c r="E96" s="8">
        <v>17</v>
      </c>
      <c r="F96" s="8">
        <v>12</v>
      </c>
      <c r="G96" s="8">
        <v>0.81297237854299598</v>
      </c>
      <c r="H96" s="8">
        <v>3</v>
      </c>
      <c r="I96" s="2">
        <f t="shared" si="6"/>
        <v>1</v>
      </c>
      <c r="J96" s="8">
        <v>1</v>
      </c>
      <c r="K96" s="2">
        <f t="shared" si="7"/>
        <v>1</v>
      </c>
      <c r="L96" s="8">
        <v>1</v>
      </c>
      <c r="M96" s="2">
        <f t="shared" si="8"/>
        <v>1</v>
      </c>
    </row>
    <row r="97" spans="1:13" x14ac:dyDescent="0.25">
      <c r="A97" s="39" t="s">
        <v>1227</v>
      </c>
      <c r="B97" s="39" t="s">
        <v>1228</v>
      </c>
      <c r="C97" s="8">
        <v>2</v>
      </c>
      <c r="D97" s="8">
        <v>230</v>
      </c>
      <c r="E97" s="8">
        <v>18</v>
      </c>
      <c r="F97" s="8">
        <v>13</v>
      </c>
      <c r="G97" s="8">
        <v>0.83651323710688696</v>
      </c>
      <c r="H97" s="8">
        <v>3</v>
      </c>
      <c r="I97" s="2">
        <f t="shared" si="6"/>
        <v>1</v>
      </c>
      <c r="J97" s="8">
        <v>2</v>
      </c>
      <c r="K97" s="2">
        <f t="shared" si="7"/>
        <v>0</v>
      </c>
      <c r="L97" s="8">
        <v>2</v>
      </c>
      <c r="M97" s="2">
        <f t="shared" si="8"/>
        <v>0</v>
      </c>
    </row>
    <row r="98" spans="1:13" x14ac:dyDescent="0.25">
      <c r="A98" s="39" t="s">
        <v>1229</v>
      </c>
      <c r="B98" s="39" t="s">
        <v>1230</v>
      </c>
      <c r="C98" s="8">
        <v>2</v>
      </c>
      <c r="D98" s="8">
        <v>201</v>
      </c>
      <c r="E98" s="8">
        <v>18</v>
      </c>
      <c r="F98" s="8">
        <v>12</v>
      </c>
      <c r="G98" s="8">
        <v>0.81436178786879299</v>
      </c>
      <c r="H98" s="8">
        <v>3</v>
      </c>
      <c r="I98" s="2">
        <f t="shared" ref="I98:I99" si="9">IFERROR(ABS(C98-H98),C98)</f>
        <v>1</v>
      </c>
      <c r="J98" s="8">
        <v>2</v>
      </c>
      <c r="K98" s="2">
        <f t="shared" ref="K98:K99" si="10" xml:space="preserve"> IFERROR(ABS(C98-J98),C98)</f>
        <v>0</v>
      </c>
      <c r="L98" s="8">
        <v>2</v>
      </c>
      <c r="M98" s="2">
        <f t="shared" ref="M98:M99" si="11">IFERROR(ABS(C98-L98),C98)</f>
        <v>0</v>
      </c>
    </row>
    <row r="99" spans="1:13" x14ac:dyDescent="0.25">
      <c r="A99" s="39" t="s">
        <v>1231</v>
      </c>
      <c r="B99" s="39" t="s">
        <v>1232</v>
      </c>
      <c r="C99" s="8">
        <v>2</v>
      </c>
      <c r="D99" s="8">
        <v>204</v>
      </c>
      <c r="E99" s="8">
        <v>20</v>
      </c>
      <c r="F99" s="8">
        <v>11</v>
      </c>
      <c r="G99" s="8">
        <v>0.83088493945368103</v>
      </c>
      <c r="H99" s="8">
        <v>4</v>
      </c>
      <c r="I99" s="2">
        <f t="shared" si="9"/>
        <v>2</v>
      </c>
      <c r="J99" s="8">
        <v>2</v>
      </c>
      <c r="K99" s="2">
        <f t="shared" si="10"/>
        <v>0</v>
      </c>
      <c r="L99" s="8">
        <v>2</v>
      </c>
      <c r="M99" s="2">
        <f t="shared" si="11"/>
        <v>0</v>
      </c>
    </row>
    <row r="100" spans="1:13" ht="15.75" thickBot="1" x14ac:dyDescent="0.3">
      <c r="G100" s="8"/>
      <c r="I100" s="16">
        <f>AVERAGE(I2:I99)</f>
        <v>1.5204081632653061</v>
      </c>
      <c r="K100" s="16">
        <f>AVERAGE(K2:K99)</f>
        <v>0.81632653061224492</v>
      </c>
      <c r="M100" s="16">
        <f>AVERAGE(M2:M99)</f>
        <v>1.0510204081632653</v>
      </c>
    </row>
    <row r="101" spans="1:13" ht="15.75" thickTop="1" x14ac:dyDescent="0.25">
      <c r="G101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W101"/>
  <sheetViews>
    <sheetView topLeftCell="A94" zoomScaleNormal="100" workbookViewId="0">
      <selection activeCell="I100" sqref="I100"/>
    </sheetView>
  </sheetViews>
  <sheetFormatPr defaultRowHeight="15" x14ac:dyDescent="0.25"/>
  <cols>
    <col min="1" max="1" width="11.42578125" style="1" bestFit="1" customWidth="1"/>
    <col min="2" max="2" width="11" style="1" bestFit="1" customWidth="1"/>
    <col min="3" max="3" width="8.140625" style="13" bestFit="1" customWidth="1"/>
    <col min="4" max="4" width="18" style="2" bestFit="1" customWidth="1"/>
    <col min="5" max="5" width="13.28515625" style="2" bestFit="1" customWidth="1"/>
    <col min="6" max="6" width="8.28515625" style="2" bestFit="1" customWidth="1"/>
    <col min="7" max="7" width="17" style="34" bestFit="1" customWidth="1"/>
    <col min="8" max="8" width="13.7109375" style="2" bestFit="1" customWidth="1"/>
    <col min="9" max="9" width="12" style="2" bestFit="1" customWidth="1"/>
    <col min="10" max="10" width="23.28515625" style="2" bestFit="1" customWidth="1"/>
    <col min="11" max="11" width="9.140625" style="2"/>
    <col min="12" max="12" width="27" style="2" bestFit="1" customWidth="1"/>
    <col min="13" max="13" width="6.140625" style="2" bestFit="1" customWidth="1"/>
    <col min="14" max="16" width="9.140625" style="2"/>
    <col min="17" max="18" width="9.140625" style="1"/>
    <col min="19" max="22" width="9.140625" style="2"/>
    <col min="23" max="23" width="9.140625" style="34"/>
    <col min="24" max="16384" width="9.140625" style="2"/>
  </cols>
  <sheetData>
    <row r="1" spans="1:23" s="37" customFormat="1" ht="15.75" x14ac:dyDescent="0.25">
      <c r="A1" s="35" t="s">
        <v>0</v>
      </c>
      <c r="B1" s="35" t="s">
        <v>409</v>
      </c>
      <c r="C1" s="36" t="s">
        <v>635</v>
      </c>
      <c r="D1" s="37" t="s">
        <v>636</v>
      </c>
      <c r="E1" s="37" t="s">
        <v>637</v>
      </c>
      <c r="F1" s="37" t="s">
        <v>638</v>
      </c>
      <c r="G1" s="38" t="s">
        <v>639</v>
      </c>
      <c r="H1" s="37" t="s">
        <v>642</v>
      </c>
      <c r="I1" s="37" t="s">
        <v>640</v>
      </c>
      <c r="J1" s="37" t="s">
        <v>643</v>
      </c>
      <c r="K1" s="37" t="s">
        <v>640</v>
      </c>
      <c r="L1" s="37" t="s">
        <v>843</v>
      </c>
      <c r="M1" s="37" t="s">
        <v>640</v>
      </c>
      <c r="Q1" s="35"/>
      <c r="R1" s="35"/>
      <c r="W1" s="38"/>
    </row>
    <row r="2" spans="1:23" x14ac:dyDescent="0.25">
      <c r="A2" s="1" t="s">
        <v>531</v>
      </c>
      <c r="B2" s="1" t="s">
        <v>532</v>
      </c>
      <c r="C2" s="2">
        <v>3</v>
      </c>
      <c r="D2" s="2">
        <v>205</v>
      </c>
      <c r="E2" s="2">
        <v>21</v>
      </c>
      <c r="F2" s="2">
        <v>14</v>
      </c>
      <c r="G2" s="34">
        <v>0.826125197778108</v>
      </c>
      <c r="H2" s="2">
        <v>3</v>
      </c>
      <c r="I2" s="2">
        <f>IFERROR(ABS(C2-H2),C2)</f>
        <v>0</v>
      </c>
      <c r="J2" s="2">
        <v>1</v>
      </c>
      <c r="K2" s="2">
        <f xml:space="preserve"> IFERROR(ABS(C2-J2),C2)</f>
        <v>2</v>
      </c>
      <c r="L2" s="2">
        <v>2</v>
      </c>
      <c r="M2" s="2">
        <f>IFERROR(ABS(C2-L2),C2)</f>
        <v>1</v>
      </c>
    </row>
    <row r="3" spans="1:23" x14ac:dyDescent="0.25">
      <c r="A3" s="1" t="s">
        <v>533</v>
      </c>
      <c r="B3" s="1" t="s">
        <v>534</v>
      </c>
      <c r="C3" s="2">
        <v>3</v>
      </c>
      <c r="D3" s="2">
        <v>69</v>
      </c>
      <c r="E3" s="2">
        <v>17</v>
      </c>
      <c r="F3" s="2">
        <v>11</v>
      </c>
      <c r="G3" s="34">
        <v>0.84126986214283495</v>
      </c>
      <c r="H3" s="2">
        <v>1</v>
      </c>
      <c r="I3" s="2">
        <f t="shared" ref="I3:I66" si="0">IFERROR(ABS(C3-H3),C3)</f>
        <v>2</v>
      </c>
      <c r="J3" s="2">
        <v>1</v>
      </c>
      <c r="K3" s="2">
        <f t="shared" ref="K3:K66" si="1" xml:space="preserve"> IFERROR(ABS(C3-J3),C3)</f>
        <v>2</v>
      </c>
      <c r="L3" s="2">
        <v>1</v>
      </c>
      <c r="M3" s="2">
        <f t="shared" ref="M3:M66" si="2">IFERROR(ABS(C3-L3),C3)</f>
        <v>2</v>
      </c>
    </row>
    <row r="4" spans="1:23" x14ac:dyDescent="0.25">
      <c r="A4" s="1" t="s">
        <v>535</v>
      </c>
      <c r="B4" s="1" t="s">
        <v>536</v>
      </c>
      <c r="C4" s="2">
        <v>3</v>
      </c>
      <c r="D4" s="2">
        <v>414</v>
      </c>
      <c r="E4" s="2">
        <v>16</v>
      </c>
      <c r="F4" s="2">
        <v>10</v>
      </c>
      <c r="G4" s="34">
        <v>0.81439272303611898</v>
      </c>
      <c r="H4" s="2">
        <v>4</v>
      </c>
      <c r="I4" s="2">
        <f t="shared" si="0"/>
        <v>1</v>
      </c>
      <c r="J4" s="2">
        <v>4</v>
      </c>
      <c r="K4" s="2">
        <f t="shared" si="1"/>
        <v>1</v>
      </c>
      <c r="L4" s="2">
        <v>6</v>
      </c>
      <c r="M4" s="2">
        <f t="shared" si="2"/>
        <v>3</v>
      </c>
    </row>
    <row r="5" spans="1:23" x14ac:dyDescent="0.25">
      <c r="A5" s="1" t="s">
        <v>537</v>
      </c>
      <c r="B5" s="1" t="s">
        <v>538</v>
      </c>
      <c r="C5" s="2">
        <v>3</v>
      </c>
      <c r="D5" s="2">
        <v>227</v>
      </c>
      <c r="E5" s="2">
        <v>13</v>
      </c>
      <c r="F5" s="2">
        <v>9</v>
      </c>
      <c r="G5" s="34">
        <v>0.82847474088441897</v>
      </c>
      <c r="H5" s="2">
        <v>6</v>
      </c>
      <c r="I5" s="2">
        <f t="shared" si="0"/>
        <v>3</v>
      </c>
      <c r="J5" s="2">
        <v>2</v>
      </c>
      <c r="K5" s="2">
        <f t="shared" si="1"/>
        <v>1</v>
      </c>
      <c r="L5" s="2">
        <v>1</v>
      </c>
      <c r="M5" s="2">
        <f t="shared" si="2"/>
        <v>2</v>
      </c>
    </row>
    <row r="6" spans="1:23" x14ac:dyDescent="0.25">
      <c r="A6" s="1" t="s">
        <v>539</v>
      </c>
      <c r="B6" s="1" t="s">
        <v>540</v>
      </c>
      <c r="C6" s="2">
        <v>3</v>
      </c>
      <c r="D6" s="2">
        <v>265</v>
      </c>
      <c r="E6" s="2">
        <v>15</v>
      </c>
      <c r="F6" s="2">
        <v>11</v>
      </c>
      <c r="G6" s="34">
        <v>0.82552460570339803</v>
      </c>
      <c r="H6" s="2">
        <v>3</v>
      </c>
      <c r="I6" s="2">
        <f t="shared" si="0"/>
        <v>0</v>
      </c>
      <c r="J6" s="2">
        <v>1</v>
      </c>
      <c r="K6" s="2">
        <f t="shared" si="1"/>
        <v>2</v>
      </c>
      <c r="L6" s="2">
        <v>1</v>
      </c>
      <c r="M6" s="2">
        <f t="shared" si="2"/>
        <v>2</v>
      </c>
    </row>
    <row r="7" spans="1:23" x14ac:dyDescent="0.25">
      <c r="A7" s="1" t="s">
        <v>541</v>
      </c>
      <c r="B7" s="1" t="s">
        <v>542</v>
      </c>
      <c r="C7" s="2">
        <v>3</v>
      </c>
      <c r="D7" s="2">
        <v>297</v>
      </c>
      <c r="E7" s="2">
        <v>2</v>
      </c>
      <c r="F7" s="2">
        <v>2</v>
      </c>
      <c r="G7" s="34">
        <v>1</v>
      </c>
      <c r="H7" s="2">
        <v>4</v>
      </c>
      <c r="I7" s="2">
        <f t="shared" si="0"/>
        <v>1</v>
      </c>
      <c r="J7" s="2">
        <v>1</v>
      </c>
      <c r="K7" s="2">
        <f t="shared" si="1"/>
        <v>2</v>
      </c>
      <c r="L7" s="2">
        <v>1</v>
      </c>
      <c r="M7" s="2">
        <f t="shared" si="2"/>
        <v>2</v>
      </c>
    </row>
    <row r="8" spans="1:23" x14ac:dyDescent="0.25">
      <c r="A8" s="1" t="s">
        <v>543</v>
      </c>
      <c r="B8" s="1" t="s">
        <v>544</v>
      </c>
      <c r="C8" s="2">
        <v>3</v>
      </c>
      <c r="D8" s="2">
        <v>192</v>
      </c>
      <c r="E8" s="2">
        <v>17</v>
      </c>
      <c r="F8" s="2">
        <v>12</v>
      </c>
      <c r="G8" s="34">
        <v>0.82885107149831605</v>
      </c>
      <c r="H8" s="2">
        <v>4</v>
      </c>
      <c r="I8" s="2">
        <f t="shared" si="0"/>
        <v>1</v>
      </c>
      <c r="J8" s="2">
        <v>1</v>
      </c>
      <c r="K8" s="2">
        <f t="shared" si="1"/>
        <v>2</v>
      </c>
      <c r="L8" s="2">
        <v>2</v>
      </c>
      <c r="M8" s="2">
        <f t="shared" si="2"/>
        <v>1</v>
      </c>
    </row>
    <row r="9" spans="1:23" x14ac:dyDescent="0.25">
      <c r="A9" s="1" t="s">
        <v>545</v>
      </c>
      <c r="B9" s="1" t="s">
        <v>546</v>
      </c>
      <c r="C9" s="2">
        <v>3</v>
      </c>
      <c r="D9" s="2">
        <v>176</v>
      </c>
      <c r="E9" s="2">
        <v>20</v>
      </c>
      <c r="F9" s="2">
        <v>12</v>
      </c>
      <c r="G9" s="34">
        <v>0.81686358350321098</v>
      </c>
      <c r="H9" s="2">
        <v>2</v>
      </c>
      <c r="I9" s="2">
        <f t="shared" si="0"/>
        <v>1</v>
      </c>
      <c r="J9" s="2">
        <v>1</v>
      </c>
      <c r="K9" s="2">
        <f t="shared" si="1"/>
        <v>2</v>
      </c>
      <c r="L9" s="2">
        <v>1</v>
      </c>
      <c r="M9" s="2">
        <f t="shared" si="2"/>
        <v>2</v>
      </c>
    </row>
    <row r="10" spans="1:23" x14ac:dyDescent="0.25">
      <c r="A10" s="1" t="s">
        <v>547</v>
      </c>
      <c r="B10" s="1" t="s">
        <v>548</v>
      </c>
      <c r="C10" s="2">
        <v>3</v>
      </c>
      <c r="D10" s="2">
        <v>227</v>
      </c>
      <c r="E10" s="2">
        <v>12</v>
      </c>
      <c r="F10" s="2">
        <v>8</v>
      </c>
      <c r="G10" s="34">
        <v>0.83338658898691198</v>
      </c>
      <c r="H10" s="2">
        <v>5</v>
      </c>
      <c r="I10" s="2">
        <f t="shared" si="0"/>
        <v>2</v>
      </c>
      <c r="J10" s="2">
        <v>3</v>
      </c>
      <c r="K10" s="2">
        <f t="shared" si="1"/>
        <v>0</v>
      </c>
      <c r="L10" s="2">
        <v>2</v>
      </c>
      <c r="M10" s="2">
        <f t="shared" si="2"/>
        <v>1</v>
      </c>
    </row>
    <row r="11" spans="1:23" x14ac:dyDescent="0.25">
      <c r="A11" s="1" t="s">
        <v>549</v>
      </c>
      <c r="B11" s="1" t="s">
        <v>550</v>
      </c>
      <c r="C11" s="2">
        <v>3</v>
      </c>
      <c r="D11" s="2">
        <v>80</v>
      </c>
      <c r="E11" s="2">
        <v>17</v>
      </c>
      <c r="F11" s="2">
        <v>12</v>
      </c>
      <c r="G11" s="34">
        <v>0.82148290342319197</v>
      </c>
      <c r="H11" s="2">
        <v>1</v>
      </c>
      <c r="I11" s="2">
        <f t="shared" si="0"/>
        <v>2</v>
      </c>
      <c r="J11" s="2">
        <v>1</v>
      </c>
      <c r="K11" s="2">
        <f t="shared" si="1"/>
        <v>2</v>
      </c>
      <c r="L11" s="2">
        <v>1</v>
      </c>
      <c r="M11" s="2">
        <f t="shared" si="2"/>
        <v>2</v>
      </c>
    </row>
    <row r="12" spans="1:23" x14ac:dyDescent="0.25">
      <c r="A12" s="1" t="s">
        <v>551</v>
      </c>
      <c r="B12" s="1" t="s">
        <v>552</v>
      </c>
      <c r="C12" s="2">
        <v>3</v>
      </c>
      <c r="D12" s="2">
        <v>210</v>
      </c>
      <c r="E12" s="2">
        <v>14</v>
      </c>
      <c r="F12" s="2">
        <v>10</v>
      </c>
      <c r="G12" s="34">
        <v>0.83190294561244704</v>
      </c>
      <c r="H12" s="2">
        <v>3</v>
      </c>
      <c r="I12" s="2">
        <f t="shared" si="0"/>
        <v>0</v>
      </c>
      <c r="J12" s="2">
        <v>1</v>
      </c>
      <c r="K12" s="2">
        <f t="shared" si="1"/>
        <v>2</v>
      </c>
      <c r="L12" s="2">
        <v>1</v>
      </c>
      <c r="M12" s="2">
        <f t="shared" si="2"/>
        <v>2</v>
      </c>
    </row>
    <row r="13" spans="1:23" x14ac:dyDescent="0.25">
      <c r="A13" s="1" t="s">
        <v>553</v>
      </c>
      <c r="B13" s="1" t="s">
        <v>554</v>
      </c>
      <c r="C13" s="2">
        <v>3</v>
      </c>
      <c r="D13" s="2">
        <v>68</v>
      </c>
      <c r="E13" s="2">
        <v>14</v>
      </c>
      <c r="F13" s="2">
        <v>6</v>
      </c>
      <c r="G13" s="34">
        <v>0.85089180619203997</v>
      </c>
      <c r="H13" s="2">
        <v>3</v>
      </c>
      <c r="I13" s="2">
        <f t="shared" si="0"/>
        <v>0</v>
      </c>
      <c r="J13" s="2">
        <v>1</v>
      </c>
      <c r="K13" s="2">
        <f t="shared" si="1"/>
        <v>2</v>
      </c>
      <c r="L13" s="2">
        <v>1</v>
      </c>
      <c r="M13" s="2">
        <f t="shared" si="2"/>
        <v>2</v>
      </c>
    </row>
    <row r="14" spans="1:23" x14ac:dyDescent="0.25">
      <c r="A14" s="1" t="s">
        <v>555</v>
      </c>
      <c r="B14" s="1" t="s">
        <v>556</v>
      </c>
      <c r="C14" s="2">
        <v>3</v>
      </c>
      <c r="D14" s="2">
        <v>75</v>
      </c>
      <c r="E14" s="2">
        <v>13</v>
      </c>
      <c r="F14" s="2">
        <v>7</v>
      </c>
      <c r="G14" s="34">
        <v>0.85799361544635599</v>
      </c>
      <c r="H14" s="2">
        <v>4</v>
      </c>
      <c r="I14" s="2">
        <f t="shared" si="0"/>
        <v>1</v>
      </c>
      <c r="J14" s="2">
        <v>1</v>
      </c>
      <c r="K14" s="2">
        <f t="shared" si="1"/>
        <v>2</v>
      </c>
      <c r="L14" s="2">
        <v>1</v>
      </c>
      <c r="M14" s="2">
        <f t="shared" si="2"/>
        <v>2</v>
      </c>
    </row>
    <row r="15" spans="1:23" x14ac:dyDescent="0.25">
      <c r="A15" s="1" t="s">
        <v>557</v>
      </c>
      <c r="B15" s="1" t="s">
        <v>558</v>
      </c>
      <c r="C15" s="2">
        <v>3</v>
      </c>
      <c r="D15" s="2">
        <v>318</v>
      </c>
      <c r="E15" s="2">
        <v>15</v>
      </c>
      <c r="F15" s="2">
        <v>11</v>
      </c>
      <c r="G15" s="34">
        <v>0.84749914570670304</v>
      </c>
      <c r="H15" s="2">
        <v>2</v>
      </c>
      <c r="I15" s="2">
        <f t="shared" si="0"/>
        <v>1</v>
      </c>
      <c r="J15" s="2">
        <v>2</v>
      </c>
      <c r="K15" s="2">
        <f t="shared" si="1"/>
        <v>1</v>
      </c>
      <c r="L15" s="2">
        <v>2</v>
      </c>
      <c r="M15" s="2">
        <f t="shared" si="2"/>
        <v>1</v>
      </c>
    </row>
    <row r="16" spans="1:23" x14ac:dyDescent="0.25">
      <c r="A16" s="1" t="s">
        <v>559</v>
      </c>
      <c r="B16" s="1" t="s">
        <v>560</v>
      </c>
      <c r="C16" s="2">
        <v>3</v>
      </c>
      <c r="D16" s="2">
        <v>196</v>
      </c>
      <c r="E16" s="2">
        <v>20</v>
      </c>
      <c r="F16" s="2">
        <v>13</v>
      </c>
      <c r="G16" s="34">
        <v>0.80875357850187202</v>
      </c>
      <c r="H16" s="2">
        <v>3</v>
      </c>
      <c r="I16" s="2">
        <f t="shared" si="0"/>
        <v>0</v>
      </c>
      <c r="J16" s="2">
        <v>2</v>
      </c>
      <c r="K16" s="2">
        <f t="shared" si="1"/>
        <v>1</v>
      </c>
      <c r="L16" s="2">
        <v>1</v>
      </c>
      <c r="M16" s="2">
        <f t="shared" si="2"/>
        <v>2</v>
      </c>
    </row>
    <row r="17" spans="1:13" x14ac:dyDescent="0.25">
      <c r="A17" s="1" t="s">
        <v>561</v>
      </c>
      <c r="B17" s="1" t="s">
        <v>562</v>
      </c>
      <c r="C17" s="2">
        <v>3</v>
      </c>
      <c r="D17" s="2">
        <v>374</v>
      </c>
      <c r="E17" s="2">
        <v>24</v>
      </c>
      <c r="F17" s="2">
        <v>16</v>
      </c>
      <c r="G17" s="34">
        <v>0.81344559494722002</v>
      </c>
      <c r="H17" s="2">
        <v>3</v>
      </c>
      <c r="I17" s="2">
        <f t="shared" si="0"/>
        <v>0</v>
      </c>
      <c r="J17" s="2">
        <v>2</v>
      </c>
      <c r="K17" s="2">
        <f t="shared" si="1"/>
        <v>1</v>
      </c>
      <c r="L17" s="2">
        <v>2</v>
      </c>
      <c r="M17" s="2">
        <f t="shared" si="2"/>
        <v>1</v>
      </c>
    </row>
    <row r="18" spans="1:13" x14ac:dyDescent="0.25">
      <c r="A18" s="1" t="s">
        <v>563</v>
      </c>
      <c r="B18" s="1" t="s">
        <v>564</v>
      </c>
      <c r="C18" s="2">
        <v>3</v>
      </c>
      <c r="D18" s="2">
        <v>200</v>
      </c>
      <c r="E18" s="2">
        <v>16</v>
      </c>
      <c r="F18" s="2">
        <v>10</v>
      </c>
      <c r="G18" s="34">
        <v>0.83180459841141796</v>
      </c>
      <c r="H18" s="2">
        <v>4</v>
      </c>
      <c r="I18" s="2">
        <f t="shared" si="0"/>
        <v>1</v>
      </c>
      <c r="J18" s="2">
        <v>1</v>
      </c>
      <c r="K18" s="2">
        <f t="shared" si="1"/>
        <v>2</v>
      </c>
      <c r="L18" s="2">
        <v>1</v>
      </c>
      <c r="M18" s="2">
        <f t="shared" si="2"/>
        <v>2</v>
      </c>
    </row>
    <row r="19" spans="1:13" x14ac:dyDescent="0.25">
      <c r="A19" s="1" t="s">
        <v>565</v>
      </c>
      <c r="B19" s="1" t="s">
        <v>566</v>
      </c>
      <c r="C19" s="2">
        <v>3</v>
      </c>
      <c r="D19" s="2">
        <v>86</v>
      </c>
      <c r="E19" s="2">
        <v>17</v>
      </c>
      <c r="F19" s="2">
        <v>11</v>
      </c>
      <c r="G19" s="34">
        <v>0.82000067856195902</v>
      </c>
      <c r="H19" s="2">
        <v>1</v>
      </c>
      <c r="I19" s="2">
        <f t="shared" si="0"/>
        <v>2</v>
      </c>
      <c r="J19" s="2">
        <v>1</v>
      </c>
      <c r="K19" s="2">
        <f t="shared" si="1"/>
        <v>2</v>
      </c>
      <c r="L19" s="2">
        <v>1</v>
      </c>
      <c r="M19" s="2">
        <f t="shared" si="2"/>
        <v>2</v>
      </c>
    </row>
    <row r="20" spans="1:13" x14ac:dyDescent="0.25">
      <c r="A20" s="1" t="s">
        <v>567</v>
      </c>
      <c r="B20" s="1" t="s">
        <v>568</v>
      </c>
      <c r="C20" s="2">
        <v>3</v>
      </c>
      <c r="D20" s="2">
        <v>223</v>
      </c>
      <c r="E20" s="2">
        <v>16</v>
      </c>
      <c r="F20" s="2">
        <v>9</v>
      </c>
      <c r="G20" s="34">
        <v>0.80313251992608603</v>
      </c>
      <c r="H20" s="2">
        <v>5</v>
      </c>
      <c r="I20" s="2">
        <f t="shared" si="0"/>
        <v>2</v>
      </c>
      <c r="J20" s="2">
        <v>6</v>
      </c>
      <c r="K20" s="2">
        <f t="shared" si="1"/>
        <v>3</v>
      </c>
      <c r="L20" s="2">
        <v>3</v>
      </c>
      <c r="M20" s="2">
        <f t="shared" si="2"/>
        <v>0</v>
      </c>
    </row>
    <row r="21" spans="1:13" x14ac:dyDescent="0.25">
      <c r="A21" s="1" t="s">
        <v>569</v>
      </c>
      <c r="B21" s="1" t="s">
        <v>570</v>
      </c>
      <c r="C21" s="2">
        <v>3</v>
      </c>
      <c r="D21" s="2">
        <v>119</v>
      </c>
      <c r="E21" s="2">
        <v>13</v>
      </c>
      <c r="F21" s="2">
        <v>8</v>
      </c>
      <c r="G21" s="34">
        <v>0.85202461322281398</v>
      </c>
      <c r="H21" s="2">
        <v>4</v>
      </c>
      <c r="I21" s="2">
        <f t="shared" si="0"/>
        <v>1</v>
      </c>
      <c r="J21" s="2">
        <v>1</v>
      </c>
      <c r="K21" s="2">
        <f t="shared" si="1"/>
        <v>2</v>
      </c>
      <c r="L21" s="2">
        <v>1</v>
      </c>
      <c r="M21" s="2">
        <f t="shared" si="2"/>
        <v>2</v>
      </c>
    </row>
    <row r="22" spans="1:13" x14ac:dyDescent="0.25">
      <c r="A22" s="1" t="s">
        <v>571</v>
      </c>
      <c r="B22" s="1" t="s">
        <v>572</v>
      </c>
      <c r="C22" s="2">
        <v>3</v>
      </c>
      <c r="D22" s="2">
        <v>204</v>
      </c>
      <c r="E22" s="2">
        <v>11</v>
      </c>
      <c r="F22" s="2">
        <v>7</v>
      </c>
      <c r="G22" s="34">
        <v>0.81224562465797201</v>
      </c>
      <c r="H22" s="2">
        <v>6</v>
      </c>
      <c r="I22" s="2">
        <f t="shared" si="0"/>
        <v>3</v>
      </c>
      <c r="J22" s="2">
        <v>3</v>
      </c>
      <c r="K22" s="2">
        <f t="shared" si="1"/>
        <v>0</v>
      </c>
      <c r="L22" s="2">
        <v>3</v>
      </c>
      <c r="M22" s="2">
        <f t="shared" si="2"/>
        <v>0</v>
      </c>
    </row>
    <row r="23" spans="1:13" x14ac:dyDescent="0.25">
      <c r="A23" s="1" t="s">
        <v>573</v>
      </c>
      <c r="B23" s="1" t="s">
        <v>574</v>
      </c>
      <c r="C23" s="2">
        <v>3</v>
      </c>
      <c r="D23" s="2">
        <v>93</v>
      </c>
      <c r="E23" s="2">
        <v>18</v>
      </c>
      <c r="F23" s="2">
        <v>12</v>
      </c>
      <c r="G23" s="34">
        <v>0.83265598666724605</v>
      </c>
      <c r="H23" s="2">
        <v>5</v>
      </c>
      <c r="I23" s="2">
        <f t="shared" si="0"/>
        <v>2</v>
      </c>
      <c r="J23" s="2">
        <v>1</v>
      </c>
      <c r="K23" s="2">
        <f t="shared" si="1"/>
        <v>2</v>
      </c>
      <c r="L23" s="2">
        <v>2</v>
      </c>
      <c r="M23" s="2">
        <f t="shared" si="2"/>
        <v>1</v>
      </c>
    </row>
    <row r="24" spans="1:13" x14ac:dyDescent="0.25">
      <c r="A24" s="1" t="s">
        <v>575</v>
      </c>
      <c r="B24" s="1" t="s">
        <v>576</v>
      </c>
      <c r="C24" s="2">
        <v>3</v>
      </c>
      <c r="D24" s="2">
        <v>49</v>
      </c>
      <c r="E24" s="2">
        <v>12</v>
      </c>
      <c r="F24" s="2">
        <v>8</v>
      </c>
      <c r="G24" s="34">
        <v>0.83261407091726702</v>
      </c>
      <c r="H24" s="2">
        <v>5</v>
      </c>
      <c r="I24" s="2">
        <f t="shared" si="0"/>
        <v>2</v>
      </c>
      <c r="J24" s="2">
        <v>1</v>
      </c>
      <c r="K24" s="2">
        <f t="shared" si="1"/>
        <v>2</v>
      </c>
      <c r="L24" s="2">
        <v>1</v>
      </c>
      <c r="M24" s="2">
        <f t="shared" si="2"/>
        <v>2</v>
      </c>
    </row>
    <row r="25" spans="1:13" x14ac:dyDescent="0.25">
      <c r="A25" s="1" t="s">
        <v>577</v>
      </c>
      <c r="B25" s="1" t="s">
        <v>578</v>
      </c>
      <c r="C25" s="2">
        <v>3</v>
      </c>
      <c r="D25" s="2">
        <v>148</v>
      </c>
      <c r="E25" s="2">
        <v>18</v>
      </c>
      <c r="F25" s="2">
        <v>12</v>
      </c>
      <c r="G25" s="34">
        <v>0.82226514111970905</v>
      </c>
      <c r="H25" s="2">
        <v>3</v>
      </c>
      <c r="I25" s="2">
        <f t="shared" si="0"/>
        <v>0</v>
      </c>
      <c r="J25" s="2">
        <v>1</v>
      </c>
      <c r="K25" s="2">
        <f t="shared" si="1"/>
        <v>2</v>
      </c>
      <c r="L25" s="2">
        <v>1</v>
      </c>
      <c r="M25" s="2">
        <f t="shared" si="2"/>
        <v>2</v>
      </c>
    </row>
    <row r="26" spans="1:13" x14ac:dyDescent="0.25">
      <c r="A26" s="1" t="s">
        <v>579</v>
      </c>
      <c r="B26" s="1" t="s">
        <v>580</v>
      </c>
      <c r="C26" s="2">
        <v>3</v>
      </c>
      <c r="D26" s="2">
        <v>27</v>
      </c>
      <c r="E26" s="2">
        <v>12</v>
      </c>
      <c r="F26" s="2">
        <v>8</v>
      </c>
      <c r="G26" s="34">
        <v>0.85780986033499296</v>
      </c>
      <c r="H26" s="2">
        <v>1</v>
      </c>
      <c r="I26" s="2">
        <f t="shared" si="0"/>
        <v>2</v>
      </c>
      <c r="J26" s="2">
        <v>1</v>
      </c>
      <c r="K26" s="2">
        <f t="shared" si="1"/>
        <v>2</v>
      </c>
      <c r="L26" s="2">
        <v>1</v>
      </c>
      <c r="M26" s="2">
        <f t="shared" si="2"/>
        <v>2</v>
      </c>
    </row>
    <row r="27" spans="1:13" x14ac:dyDescent="0.25">
      <c r="A27" s="1" t="s">
        <v>581</v>
      </c>
      <c r="B27" s="1" t="s">
        <v>582</v>
      </c>
      <c r="C27" s="2">
        <v>3</v>
      </c>
      <c r="D27" s="2">
        <v>286</v>
      </c>
      <c r="E27" s="2">
        <v>17</v>
      </c>
      <c r="F27" s="2">
        <v>12</v>
      </c>
      <c r="G27" s="34">
        <v>0.80439648980019196</v>
      </c>
      <c r="H27" s="2">
        <v>4</v>
      </c>
      <c r="I27" s="2">
        <f t="shared" si="0"/>
        <v>1</v>
      </c>
      <c r="J27" s="2">
        <v>1</v>
      </c>
      <c r="K27" s="2">
        <f t="shared" si="1"/>
        <v>2</v>
      </c>
      <c r="L27" s="2">
        <v>1</v>
      </c>
      <c r="M27" s="2">
        <f t="shared" si="2"/>
        <v>2</v>
      </c>
    </row>
    <row r="28" spans="1:13" x14ac:dyDescent="0.25">
      <c r="A28" s="1" t="s">
        <v>583</v>
      </c>
      <c r="B28" s="1" t="s">
        <v>584</v>
      </c>
      <c r="C28" s="2">
        <v>3</v>
      </c>
      <c r="D28" s="2">
        <v>202</v>
      </c>
      <c r="E28" s="2">
        <v>22</v>
      </c>
      <c r="F28" s="2">
        <v>14</v>
      </c>
      <c r="G28" s="34">
        <v>0.83594799522514396</v>
      </c>
      <c r="H28" s="2">
        <v>4</v>
      </c>
      <c r="I28" s="2">
        <f t="shared" si="0"/>
        <v>1</v>
      </c>
      <c r="J28" s="2">
        <v>4</v>
      </c>
      <c r="K28" s="2">
        <f t="shared" si="1"/>
        <v>1</v>
      </c>
      <c r="L28" s="2">
        <v>1</v>
      </c>
      <c r="M28" s="2">
        <f t="shared" si="2"/>
        <v>2</v>
      </c>
    </row>
    <row r="29" spans="1:13" x14ac:dyDescent="0.25">
      <c r="A29" s="1" t="s">
        <v>585</v>
      </c>
      <c r="B29" s="1" t="s">
        <v>586</v>
      </c>
      <c r="C29" s="2">
        <v>3</v>
      </c>
      <c r="D29" s="2">
        <v>233</v>
      </c>
      <c r="E29" s="2">
        <v>9</v>
      </c>
      <c r="F29" s="2">
        <v>7</v>
      </c>
      <c r="G29" s="34">
        <v>0.82831738879680905</v>
      </c>
      <c r="H29" s="2">
        <v>5</v>
      </c>
      <c r="I29" s="2">
        <f t="shared" si="0"/>
        <v>2</v>
      </c>
      <c r="J29" s="3" t="s">
        <v>174</v>
      </c>
      <c r="K29" s="2">
        <f t="shared" si="1"/>
        <v>3</v>
      </c>
      <c r="L29" s="2">
        <v>3</v>
      </c>
      <c r="M29" s="2">
        <f t="shared" si="2"/>
        <v>0</v>
      </c>
    </row>
    <row r="30" spans="1:13" x14ac:dyDescent="0.25">
      <c r="A30" s="1" t="s">
        <v>587</v>
      </c>
      <c r="B30" s="1" t="s">
        <v>588</v>
      </c>
      <c r="C30" s="2">
        <v>3</v>
      </c>
      <c r="D30" s="2">
        <v>154</v>
      </c>
      <c r="E30" s="2">
        <v>16</v>
      </c>
      <c r="F30" s="2">
        <v>11</v>
      </c>
      <c r="G30" s="34">
        <v>0.83920864026167397</v>
      </c>
      <c r="H30" s="2">
        <v>3</v>
      </c>
      <c r="I30" s="2">
        <f t="shared" si="0"/>
        <v>0</v>
      </c>
      <c r="J30" s="2">
        <v>1</v>
      </c>
      <c r="K30" s="2">
        <f t="shared" si="1"/>
        <v>2</v>
      </c>
      <c r="L30" s="2">
        <v>1</v>
      </c>
      <c r="M30" s="2">
        <f t="shared" si="2"/>
        <v>2</v>
      </c>
    </row>
    <row r="31" spans="1:13" x14ac:dyDescent="0.25">
      <c r="A31" s="1" t="s">
        <v>589</v>
      </c>
      <c r="B31" s="1" t="s">
        <v>590</v>
      </c>
      <c r="C31" s="2">
        <v>3</v>
      </c>
      <c r="D31" s="2">
        <v>205</v>
      </c>
      <c r="E31" s="2">
        <v>21</v>
      </c>
      <c r="F31" s="2">
        <v>15</v>
      </c>
      <c r="G31" s="34">
        <v>0.83170569471808897</v>
      </c>
      <c r="H31" s="2">
        <v>4</v>
      </c>
      <c r="I31" s="2">
        <f t="shared" si="0"/>
        <v>1</v>
      </c>
      <c r="J31" s="2">
        <v>1</v>
      </c>
      <c r="K31" s="2">
        <f t="shared" si="1"/>
        <v>2</v>
      </c>
      <c r="L31" s="2">
        <v>1</v>
      </c>
      <c r="M31" s="2">
        <f t="shared" si="2"/>
        <v>2</v>
      </c>
    </row>
    <row r="32" spans="1:13" x14ac:dyDescent="0.25">
      <c r="A32" s="1" t="s">
        <v>591</v>
      </c>
      <c r="B32" s="1" t="s">
        <v>592</v>
      </c>
      <c r="C32" s="2">
        <v>3</v>
      </c>
      <c r="D32" s="2">
        <v>211</v>
      </c>
      <c r="E32" s="2">
        <v>21</v>
      </c>
      <c r="F32" s="2">
        <v>15</v>
      </c>
      <c r="G32" s="34">
        <v>0.83043435903183005</v>
      </c>
      <c r="H32" s="2">
        <v>2</v>
      </c>
      <c r="I32" s="2">
        <f t="shared" si="0"/>
        <v>1</v>
      </c>
      <c r="J32" s="2">
        <v>1</v>
      </c>
      <c r="K32" s="2">
        <f t="shared" si="1"/>
        <v>2</v>
      </c>
      <c r="L32" s="2">
        <v>2</v>
      </c>
      <c r="M32" s="2">
        <f t="shared" si="2"/>
        <v>1</v>
      </c>
    </row>
    <row r="33" spans="1:13" x14ac:dyDescent="0.25">
      <c r="A33" s="1" t="s">
        <v>593</v>
      </c>
      <c r="B33" s="1" t="s">
        <v>594</v>
      </c>
      <c r="C33" s="2">
        <v>3</v>
      </c>
      <c r="D33" s="2">
        <v>179</v>
      </c>
      <c r="E33" s="2">
        <v>18</v>
      </c>
      <c r="F33" s="2">
        <v>12</v>
      </c>
      <c r="G33" s="34">
        <v>0.82356028265984405</v>
      </c>
      <c r="H33" s="2">
        <v>4</v>
      </c>
      <c r="I33" s="2">
        <f t="shared" si="0"/>
        <v>1</v>
      </c>
      <c r="J33" s="2">
        <v>2</v>
      </c>
      <c r="K33" s="2">
        <f t="shared" si="1"/>
        <v>1</v>
      </c>
      <c r="L33" s="2">
        <v>1</v>
      </c>
      <c r="M33" s="2">
        <f t="shared" si="2"/>
        <v>2</v>
      </c>
    </row>
    <row r="34" spans="1:13" x14ac:dyDescent="0.25">
      <c r="A34" s="1" t="s">
        <v>595</v>
      </c>
      <c r="B34" s="1" t="s">
        <v>596</v>
      </c>
      <c r="C34" s="2">
        <v>3</v>
      </c>
      <c r="D34" s="2">
        <v>498</v>
      </c>
      <c r="E34" s="2">
        <v>13</v>
      </c>
      <c r="F34" s="2">
        <v>7</v>
      </c>
      <c r="G34" s="34">
        <v>0.85411533403044304</v>
      </c>
      <c r="H34" s="2">
        <v>8</v>
      </c>
      <c r="I34" s="2">
        <f t="shared" si="0"/>
        <v>5</v>
      </c>
      <c r="J34" s="2">
        <v>1</v>
      </c>
      <c r="K34" s="2">
        <f t="shared" si="1"/>
        <v>2</v>
      </c>
      <c r="L34" s="2">
        <v>1</v>
      </c>
      <c r="M34" s="2">
        <f t="shared" si="2"/>
        <v>2</v>
      </c>
    </row>
    <row r="35" spans="1:13" x14ac:dyDescent="0.25">
      <c r="A35" s="1" t="s">
        <v>597</v>
      </c>
      <c r="B35" s="1" t="s">
        <v>598</v>
      </c>
      <c r="C35" s="2">
        <v>3</v>
      </c>
      <c r="D35" s="2">
        <v>179</v>
      </c>
      <c r="E35" s="2">
        <v>17</v>
      </c>
      <c r="F35" s="2">
        <v>11</v>
      </c>
      <c r="G35" s="34">
        <v>0.80248428807013905</v>
      </c>
      <c r="H35" s="2">
        <v>3</v>
      </c>
      <c r="I35" s="2">
        <f t="shared" si="0"/>
        <v>0</v>
      </c>
      <c r="J35" s="2">
        <v>1</v>
      </c>
      <c r="K35" s="2">
        <f t="shared" si="1"/>
        <v>2</v>
      </c>
      <c r="L35" s="2">
        <v>1</v>
      </c>
      <c r="M35" s="2">
        <f t="shared" si="2"/>
        <v>2</v>
      </c>
    </row>
    <row r="36" spans="1:13" x14ac:dyDescent="0.25">
      <c r="A36" s="1" t="s">
        <v>599</v>
      </c>
      <c r="B36" s="1" t="s">
        <v>600</v>
      </c>
      <c r="C36" s="2">
        <v>3</v>
      </c>
      <c r="D36" s="2">
        <v>271</v>
      </c>
      <c r="E36" s="2">
        <v>13</v>
      </c>
      <c r="F36" s="2">
        <v>10</v>
      </c>
      <c r="G36" s="34">
        <v>0.86353282460266401</v>
      </c>
      <c r="H36" s="2">
        <v>4</v>
      </c>
      <c r="I36" s="2">
        <f t="shared" si="0"/>
        <v>1</v>
      </c>
      <c r="J36" s="2">
        <v>2</v>
      </c>
      <c r="K36" s="2">
        <f t="shared" si="1"/>
        <v>1</v>
      </c>
      <c r="L36" s="2">
        <v>4</v>
      </c>
      <c r="M36" s="2">
        <f t="shared" si="2"/>
        <v>1</v>
      </c>
    </row>
    <row r="37" spans="1:13" x14ac:dyDescent="0.25">
      <c r="A37" s="1" t="s">
        <v>601</v>
      </c>
      <c r="B37" s="1" t="s">
        <v>602</v>
      </c>
      <c r="C37" s="2">
        <v>3</v>
      </c>
      <c r="D37" s="2">
        <v>128</v>
      </c>
      <c r="E37" s="2">
        <v>13</v>
      </c>
      <c r="F37" s="2">
        <v>9</v>
      </c>
      <c r="G37" s="34">
        <v>0.82299725168068205</v>
      </c>
      <c r="H37" s="2">
        <v>1</v>
      </c>
      <c r="I37" s="2">
        <f t="shared" si="0"/>
        <v>2</v>
      </c>
      <c r="J37" s="2">
        <v>1</v>
      </c>
      <c r="K37" s="2">
        <f t="shared" si="1"/>
        <v>2</v>
      </c>
      <c r="L37" s="2">
        <v>1</v>
      </c>
      <c r="M37" s="2">
        <f t="shared" si="2"/>
        <v>2</v>
      </c>
    </row>
    <row r="38" spans="1:13" x14ac:dyDescent="0.25">
      <c r="A38" s="1" t="s">
        <v>603</v>
      </c>
      <c r="B38" s="1" t="s">
        <v>604</v>
      </c>
      <c r="C38" s="2">
        <v>3</v>
      </c>
      <c r="D38" s="2">
        <v>98</v>
      </c>
      <c r="E38" s="2">
        <v>17</v>
      </c>
      <c r="F38" s="2">
        <v>11</v>
      </c>
      <c r="G38" s="34">
        <v>0.81600268270534304</v>
      </c>
      <c r="H38" s="2">
        <v>2</v>
      </c>
      <c r="I38" s="2">
        <f t="shared" si="0"/>
        <v>1</v>
      </c>
      <c r="J38" s="2">
        <v>1</v>
      </c>
      <c r="K38" s="2">
        <f t="shared" si="1"/>
        <v>2</v>
      </c>
      <c r="L38" s="2">
        <v>1</v>
      </c>
      <c r="M38" s="2">
        <f t="shared" si="2"/>
        <v>2</v>
      </c>
    </row>
    <row r="39" spans="1:13" x14ac:dyDescent="0.25">
      <c r="A39" s="1" t="s">
        <v>605</v>
      </c>
      <c r="B39" s="1" t="s">
        <v>606</v>
      </c>
      <c r="C39" s="2">
        <v>3</v>
      </c>
      <c r="D39" s="2">
        <v>224</v>
      </c>
      <c r="E39" s="2">
        <v>16</v>
      </c>
      <c r="F39" s="2">
        <v>12</v>
      </c>
      <c r="G39" s="34">
        <v>0.82149995156369604</v>
      </c>
      <c r="H39" s="2">
        <v>5</v>
      </c>
      <c r="I39" s="2">
        <f t="shared" si="0"/>
        <v>2</v>
      </c>
      <c r="J39" s="2">
        <v>1</v>
      </c>
      <c r="K39" s="2">
        <f t="shared" si="1"/>
        <v>2</v>
      </c>
      <c r="L39" s="2">
        <v>1</v>
      </c>
      <c r="M39" s="2">
        <f t="shared" si="2"/>
        <v>2</v>
      </c>
    </row>
    <row r="40" spans="1:13" x14ac:dyDescent="0.25">
      <c r="A40" s="1" t="s">
        <v>607</v>
      </c>
      <c r="B40" s="1" t="s">
        <v>608</v>
      </c>
      <c r="C40" s="2">
        <v>3</v>
      </c>
      <c r="D40" s="2">
        <v>66</v>
      </c>
      <c r="E40" s="2">
        <v>13</v>
      </c>
      <c r="F40" s="2">
        <v>9</v>
      </c>
      <c r="G40" s="34">
        <v>0.84106971999063895</v>
      </c>
      <c r="H40" s="2">
        <v>2</v>
      </c>
      <c r="I40" s="2">
        <f t="shared" si="0"/>
        <v>1</v>
      </c>
      <c r="J40" s="2">
        <v>1</v>
      </c>
      <c r="K40" s="2">
        <f t="shared" si="1"/>
        <v>2</v>
      </c>
      <c r="L40" s="2">
        <v>1</v>
      </c>
      <c r="M40" s="2">
        <f t="shared" si="2"/>
        <v>2</v>
      </c>
    </row>
    <row r="41" spans="1:13" x14ac:dyDescent="0.25">
      <c r="A41" s="1" t="s">
        <v>609</v>
      </c>
      <c r="B41" s="1" t="s">
        <v>610</v>
      </c>
      <c r="C41" s="2">
        <v>3</v>
      </c>
      <c r="D41" s="2">
        <v>285</v>
      </c>
      <c r="E41" s="2">
        <v>16</v>
      </c>
      <c r="F41" s="2">
        <v>10</v>
      </c>
      <c r="G41" s="34">
        <v>0.81393405817403897</v>
      </c>
      <c r="H41" s="2">
        <v>3</v>
      </c>
      <c r="I41" s="2">
        <f t="shared" si="0"/>
        <v>0</v>
      </c>
      <c r="J41" s="2">
        <v>2</v>
      </c>
      <c r="K41" s="2">
        <f t="shared" si="1"/>
        <v>1</v>
      </c>
      <c r="L41" s="2">
        <v>1</v>
      </c>
      <c r="M41" s="2">
        <f t="shared" si="2"/>
        <v>2</v>
      </c>
    </row>
    <row r="42" spans="1:13" x14ac:dyDescent="0.25">
      <c r="A42" s="1" t="s">
        <v>611</v>
      </c>
      <c r="B42" s="1" t="s">
        <v>612</v>
      </c>
      <c r="C42" s="2">
        <v>3</v>
      </c>
      <c r="D42" s="2">
        <v>182</v>
      </c>
      <c r="E42" s="2">
        <v>13</v>
      </c>
      <c r="F42" s="2">
        <v>10</v>
      </c>
      <c r="G42" s="34">
        <v>0.847975729499026</v>
      </c>
      <c r="H42" s="2">
        <v>5</v>
      </c>
      <c r="I42" s="2">
        <f t="shared" si="0"/>
        <v>2</v>
      </c>
      <c r="J42" s="2">
        <v>2</v>
      </c>
      <c r="K42" s="2">
        <f t="shared" si="1"/>
        <v>1</v>
      </c>
      <c r="L42" s="2">
        <v>2</v>
      </c>
      <c r="M42" s="2">
        <f t="shared" si="2"/>
        <v>1</v>
      </c>
    </row>
    <row r="43" spans="1:13" x14ac:dyDescent="0.25">
      <c r="A43" s="1" t="s">
        <v>613</v>
      </c>
      <c r="B43" s="1" t="s">
        <v>614</v>
      </c>
      <c r="C43" s="2">
        <v>3</v>
      </c>
      <c r="D43" s="2">
        <v>231</v>
      </c>
      <c r="E43" s="2">
        <v>16</v>
      </c>
      <c r="F43" s="2">
        <v>11</v>
      </c>
      <c r="G43" s="34">
        <v>0.83629635881484998</v>
      </c>
      <c r="H43" s="2">
        <v>4</v>
      </c>
      <c r="I43" s="2">
        <f t="shared" si="0"/>
        <v>1</v>
      </c>
      <c r="J43" s="2">
        <v>2</v>
      </c>
      <c r="K43" s="2">
        <f t="shared" si="1"/>
        <v>1</v>
      </c>
      <c r="L43" s="2">
        <v>2</v>
      </c>
      <c r="M43" s="2">
        <f t="shared" si="2"/>
        <v>1</v>
      </c>
    </row>
    <row r="44" spans="1:13" x14ac:dyDescent="0.25">
      <c r="A44" s="1" t="s">
        <v>615</v>
      </c>
      <c r="B44" s="1" t="s">
        <v>616</v>
      </c>
      <c r="C44" s="2">
        <v>3</v>
      </c>
      <c r="D44" s="2">
        <v>155</v>
      </c>
      <c r="E44" s="2">
        <v>19</v>
      </c>
      <c r="F44" s="2">
        <v>12</v>
      </c>
      <c r="G44" s="34">
        <v>0.81046143292141604</v>
      </c>
      <c r="H44" s="2">
        <v>3</v>
      </c>
      <c r="I44" s="2">
        <f t="shared" si="0"/>
        <v>0</v>
      </c>
      <c r="J44" s="2">
        <v>1</v>
      </c>
      <c r="K44" s="2">
        <f t="shared" si="1"/>
        <v>2</v>
      </c>
      <c r="L44" s="2">
        <v>3</v>
      </c>
      <c r="M44" s="2">
        <f t="shared" si="2"/>
        <v>0</v>
      </c>
    </row>
    <row r="45" spans="1:13" x14ac:dyDescent="0.25">
      <c r="A45" s="1" t="s">
        <v>617</v>
      </c>
      <c r="B45" s="1" t="s">
        <v>618</v>
      </c>
      <c r="C45" s="2">
        <v>3</v>
      </c>
      <c r="D45" s="2">
        <v>198</v>
      </c>
      <c r="E45" s="2">
        <v>16</v>
      </c>
      <c r="F45" s="2">
        <v>11</v>
      </c>
      <c r="G45" s="34">
        <v>0.83024551296578597</v>
      </c>
      <c r="H45" s="2">
        <v>4</v>
      </c>
      <c r="I45" s="2">
        <f t="shared" si="0"/>
        <v>1</v>
      </c>
      <c r="J45" s="2">
        <v>3</v>
      </c>
      <c r="K45" s="2">
        <f t="shared" si="1"/>
        <v>0</v>
      </c>
      <c r="L45" s="2">
        <v>9</v>
      </c>
      <c r="M45" s="2">
        <f t="shared" si="2"/>
        <v>6</v>
      </c>
    </row>
    <row r="46" spans="1:13" x14ac:dyDescent="0.25">
      <c r="A46" s="1" t="s">
        <v>619</v>
      </c>
      <c r="B46" s="1" t="s">
        <v>620</v>
      </c>
      <c r="C46" s="2">
        <v>3</v>
      </c>
      <c r="D46" s="2">
        <v>222</v>
      </c>
      <c r="E46" s="2">
        <v>16</v>
      </c>
      <c r="F46" s="2">
        <v>11</v>
      </c>
      <c r="G46" s="34">
        <v>0.81241440681029098</v>
      </c>
      <c r="H46" s="2">
        <v>3</v>
      </c>
      <c r="I46" s="2">
        <f t="shared" si="0"/>
        <v>0</v>
      </c>
      <c r="J46" s="2">
        <v>2</v>
      </c>
      <c r="K46" s="2">
        <f t="shared" si="1"/>
        <v>1</v>
      </c>
      <c r="L46" s="2">
        <v>1</v>
      </c>
      <c r="M46" s="2">
        <f t="shared" si="2"/>
        <v>2</v>
      </c>
    </row>
    <row r="47" spans="1:13" x14ac:dyDescent="0.25">
      <c r="A47" s="1" t="s">
        <v>621</v>
      </c>
      <c r="B47" s="1" t="s">
        <v>622</v>
      </c>
      <c r="C47" s="2">
        <v>3</v>
      </c>
      <c r="D47" s="2">
        <v>147</v>
      </c>
      <c r="E47" s="2">
        <v>21</v>
      </c>
      <c r="F47" s="2">
        <v>14</v>
      </c>
      <c r="G47" s="34">
        <v>0.81228926165099802</v>
      </c>
      <c r="H47" s="2">
        <v>2</v>
      </c>
      <c r="I47" s="2">
        <f t="shared" si="0"/>
        <v>1</v>
      </c>
      <c r="J47" s="2">
        <v>1</v>
      </c>
      <c r="K47" s="2">
        <f t="shared" si="1"/>
        <v>2</v>
      </c>
      <c r="L47" s="2">
        <v>1</v>
      </c>
      <c r="M47" s="2">
        <f t="shared" si="2"/>
        <v>2</v>
      </c>
    </row>
    <row r="48" spans="1:13" x14ac:dyDescent="0.25">
      <c r="A48" s="1" t="s">
        <v>623</v>
      </c>
      <c r="B48" s="1" t="s">
        <v>624</v>
      </c>
      <c r="C48" s="2">
        <v>3</v>
      </c>
      <c r="D48" s="2">
        <v>126</v>
      </c>
      <c r="E48" s="2">
        <v>18</v>
      </c>
      <c r="F48" s="2">
        <v>12</v>
      </c>
      <c r="G48" s="34">
        <v>0.82561613624569397</v>
      </c>
      <c r="H48" s="2">
        <v>3</v>
      </c>
      <c r="I48" s="2">
        <f t="shared" si="0"/>
        <v>0</v>
      </c>
      <c r="J48" s="2">
        <v>1</v>
      </c>
      <c r="K48" s="2">
        <f t="shared" si="1"/>
        <v>2</v>
      </c>
      <c r="L48" s="2">
        <v>1</v>
      </c>
      <c r="M48" s="2">
        <f t="shared" si="2"/>
        <v>2</v>
      </c>
    </row>
    <row r="49" spans="1:13" x14ac:dyDescent="0.25">
      <c r="A49" s="1" t="s">
        <v>625</v>
      </c>
      <c r="B49" s="1" t="s">
        <v>626</v>
      </c>
      <c r="C49" s="2">
        <v>3</v>
      </c>
      <c r="D49" s="2">
        <v>262</v>
      </c>
      <c r="E49" s="2">
        <v>14</v>
      </c>
      <c r="F49" s="2">
        <v>8</v>
      </c>
      <c r="G49" s="34">
        <v>0.82868062835003897</v>
      </c>
      <c r="H49" s="2">
        <v>5</v>
      </c>
      <c r="I49" s="2">
        <f t="shared" si="0"/>
        <v>2</v>
      </c>
      <c r="J49" s="2">
        <v>2</v>
      </c>
      <c r="K49" s="2">
        <f t="shared" si="1"/>
        <v>1</v>
      </c>
      <c r="L49" s="2">
        <v>7</v>
      </c>
      <c r="M49" s="2">
        <f t="shared" si="2"/>
        <v>4</v>
      </c>
    </row>
    <row r="50" spans="1:13" x14ac:dyDescent="0.25">
      <c r="A50" s="1" t="s">
        <v>627</v>
      </c>
      <c r="B50" s="1" t="s">
        <v>628</v>
      </c>
      <c r="C50" s="2">
        <v>3</v>
      </c>
      <c r="D50" s="2">
        <v>200</v>
      </c>
      <c r="E50" s="2">
        <v>15</v>
      </c>
      <c r="F50" s="2">
        <v>10</v>
      </c>
      <c r="G50" s="34">
        <v>0.81671318278127003</v>
      </c>
      <c r="H50" s="2">
        <v>3</v>
      </c>
      <c r="I50" s="2">
        <f t="shared" si="0"/>
        <v>0</v>
      </c>
      <c r="J50" s="2">
        <v>4</v>
      </c>
      <c r="K50" s="2">
        <f t="shared" si="1"/>
        <v>1</v>
      </c>
      <c r="L50" s="2">
        <v>3</v>
      </c>
      <c r="M50" s="2">
        <f t="shared" si="2"/>
        <v>0</v>
      </c>
    </row>
    <row r="51" spans="1:13" x14ac:dyDescent="0.25">
      <c r="A51" s="1" t="s">
        <v>629</v>
      </c>
      <c r="B51" s="1" t="s">
        <v>630</v>
      </c>
      <c r="C51" s="2">
        <v>3</v>
      </c>
      <c r="D51" s="2">
        <v>303</v>
      </c>
      <c r="E51" s="2">
        <v>10</v>
      </c>
      <c r="F51" s="2">
        <v>5</v>
      </c>
      <c r="G51" s="34">
        <v>0.80768244050869697</v>
      </c>
      <c r="H51" s="3" t="s">
        <v>174</v>
      </c>
      <c r="I51" s="2">
        <f t="shared" si="0"/>
        <v>3</v>
      </c>
      <c r="J51" s="2">
        <v>1</v>
      </c>
      <c r="K51" s="2">
        <f t="shared" si="1"/>
        <v>2</v>
      </c>
      <c r="L51" s="2">
        <v>2</v>
      </c>
      <c r="M51" s="2">
        <f t="shared" si="2"/>
        <v>1</v>
      </c>
    </row>
    <row r="52" spans="1:13" x14ac:dyDescent="0.25">
      <c r="A52" s="1" t="s">
        <v>631</v>
      </c>
      <c r="B52" s="1" t="s">
        <v>632</v>
      </c>
      <c r="C52" s="2">
        <v>3</v>
      </c>
      <c r="D52" s="2">
        <v>252</v>
      </c>
      <c r="E52" s="2">
        <v>19</v>
      </c>
      <c r="F52" s="2">
        <v>12</v>
      </c>
      <c r="G52" s="34">
        <v>0.81405220367818298</v>
      </c>
      <c r="H52" s="2">
        <v>6</v>
      </c>
      <c r="I52" s="2">
        <f t="shared" si="0"/>
        <v>3</v>
      </c>
      <c r="J52" s="2">
        <v>4</v>
      </c>
      <c r="K52" s="2">
        <f t="shared" si="1"/>
        <v>1</v>
      </c>
      <c r="L52" s="2">
        <v>1</v>
      </c>
      <c r="M52" s="2">
        <f t="shared" si="2"/>
        <v>2</v>
      </c>
    </row>
    <row r="53" spans="1:13" x14ac:dyDescent="0.25">
      <c r="A53" s="1" t="s">
        <v>633</v>
      </c>
      <c r="B53" s="1" t="s">
        <v>634</v>
      </c>
      <c r="C53" s="2">
        <v>3</v>
      </c>
      <c r="D53" s="2">
        <v>299</v>
      </c>
      <c r="E53" s="2">
        <v>17</v>
      </c>
      <c r="F53" s="2">
        <v>10</v>
      </c>
      <c r="G53" s="34">
        <v>0.82689403324647803</v>
      </c>
      <c r="H53" s="2">
        <v>6</v>
      </c>
      <c r="I53" s="2">
        <f t="shared" si="0"/>
        <v>3</v>
      </c>
      <c r="J53" s="2">
        <v>2</v>
      </c>
      <c r="K53" s="2">
        <f t="shared" si="1"/>
        <v>1</v>
      </c>
      <c r="L53" s="2">
        <v>1</v>
      </c>
      <c r="M53" s="2">
        <f t="shared" si="2"/>
        <v>2</v>
      </c>
    </row>
    <row r="54" spans="1:13" x14ac:dyDescent="0.25">
      <c r="A54" s="1" t="s">
        <v>1233</v>
      </c>
      <c r="B54" s="1" t="s">
        <v>1234</v>
      </c>
      <c r="C54" s="2">
        <v>3</v>
      </c>
      <c r="D54" s="2">
        <v>14</v>
      </c>
      <c r="E54" s="2">
        <v>3</v>
      </c>
      <c r="F54" s="2">
        <v>3</v>
      </c>
      <c r="G54" s="34">
        <v>1</v>
      </c>
      <c r="H54" s="2">
        <v>6</v>
      </c>
      <c r="I54" s="2">
        <f t="shared" si="0"/>
        <v>3</v>
      </c>
      <c r="J54" s="2">
        <v>2</v>
      </c>
      <c r="K54" s="2">
        <f t="shared" si="1"/>
        <v>1</v>
      </c>
      <c r="L54" s="2">
        <v>1</v>
      </c>
      <c r="M54" s="2">
        <f t="shared" si="2"/>
        <v>2</v>
      </c>
    </row>
    <row r="55" spans="1:13" x14ac:dyDescent="0.25">
      <c r="A55" s="1" t="s">
        <v>1235</v>
      </c>
      <c r="B55" s="1" t="s">
        <v>1236</v>
      </c>
      <c r="C55" s="2">
        <v>3</v>
      </c>
      <c r="D55" s="2">
        <v>213</v>
      </c>
      <c r="E55" s="2">
        <v>17</v>
      </c>
      <c r="F55" s="2">
        <v>11</v>
      </c>
      <c r="G55" s="34">
        <v>0.840049617033097</v>
      </c>
      <c r="H55" s="2">
        <v>3</v>
      </c>
      <c r="I55" s="2">
        <f t="shared" si="0"/>
        <v>0</v>
      </c>
      <c r="J55" s="2">
        <v>1</v>
      </c>
      <c r="K55" s="2">
        <f t="shared" si="1"/>
        <v>2</v>
      </c>
      <c r="L55" s="2">
        <v>1</v>
      </c>
      <c r="M55" s="2">
        <f t="shared" si="2"/>
        <v>2</v>
      </c>
    </row>
    <row r="56" spans="1:13" x14ac:dyDescent="0.25">
      <c r="A56" s="1" t="s">
        <v>1237</v>
      </c>
      <c r="B56" s="1" t="s">
        <v>1238</v>
      </c>
      <c r="C56" s="2">
        <v>3</v>
      </c>
      <c r="D56" s="2">
        <v>245</v>
      </c>
      <c r="E56" s="2">
        <v>13</v>
      </c>
      <c r="F56" s="2">
        <v>9</v>
      </c>
      <c r="G56" s="34">
        <v>0.82743010631492098</v>
      </c>
      <c r="H56" s="2">
        <v>6</v>
      </c>
      <c r="I56" s="2">
        <f t="shared" si="0"/>
        <v>3</v>
      </c>
      <c r="J56" s="2">
        <v>4</v>
      </c>
      <c r="K56" s="2">
        <f t="shared" si="1"/>
        <v>1</v>
      </c>
      <c r="L56" s="2">
        <v>1</v>
      </c>
      <c r="M56" s="2">
        <f t="shared" si="2"/>
        <v>2</v>
      </c>
    </row>
    <row r="57" spans="1:13" x14ac:dyDescent="0.25">
      <c r="A57" s="1" t="s">
        <v>1239</v>
      </c>
      <c r="B57" s="1" t="s">
        <v>1240</v>
      </c>
      <c r="C57" s="2">
        <v>3</v>
      </c>
      <c r="D57" s="2">
        <v>52</v>
      </c>
      <c r="E57" s="2">
        <v>10</v>
      </c>
      <c r="F57" s="2">
        <v>7</v>
      </c>
      <c r="G57" s="34">
        <v>0.87620612952239096</v>
      </c>
      <c r="H57" s="2">
        <v>7</v>
      </c>
      <c r="I57" s="2">
        <f t="shared" si="0"/>
        <v>4</v>
      </c>
      <c r="J57" s="2">
        <v>3</v>
      </c>
      <c r="K57" s="2">
        <f t="shared" si="1"/>
        <v>0</v>
      </c>
      <c r="L57" s="2">
        <v>2</v>
      </c>
      <c r="M57" s="2">
        <f t="shared" si="2"/>
        <v>1</v>
      </c>
    </row>
    <row r="58" spans="1:13" x14ac:dyDescent="0.25">
      <c r="A58" s="1" t="s">
        <v>1241</v>
      </c>
      <c r="B58" s="1" t="s">
        <v>1242</v>
      </c>
      <c r="C58" s="2">
        <v>3</v>
      </c>
      <c r="D58" s="2">
        <v>195</v>
      </c>
      <c r="E58" s="2">
        <v>16</v>
      </c>
      <c r="F58" s="2">
        <v>9</v>
      </c>
      <c r="G58" s="34">
        <v>0.80623248072066001</v>
      </c>
      <c r="H58" s="2">
        <v>3</v>
      </c>
      <c r="I58" s="2">
        <f t="shared" si="0"/>
        <v>0</v>
      </c>
      <c r="J58" s="2">
        <v>1</v>
      </c>
      <c r="K58" s="2">
        <f t="shared" si="1"/>
        <v>2</v>
      </c>
      <c r="L58" s="2">
        <v>2</v>
      </c>
      <c r="M58" s="2">
        <f t="shared" si="2"/>
        <v>1</v>
      </c>
    </row>
    <row r="59" spans="1:13" x14ac:dyDescent="0.25">
      <c r="A59" s="1" t="s">
        <v>1243</v>
      </c>
      <c r="B59" s="1" t="s">
        <v>1244</v>
      </c>
      <c r="C59" s="2">
        <v>3</v>
      </c>
      <c r="D59" s="2">
        <v>617</v>
      </c>
      <c r="E59" s="2">
        <v>12</v>
      </c>
      <c r="F59" s="2">
        <v>8</v>
      </c>
      <c r="G59" s="34">
        <v>0.83309420882273399</v>
      </c>
      <c r="H59" s="3" t="s">
        <v>174</v>
      </c>
      <c r="I59" s="2">
        <f t="shared" si="0"/>
        <v>3</v>
      </c>
      <c r="J59" s="2">
        <v>2</v>
      </c>
      <c r="K59" s="2">
        <f t="shared" si="1"/>
        <v>1</v>
      </c>
      <c r="L59" s="2">
        <v>2</v>
      </c>
      <c r="M59" s="2">
        <f t="shared" si="2"/>
        <v>1</v>
      </c>
    </row>
    <row r="60" spans="1:13" x14ac:dyDescent="0.25">
      <c r="A60" s="1" t="s">
        <v>1245</v>
      </c>
      <c r="B60" s="1" t="s">
        <v>1246</v>
      </c>
      <c r="C60" s="2">
        <v>3</v>
      </c>
      <c r="D60" s="2">
        <v>267</v>
      </c>
      <c r="E60" s="2">
        <v>14</v>
      </c>
      <c r="F60" s="2">
        <v>9</v>
      </c>
      <c r="G60" s="34">
        <v>0.81245001621827095</v>
      </c>
      <c r="H60" s="2">
        <v>5</v>
      </c>
      <c r="I60" s="2">
        <f t="shared" si="0"/>
        <v>2</v>
      </c>
      <c r="J60" s="2">
        <v>1</v>
      </c>
      <c r="K60" s="2">
        <f t="shared" si="1"/>
        <v>2</v>
      </c>
      <c r="L60" s="2">
        <v>4</v>
      </c>
      <c r="M60" s="2">
        <f t="shared" si="2"/>
        <v>1</v>
      </c>
    </row>
    <row r="61" spans="1:13" x14ac:dyDescent="0.25">
      <c r="A61" s="1" t="s">
        <v>1247</v>
      </c>
      <c r="B61" s="1" t="s">
        <v>1248</v>
      </c>
      <c r="C61" s="2">
        <v>3</v>
      </c>
      <c r="D61" s="2">
        <v>19</v>
      </c>
      <c r="E61" s="2">
        <v>11</v>
      </c>
      <c r="F61" s="2">
        <v>7</v>
      </c>
      <c r="G61" s="34">
        <v>0.88930468274265095</v>
      </c>
      <c r="H61" s="2">
        <v>5</v>
      </c>
      <c r="I61" s="2">
        <f t="shared" si="0"/>
        <v>2</v>
      </c>
      <c r="J61" s="2">
        <v>1</v>
      </c>
      <c r="K61" s="2">
        <f t="shared" si="1"/>
        <v>2</v>
      </c>
      <c r="L61" s="2">
        <v>1</v>
      </c>
      <c r="M61" s="2">
        <f t="shared" si="2"/>
        <v>2</v>
      </c>
    </row>
    <row r="62" spans="1:13" x14ac:dyDescent="0.25">
      <c r="A62" s="1" t="s">
        <v>1249</v>
      </c>
      <c r="B62" s="1" t="s">
        <v>1250</v>
      </c>
      <c r="C62" s="2">
        <v>3</v>
      </c>
      <c r="D62" s="2">
        <v>146</v>
      </c>
      <c r="E62" s="2">
        <v>23</v>
      </c>
      <c r="F62" s="2">
        <v>12</v>
      </c>
      <c r="G62" s="34">
        <v>0.81352683124263503</v>
      </c>
      <c r="H62" s="2">
        <v>2</v>
      </c>
      <c r="I62" s="2">
        <f t="shared" si="0"/>
        <v>1</v>
      </c>
      <c r="J62" s="2">
        <v>3</v>
      </c>
      <c r="K62" s="2">
        <f t="shared" si="1"/>
        <v>0</v>
      </c>
      <c r="L62" s="2">
        <v>2</v>
      </c>
      <c r="M62" s="2">
        <f t="shared" si="2"/>
        <v>1</v>
      </c>
    </row>
    <row r="63" spans="1:13" x14ac:dyDescent="0.25">
      <c r="A63" s="1" t="s">
        <v>1251</v>
      </c>
      <c r="B63" s="1" t="s">
        <v>1252</v>
      </c>
      <c r="C63" s="2">
        <v>3</v>
      </c>
      <c r="D63" s="2">
        <v>253</v>
      </c>
      <c r="E63" s="2">
        <v>15</v>
      </c>
      <c r="F63" s="2">
        <v>10</v>
      </c>
      <c r="G63" s="34">
        <v>0.817781882788986</v>
      </c>
      <c r="H63" s="2">
        <v>6</v>
      </c>
      <c r="I63" s="2">
        <f t="shared" si="0"/>
        <v>3</v>
      </c>
      <c r="J63" s="2">
        <v>2</v>
      </c>
      <c r="K63" s="2">
        <f t="shared" si="1"/>
        <v>1</v>
      </c>
      <c r="L63" s="2">
        <v>6</v>
      </c>
      <c r="M63" s="2">
        <f t="shared" si="2"/>
        <v>3</v>
      </c>
    </row>
    <row r="64" spans="1:13" x14ac:dyDescent="0.25">
      <c r="A64" s="1" t="s">
        <v>1253</v>
      </c>
      <c r="B64" s="1" t="s">
        <v>1254</v>
      </c>
      <c r="C64" s="2">
        <v>3</v>
      </c>
      <c r="D64" s="2">
        <v>150</v>
      </c>
      <c r="E64" s="2">
        <v>19</v>
      </c>
      <c r="F64" s="2">
        <v>12</v>
      </c>
      <c r="G64" s="34">
        <v>0.82552580223540595</v>
      </c>
      <c r="H64" s="2">
        <v>2</v>
      </c>
      <c r="I64" s="2">
        <f t="shared" si="0"/>
        <v>1</v>
      </c>
      <c r="J64" s="2">
        <v>1</v>
      </c>
      <c r="K64" s="2">
        <f t="shared" si="1"/>
        <v>2</v>
      </c>
      <c r="L64" s="2">
        <v>1</v>
      </c>
      <c r="M64" s="2">
        <f t="shared" si="2"/>
        <v>2</v>
      </c>
    </row>
    <row r="65" spans="1:13" x14ac:dyDescent="0.25">
      <c r="A65" s="1" t="s">
        <v>1255</v>
      </c>
      <c r="B65" s="1" t="s">
        <v>1256</v>
      </c>
      <c r="C65" s="2">
        <v>3</v>
      </c>
      <c r="D65" s="2">
        <v>312</v>
      </c>
      <c r="E65" s="2">
        <v>18</v>
      </c>
      <c r="F65" s="2">
        <v>12</v>
      </c>
      <c r="G65" s="34">
        <v>0.83483381353297803</v>
      </c>
      <c r="H65" s="2">
        <v>3</v>
      </c>
      <c r="I65" s="2">
        <f t="shared" si="0"/>
        <v>0</v>
      </c>
      <c r="J65" s="2">
        <v>2</v>
      </c>
      <c r="K65" s="2">
        <f t="shared" si="1"/>
        <v>1</v>
      </c>
      <c r="L65" s="2">
        <v>2</v>
      </c>
      <c r="M65" s="2">
        <f t="shared" si="2"/>
        <v>1</v>
      </c>
    </row>
    <row r="66" spans="1:13" x14ac:dyDescent="0.25">
      <c r="A66" s="1" t="s">
        <v>1257</v>
      </c>
      <c r="B66" s="1" t="s">
        <v>1258</v>
      </c>
      <c r="C66" s="2">
        <v>3</v>
      </c>
      <c r="D66" s="2">
        <v>199</v>
      </c>
      <c r="E66" s="2">
        <v>13</v>
      </c>
      <c r="F66" s="2">
        <v>8</v>
      </c>
      <c r="G66" s="34">
        <v>0.80804434770475098</v>
      </c>
      <c r="H66" s="2">
        <v>4</v>
      </c>
      <c r="I66" s="2">
        <f t="shared" si="0"/>
        <v>1</v>
      </c>
      <c r="J66" s="2">
        <v>1</v>
      </c>
      <c r="K66" s="2">
        <f t="shared" si="1"/>
        <v>2</v>
      </c>
      <c r="L66" s="2">
        <v>1</v>
      </c>
      <c r="M66" s="2">
        <f t="shared" si="2"/>
        <v>2</v>
      </c>
    </row>
    <row r="67" spans="1:13" x14ac:dyDescent="0.25">
      <c r="A67" s="1" t="s">
        <v>1259</v>
      </c>
      <c r="B67" s="1" t="s">
        <v>1260</v>
      </c>
      <c r="C67" s="2">
        <v>3</v>
      </c>
      <c r="D67" s="2">
        <v>35</v>
      </c>
      <c r="E67" s="2">
        <v>13</v>
      </c>
      <c r="F67" s="2">
        <v>9</v>
      </c>
      <c r="G67" s="34">
        <v>0.84286425205584004</v>
      </c>
      <c r="H67" s="2">
        <v>1</v>
      </c>
      <c r="I67" s="2">
        <f t="shared" ref="I67:I99" si="3">IFERROR(ABS(C67-H67),C67)</f>
        <v>2</v>
      </c>
      <c r="J67" s="2">
        <v>1</v>
      </c>
      <c r="K67" s="2">
        <f t="shared" ref="K67:K99" si="4" xml:space="preserve"> IFERROR(ABS(C67-J67),C67)</f>
        <v>2</v>
      </c>
      <c r="L67" s="2">
        <v>1</v>
      </c>
      <c r="M67" s="2">
        <f t="shared" ref="M67:M99" si="5">IFERROR(ABS(C67-L67),C67)</f>
        <v>2</v>
      </c>
    </row>
    <row r="68" spans="1:13" x14ac:dyDescent="0.25">
      <c r="A68" s="1" t="s">
        <v>1261</v>
      </c>
      <c r="B68" s="1" t="s">
        <v>1262</v>
      </c>
      <c r="C68" s="2">
        <v>3</v>
      </c>
      <c r="D68" s="2">
        <v>168</v>
      </c>
      <c r="E68" s="2">
        <v>10</v>
      </c>
      <c r="F68" s="2">
        <v>7</v>
      </c>
      <c r="G68" s="34">
        <v>0.84168520883571496</v>
      </c>
      <c r="H68" s="3" t="s">
        <v>174</v>
      </c>
      <c r="I68" s="2">
        <f t="shared" si="3"/>
        <v>3</v>
      </c>
      <c r="J68" s="2">
        <v>3</v>
      </c>
      <c r="K68" s="2">
        <f t="shared" si="4"/>
        <v>0</v>
      </c>
      <c r="L68" s="2">
        <v>2</v>
      </c>
      <c r="M68" s="2">
        <f t="shared" si="5"/>
        <v>1</v>
      </c>
    </row>
    <row r="69" spans="1:13" x14ac:dyDescent="0.25">
      <c r="A69" s="1" t="s">
        <v>1263</v>
      </c>
      <c r="B69" s="1" t="s">
        <v>1264</v>
      </c>
      <c r="C69" s="2">
        <v>3</v>
      </c>
      <c r="D69" s="2">
        <v>106</v>
      </c>
      <c r="E69" s="2">
        <v>20</v>
      </c>
      <c r="F69" s="2">
        <v>11</v>
      </c>
      <c r="G69" s="34">
        <v>0.81482905510607295</v>
      </c>
      <c r="H69" s="2">
        <v>1</v>
      </c>
      <c r="I69" s="2">
        <f t="shared" si="3"/>
        <v>2</v>
      </c>
      <c r="J69" s="2">
        <v>1</v>
      </c>
      <c r="K69" s="2">
        <f t="shared" si="4"/>
        <v>2</v>
      </c>
      <c r="L69" s="2">
        <v>1</v>
      </c>
      <c r="M69" s="2">
        <f t="shared" si="5"/>
        <v>2</v>
      </c>
    </row>
    <row r="70" spans="1:13" x14ac:dyDescent="0.25">
      <c r="A70" s="1" t="s">
        <v>1265</v>
      </c>
      <c r="B70" s="1" t="s">
        <v>1266</v>
      </c>
      <c r="C70" s="2">
        <v>3</v>
      </c>
      <c r="D70" s="2">
        <v>181</v>
      </c>
      <c r="E70" s="2">
        <v>15</v>
      </c>
      <c r="F70" s="2">
        <v>10</v>
      </c>
      <c r="G70" s="34">
        <v>0.81739319016829004</v>
      </c>
      <c r="H70" s="2">
        <v>3</v>
      </c>
      <c r="I70" s="2">
        <f t="shared" si="3"/>
        <v>0</v>
      </c>
      <c r="J70" s="2">
        <v>1</v>
      </c>
      <c r="K70" s="2">
        <f t="shared" si="4"/>
        <v>2</v>
      </c>
      <c r="L70" s="2">
        <v>2</v>
      </c>
      <c r="M70" s="2">
        <f t="shared" si="5"/>
        <v>1</v>
      </c>
    </row>
    <row r="71" spans="1:13" x14ac:dyDescent="0.25">
      <c r="A71" s="1" t="s">
        <v>1267</v>
      </c>
      <c r="B71" s="1" t="s">
        <v>1268</v>
      </c>
      <c r="C71" s="2">
        <v>3</v>
      </c>
      <c r="D71" s="2">
        <v>201</v>
      </c>
      <c r="E71" s="2">
        <v>16</v>
      </c>
      <c r="F71" s="2">
        <v>11</v>
      </c>
      <c r="G71" s="34">
        <v>0.83431701961992299</v>
      </c>
      <c r="H71" s="2">
        <v>4</v>
      </c>
      <c r="I71" s="2">
        <f t="shared" si="3"/>
        <v>1</v>
      </c>
      <c r="J71" s="2">
        <v>1</v>
      </c>
      <c r="K71" s="2">
        <f t="shared" si="4"/>
        <v>2</v>
      </c>
      <c r="L71" s="2">
        <v>1</v>
      </c>
      <c r="M71" s="2">
        <f t="shared" si="5"/>
        <v>2</v>
      </c>
    </row>
    <row r="72" spans="1:13" x14ac:dyDescent="0.25">
      <c r="A72" s="1" t="s">
        <v>1269</v>
      </c>
      <c r="B72" s="1" t="s">
        <v>1270</v>
      </c>
      <c r="C72" s="2">
        <v>3</v>
      </c>
      <c r="D72" s="2">
        <v>131</v>
      </c>
      <c r="E72" s="2">
        <v>21</v>
      </c>
      <c r="F72" s="2">
        <v>15</v>
      </c>
      <c r="G72" s="34">
        <v>0.84004109548015604</v>
      </c>
      <c r="H72" s="2">
        <v>2</v>
      </c>
      <c r="I72" s="2">
        <f t="shared" si="3"/>
        <v>1</v>
      </c>
      <c r="J72" s="2">
        <v>1</v>
      </c>
      <c r="K72" s="2">
        <f t="shared" si="4"/>
        <v>2</v>
      </c>
      <c r="L72" s="2">
        <v>1</v>
      </c>
      <c r="M72" s="2">
        <f t="shared" si="5"/>
        <v>2</v>
      </c>
    </row>
    <row r="73" spans="1:13" x14ac:dyDescent="0.25">
      <c r="A73" s="1" t="s">
        <v>1271</v>
      </c>
      <c r="B73" s="1" t="s">
        <v>1272</v>
      </c>
      <c r="C73" s="2">
        <v>3</v>
      </c>
      <c r="D73" s="2">
        <v>203</v>
      </c>
      <c r="E73" s="2">
        <v>13</v>
      </c>
      <c r="F73" s="2">
        <v>9</v>
      </c>
      <c r="G73" s="34">
        <v>0.81963882897535001</v>
      </c>
      <c r="H73" s="2">
        <v>3</v>
      </c>
      <c r="I73" s="2">
        <f t="shared" si="3"/>
        <v>0</v>
      </c>
      <c r="J73" s="2">
        <v>1</v>
      </c>
      <c r="K73" s="2">
        <f t="shared" si="4"/>
        <v>2</v>
      </c>
      <c r="L73" s="2">
        <v>1</v>
      </c>
      <c r="M73" s="2">
        <f t="shared" si="5"/>
        <v>2</v>
      </c>
    </row>
    <row r="74" spans="1:13" x14ac:dyDescent="0.25">
      <c r="A74" s="1" t="s">
        <v>1273</v>
      </c>
      <c r="B74" s="1" t="s">
        <v>1274</v>
      </c>
      <c r="C74" s="2">
        <v>3</v>
      </c>
      <c r="D74" s="2">
        <v>164</v>
      </c>
      <c r="E74" s="2">
        <v>9</v>
      </c>
      <c r="F74" s="2">
        <v>6</v>
      </c>
      <c r="G74" s="34">
        <v>0.80729275645031395</v>
      </c>
      <c r="H74" s="2">
        <v>7</v>
      </c>
      <c r="I74" s="2">
        <f t="shared" si="3"/>
        <v>4</v>
      </c>
      <c r="J74" s="2">
        <v>6</v>
      </c>
      <c r="K74" s="2">
        <f t="shared" si="4"/>
        <v>3</v>
      </c>
      <c r="L74" s="2">
        <v>4</v>
      </c>
      <c r="M74" s="2">
        <f t="shared" si="5"/>
        <v>1</v>
      </c>
    </row>
    <row r="75" spans="1:13" x14ac:dyDescent="0.25">
      <c r="A75" s="1" t="s">
        <v>1275</v>
      </c>
      <c r="B75" s="1" t="s">
        <v>1276</v>
      </c>
      <c r="C75" s="2">
        <v>3</v>
      </c>
      <c r="D75" s="2">
        <v>199</v>
      </c>
      <c r="E75" s="2">
        <v>11</v>
      </c>
      <c r="F75" s="2">
        <v>7</v>
      </c>
      <c r="G75" s="34">
        <v>0.84636210938767997</v>
      </c>
      <c r="H75" s="2">
        <v>9</v>
      </c>
      <c r="I75" s="2">
        <f t="shared" si="3"/>
        <v>6</v>
      </c>
      <c r="J75" s="2">
        <v>1</v>
      </c>
      <c r="K75" s="2">
        <f t="shared" si="4"/>
        <v>2</v>
      </c>
      <c r="L75" s="2">
        <v>1</v>
      </c>
      <c r="M75" s="2">
        <f t="shared" si="5"/>
        <v>2</v>
      </c>
    </row>
    <row r="76" spans="1:13" x14ac:dyDescent="0.25">
      <c r="A76" s="1" t="s">
        <v>1277</v>
      </c>
      <c r="B76" s="1" t="s">
        <v>1278</v>
      </c>
      <c r="C76" s="2">
        <v>3</v>
      </c>
      <c r="D76" s="2">
        <v>227</v>
      </c>
      <c r="E76" s="2">
        <v>16</v>
      </c>
      <c r="F76" s="2">
        <v>11</v>
      </c>
      <c r="G76" s="34">
        <v>0.82722488846739495</v>
      </c>
      <c r="H76" s="2">
        <v>5</v>
      </c>
      <c r="I76" s="2">
        <f t="shared" si="3"/>
        <v>2</v>
      </c>
      <c r="J76" s="2">
        <v>3</v>
      </c>
      <c r="K76" s="2">
        <f t="shared" si="4"/>
        <v>0</v>
      </c>
      <c r="L76" s="2">
        <v>4</v>
      </c>
      <c r="M76" s="2">
        <f t="shared" si="5"/>
        <v>1</v>
      </c>
    </row>
    <row r="77" spans="1:13" x14ac:dyDescent="0.25">
      <c r="A77" s="1" t="s">
        <v>1279</v>
      </c>
      <c r="B77" s="1" t="s">
        <v>1280</v>
      </c>
      <c r="C77" s="2">
        <v>3</v>
      </c>
      <c r="D77" s="2">
        <v>329</v>
      </c>
      <c r="E77" s="2">
        <v>10</v>
      </c>
      <c r="F77" s="2">
        <v>8</v>
      </c>
      <c r="G77" s="34">
        <v>0.87254228179409399</v>
      </c>
      <c r="H77" s="2">
        <v>7</v>
      </c>
      <c r="I77" s="2">
        <f t="shared" si="3"/>
        <v>4</v>
      </c>
      <c r="J77" s="2">
        <v>2</v>
      </c>
      <c r="K77" s="2">
        <f t="shared" si="4"/>
        <v>1</v>
      </c>
      <c r="L77" s="2">
        <v>3</v>
      </c>
      <c r="M77" s="2">
        <f t="shared" si="5"/>
        <v>0</v>
      </c>
    </row>
    <row r="78" spans="1:13" x14ac:dyDescent="0.25">
      <c r="A78" s="1" t="s">
        <v>1281</v>
      </c>
      <c r="B78" s="1" t="s">
        <v>1282</v>
      </c>
      <c r="C78" s="2">
        <v>3</v>
      </c>
      <c r="D78" s="2">
        <v>77</v>
      </c>
      <c r="E78" s="2">
        <v>16</v>
      </c>
      <c r="F78" s="2">
        <v>11</v>
      </c>
      <c r="G78" s="34">
        <v>0.80660290361323195</v>
      </c>
      <c r="H78" s="2">
        <v>1</v>
      </c>
      <c r="I78" s="2">
        <f t="shared" si="3"/>
        <v>2</v>
      </c>
      <c r="J78" s="2">
        <v>1</v>
      </c>
      <c r="K78" s="2">
        <f t="shared" si="4"/>
        <v>2</v>
      </c>
      <c r="L78" s="2">
        <v>1</v>
      </c>
      <c r="M78" s="2">
        <f t="shared" si="5"/>
        <v>2</v>
      </c>
    </row>
    <row r="79" spans="1:13" x14ac:dyDescent="0.25">
      <c r="A79" s="1" t="s">
        <v>1283</v>
      </c>
      <c r="B79" s="1" t="s">
        <v>1284</v>
      </c>
      <c r="C79" s="2">
        <v>3</v>
      </c>
      <c r="D79" s="2">
        <v>157</v>
      </c>
      <c r="E79" s="2">
        <v>18</v>
      </c>
      <c r="F79" s="2">
        <v>11</v>
      </c>
      <c r="G79" s="34">
        <v>0.81183288799216702</v>
      </c>
      <c r="H79" s="2">
        <v>1</v>
      </c>
      <c r="I79" s="2">
        <f t="shared" si="3"/>
        <v>2</v>
      </c>
      <c r="J79" s="2">
        <v>1</v>
      </c>
      <c r="K79" s="2">
        <f t="shared" si="4"/>
        <v>2</v>
      </c>
      <c r="L79" s="2">
        <v>1</v>
      </c>
      <c r="M79" s="2">
        <f t="shared" si="5"/>
        <v>2</v>
      </c>
    </row>
    <row r="80" spans="1:13" x14ac:dyDescent="0.25">
      <c r="A80" s="1" t="s">
        <v>1285</v>
      </c>
      <c r="B80" s="1" t="s">
        <v>1286</v>
      </c>
      <c r="C80" s="2">
        <v>3</v>
      </c>
      <c r="D80" s="2">
        <v>199</v>
      </c>
      <c r="E80" s="2">
        <v>16</v>
      </c>
      <c r="F80" s="2">
        <v>11</v>
      </c>
      <c r="G80" s="34">
        <v>0.83855944631595503</v>
      </c>
      <c r="H80" s="2">
        <v>4</v>
      </c>
      <c r="I80" s="2">
        <f t="shared" si="3"/>
        <v>1</v>
      </c>
      <c r="J80" s="2">
        <v>2</v>
      </c>
      <c r="K80" s="2">
        <f t="shared" si="4"/>
        <v>1</v>
      </c>
      <c r="L80" s="2">
        <v>2</v>
      </c>
      <c r="M80" s="2">
        <f t="shared" si="5"/>
        <v>1</v>
      </c>
    </row>
    <row r="81" spans="1:13" x14ac:dyDescent="0.25">
      <c r="A81" s="1" t="s">
        <v>1287</v>
      </c>
      <c r="B81" s="1" t="s">
        <v>1288</v>
      </c>
      <c r="C81" s="2">
        <v>3</v>
      </c>
      <c r="D81" s="2">
        <v>102</v>
      </c>
      <c r="E81" s="2">
        <v>17</v>
      </c>
      <c r="F81" s="2">
        <v>11</v>
      </c>
      <c r="G81" s="34">
        <v>0.82247834852866697</v>
      </c>
      <c r="H81" s="2">
        <v>1</v>
      </c>
      <c r="I81" s="2">
        <f t="shared" si="3"/>
        <v>2</v>
      </c>
      <c r="J81" s="2">
        <v>1</v>
      </c>
      <c r="K81" s="2">
        <f t="shared" si="4"/>
        <v>2</v>
      </c>
      <c r="L81" s="2">
        <v>1</v>
      </c>
      <c r="M81" s="2">
        <f t="shared" si="5"/>
        <v>2</v>
      </c>
    </row>
    <row r="82" spans="1:13" x14ac:dyDescent="0.25">
      <c r="A82" s="1" t="s">
        <v>1289</v>
      </c>
      <c r="B82" s="1" t="s">
        <v>1290</v>
      </c>
      <c r="C82" s="2">
        <v>3</v>
      </c>
      <c r="D82" s="2">
        <v>174</v>
      </c>
      <c r="E82" s="2">
        <v>19</v>
      </c>
      <c r="F82" s="2">
        <v>12</v>
      </c>
      <c r="G82" s="34">
        <v>0.82548606005745695</v>
      </c>
      <c r="H82" s="2">
        <v>2</v>
      </c>
      <c r="I82" s="2">
        <f t="shared" si="3"/>
        <v>1</v>
      </c>
      <c r="J82" s="2">
        <v>1</v>
      </c>
      <c r="K82" s="2">
        <f t="shared" si="4"/>
        <v>2</v>
      </c>
      <c r="L82" s="2">
        <v>1</v>
      </c>
      <c r="M82" s="2">
        <f t="shared" si="5"/>
        <v>2</v>
      </c>
    </row>
    <row r="83" spans="1:13" x14ac:dyDescent="0.25">
      <c r="A83" s="1" t="s">
        <v>1291</v>
      </c>
      <c r="B83" s="1" t="s">
        <v>1292</v>
      </c>
      <c r="C83" s="2">
        <v>3</v>
      </c>
      <c r="D83" s="2">
        <v>149</v>
      </c>
      <c r="E83" s="2">
        <v>16</v>
      </c>
      <c r="F83" s="2">
        <v>11</v>
      </c>
      <c r="G83" s="34">
        <v>0.83733093286947002</v>
      </c>
      <c r="H83" s="2">
        <v>2</v>
      </c>
      <c r="I83" s="2">
        <f t="shared" si="3"/>
        <v>1</v>
      </c>
      <c r="J83" s="2">
        <v>1</v>
      </c>
      <c r="K83" s="2">
        <f t="shared" si="4"/>
        <v>2</v>
      </c>
      <c r="L83" s="2">
        <v>1</v>
      </c>
      <c r="M83" s="2">
        <f t="shared" si="5"/>
        <v>2</v>
      </c>
    </row>
    <row r="84" spans="1:13" x14ac:dyDescent="0.25">
      <c r="A84" s="1" t="s">
        <v>1293</v>
      </c>
      <c r="B84" s="1" t="s">
        <v>1294</v>
      </c>
      <c r="C84" s="2">
        <v>3</v>
      </c>
      <c r="D84" s="2">
        <v>176</v>
      </c>
      <c r="E84" s="2">
        <v>19</v>
      </c>
      <c r="F84" s="2">
        <v>12</v>
      </c>
      <c r="G84" s="34">
        <v>0.80762852087252501</v>
      </c>
      <c r="H84" s="2">
        <v>3</v>
      </c>
      <c r="I84" s="2">
        <f t="shared" si="3"/>
        <v>0</v>
      </c>
      <c r="J84" s="2">
        <v>1</v>
      </c>
      <c r="K84" s="2">
        <f t="shared" si="4"/>
        <v>2</v>
      </c>
      <c r="L84" s="2">
        <v>1</v>
      </c>
      <c r="M84" s="2">
        <f t="shared" si="5"/>
        <v>2</v>
      </c>
    </row>
    <row r="85" spans="1:13" x14ac:dyDescent="0.25">
      <c r="A85" s="1" t="s">
        <v>1295</v>
      </c>
      <c r="B85" s="1" t="s">
        <v>1296</v>
      </c>
      <c r="C85" s="2">
        <v>3</v>
      </c>
      <c r="D85" s="2">
        <v>154</v>
      </c>
      <c r="E85" s="2">
        <v>20</v>
      </c>
      <c r="F85" s="2">
        <v>13</v>
      </c>
      <c r="G85" s="34">
        <v>0.823157979114717</v>
      </c>
      <c r="H85" s="2">
        <v>2</v>
      </c>
      <c r="I85" s="2">
        <f t="shared" si="3"/>
        <v>1</v>
      </c>
      <c r="J85" s="2">
        <v>1</v>
      </c>
      <c r="K85" s="2">
        <f t="shared" si="4"/>
        <v>2</v>
      </c>
      <c r="L85" s="2">
        <v>1</v>
      </c>
      <c r="M85" s="2">
        <f t="shared" si="5"/>
        <v>2</v>
      </c>
    </row>
    <row r="86" spans="1:13" x14ac:dyDescent="0.25">
      <c r="A86" s="1" t="s">
        <v>1297</v>
      </c>
      <c r="B86" s="1" t="s">
        <v>1298</v>
      </c>
      <c r="C86" s="2">
        <v>3</v>
      </c>
      <c r="D86" s="2">
        <v>237</v>
      </c>
      <c r="E86" s="2">
        <v>17</v>
      </c>
      <c r="F86" s="2">
        <v>10</v>
      </c>
      <c r="G86" s="34">
        <v>0.80650648028633498</v>
      </c>
      <c r="H86" s="2">
        <v>3</v>
      </c>
      <c r="I86" s="2">
        <f t="shared" si="3"/>
        <v>0</v>
      </c>
      <c r="J86" s="2">
        <v>1</v>
      </c>
      <c r="K86" s="2">
        <f t="shared" si="4"/>
        <v>2</v>
      </c>
      <c r="L86" s="2">
        <v>3</v>
      </c>
      <c r="M86" s="2">
        <f t="shared" si="5"/>
        <v>0</v>
      </c>
    </row>
    <row r="87" spans="1:13" x14ac:dyDescent="0.25">
      <c r="A87" s="1" t="s">
        <v>1299</v>
      </c>
      <c r="B87" s="1" t="s">
        <v>1300</v>
      </c>
      <c r="C87" s="2">
        <v>3</v>
      </c>
      <c r="D87" s="2">
        <v>218</v>
      </c>
      <c r="E87" s="2">
        <v>19</v>
      </c>
      <c r="F87" s="2">
        <v>12</v>
      </c>
      <c r="G87" s="34">
        <v>0.802517108347785</v>
      </c>
      <c r="H87" s="2">
        <v>1</v>
      </c>
      <c r="I87" s="2">
        <f t="shared" si="3"/>
        <v>2</v>
      </c>
      <c r="J87" s="2">
        <v>1</v>
      </c>
      <c r="K87" s="2">
        <f t="shared" si="4"/>
        <v>2</v>
      </c>
      <c r="L87" s="2">
        <v>1</v>
      </c>
      <c r="M87" s="2">
        <f t="shared" si="5"/>
        <v>2</v>
      </c>
    </row>
    <row r="88" spans="1:13" x14ac:dyDescent="0.25">
      <c r="A88" s="1" t="s">
        <v>1301</v>
      </c>
      <c r="B88" s="1" t="s">
        <v>1302</v>
      </c>
      <c r="C88" s="2">
        <v>3</v>
      </c>
      <c r="D88" s="2">
        <v>157</v>
      </c>
      <c r="E88" s="2">
        <v>20</v>
      </c>
      <c r="F88" s="2">
        <v>13</v>
      </c>
      <c r="G88" s="34">
        <v>0.81711167640363802</v>
      </c>
      <c r="H88" s="2">
        <v>2</v>
      </c>
      <c r="I88" s="2">
        <f t="shared" si="3"/>
        <v>1</v>
      </c>
      <c r="J88" s="2">
        <v>1</v>
      </c>
      <c r="K88" s="2">
        <f t="shared" si="4"/>
        <v>2</v>
      </c>
      <c r="L88" s="2">
        <v>1</v>
      </c>
      <c r="M88" s="2">
        <f t="shared" si="5"/>
        <v>2</v>
      </c>
    </row>
    <row r="89" spans="1:13" x14ac:dyDescent="0.25">
      <c r="A89" s="1" t="s">
        <v>1303</v>
      </c>
      <c r="B89" s="1" t="s">
        <v>1304</v>
      </c>
      <c r="C89" s="2">
        <v>3</v>
      </c>
      <c r="D89" s="2">
        <v>124</v>
      </c>
      <c r="E89" s="2">
        <v>15</v>
      </c>
      <c r="F89" s="2">
        <v>10</v>
      </c>
      <c r="G89" s="34">
        <v>0.80610669304820803</v>
      </c>
      <c r="H89" s="2">
        <v>3</v>
      </c>
      <c r="I89" s="2">
        <f t="shared" si="3"/>
        <v>0</v>
      </c>
      <c r="J89" s="2">
        <v>1</v>
      </c>
      <c r="K89" s="2">
        <f t="shared" si="4"/>
        <v>2</v>
      </c>
      <c r="L89" s="2">
        <v>1</v>
      </c>
      <c r="M89" s="2">
        <f t="shared" si="5"/>
        <v>2</v>
      </c>
    </row>
    <row r="90" spans="1:13" x14ac:dyDescent="0.25">
      <c r="A90" s="1" t="s">
        <v>1305</v>
      </c>
      <c r="B90" s="1" t="s">
        <v>1306</v>
      </c>
      <c r="C90" s="2">
        <v>3</v>
      </c>
      <c r="D90" s="2">
        <v>189</v>
      </c>
      <c r="E90" s="2">
        <v>20</v>
      </c>
      <c r="F90" s="2">
        <v>10</v>
      </c>
      <c r="G90" s="34">
        <v>0.81952913134642302</v>
      </c>
      <c r="H90" s="2">
        <v>4</v>
      </c>
      <c r="I90" s="2">
        <f t="shared" si="3"/>
        <v>1</v>
      </c>
      <c r="J90" s="3" t="s">
        <v>174</v>
      </c>
      <c r="K90" s="2">
        <f t="shared" si="4"/>
        <v>3</v>
      </c>
      <c r="L90" s="2">
        <v>2</v>
      </c>
      <c r="M90" s="2">
        <f t="shared" si="5"/>
        <v>1</v>
      </c>
    </row>
    <row r="91" spans="1:13" x14ac:dyDescent="0.25">
      <c r="A91" s="1" t="s">
        <v>1307</v>
      </c>
      <c r="B91" s="1" t="s">
        <v>1308</v>
      </c>
      <c r="C91" s="2">
        <v>3</v>
      </c>
      <c r="D91" s="2">
        <v>254</v>
      </c>
      <c r="E91" s="2">
        <v>15</v>
      </c>
      <c r="F91" s="2">
        <v>11</v>
      </c>
      <c r="G91" s="34">
        <v>0.835078831467299</v>
      </c>
      <c r="H91" s="2">
        <v>3</v>
      </c>
      <c r="I91" s="2">
        <f t="shared" si="3"/>
        <v>0</v>
      </c>
      <c r="J91" s="2">
        <v>1</v>
      </c>
      <c r="K91" s="2">
        <f t="shared" si="4"/>
        <v>2</v>
      </c>
      <c r="L91" s="2">
        <v>1</v>
      </c>
      <c r="M91" s="2">
        <f t="shared" si="5"/>
        <v>2</v>
      </c>
    </row>
    <row r="92" spans="1:13" x14ac:dyDescent="0.25">
      <c r="A92" s="1" t="s">
        <v>1309</v>
      </c>
      <c r="B92" s="1" t="s">
        <v>1310</v>
      </c>
      <c r="C92" s="2">
        <v>3</v>
      </c>
      <c r="D92" s="2">
        <v>110</v>
      </c>
      <c r="E92" s="2">
        <v>12</v>
      </c>
      <c r="F92" s="2">
        <v>8</v>
      </c>
      <c r="G92" s="34">
        <v>0.83759006867961106</v>
      </c>
      <c r="H92" s="2">
        <v>3</v>
      </c>
      <c r="I92" s="2">
        <f t="shared" si="3"/>
        <v>0</v>
      </c>
      <c r="J92" s="2">
        <v>1</v>
      </c>
      <c r="K92" s="2">
        <f t="shared" si="4"/>
        <v>2</v>
      </c>
      <c r="L92" s="2">
        <v>2</v>
      </c>
      <c r="M92" s="2">
        <f t="shared" si="5"/>
        <v>1</v>
      </c>
    </row>
    <row r="93" spans="1:13" x14ac:dyDescent="0.25">
      <c r="A93" s="1" t="s">
        <v>1311</v>
      </c>
      <c r="B93" s="1" t="s">
        <v>1312</v>
      </c>
      <c r="C93" s="2">
        <v>3</v>
      </c>
      <c r="D93" s="2">
        <v>84</v>
      </c>
      <c r="E93" s="2">
        <v>19</v>
      </c>
      <c r="F93" s="2">
        <v>12</v>
      </c>
      <c r="G93" s="34">
        <v>0.83806825006987895</v>
      </c>
      <c r="H93" s="2">
        <v>2</v>
      </c>
      <c r="I93" s="2">
        <f t="shared" si="3"/>
        <v>1</v>
      </c>
      <c r="J93" s="2">
        <v>1</v>
      </c>
      <c r="K93" s="2">
        <f t="shared" si="4"/>
        <v>2</v>
      </c>
      <c r="L93" s="2">
        <v>2</v>
      </c>
      <c r="M93" s="2">
        <f t="shared" si="5"/>
        <v>1</v>
      </c>
    </row>
    <row r="94" spans="1:13" x14ac:dyDescent="0.25">
      <c r="A94" s="1" t="s">
        <v>1313</v>
      </c>
      <c r="B94" s="1" t="s">
        <v>1314</v>
      </c>
      <c r="C94" s="2">
        <v>3</v>
      </c>
      <c r="D94" s="2">
        <v>120</v>
      </c>
      <c r="E94" s="2">
        <v>20</v>
      </c>
      <c r="F94" s="2">
        <v>13</v>
      </c>
      <c r="G94" s="34">
        <v>0.82103305175951402</v>
      </c>
      <c r="H94" s="2">
        <v>2</v>
      </c>
      <c r="I94" s="2">
        <f t="shared" si="3"/>
        <v>1</v>
      </c>
      <c r="J94" s="2">
        <v>1</v>
      </c>
      <c r="K94" s="2">
        <f t="shared" si="4"/>
        <v>2</v>
      </c>
      <c r="L94" s="2">
        <v>1</v>
      </c>
      <c r="M94" s="2">
        <f t="shared" si="5"/>
        <v>2</v>
      </c>
    </row>
    <row r="95" spans="1:13" x14ac:dyDescent="0.25">
      <c r="A95" s="1" t="s">
        <v>1315</v>
      </c>
      <c r="B95" s="1" t="s">
        <v>1316</v>
      </c>
      <c r="C95" s="2">
        <v>3</v>
      </c>
      <c r="D95" s="2">
        <v>207</v>
      </c>
      <c r="E95" s="2">
        <v>17</v>
      </c>
      <c r="F95" s="2">
        <v>12</v>
      </c>
      <c r="G95" s="34">
        <v>0.83070760463164495</v>
      </c>
      <c r="H95" s="2">
        <v>3</v>
      </c>
      <c r="I95" s="2">
        <f t="shared" si="3"/>
        <v>0</v>
      </c>
      <c r="J95" s="2">
        <v>1</v>
      </c>
      <c r="K95" s="2">
        <f t="shared" si="4"/>
        <v>2</v>
      </c>
      <c r="L95" s="2">
        <v>2</v>
      </c>
      <c r="M95" s="2">
        <f t="shared" si="5"/>
        <v>1</v>
      </c>
    </row>
    <row r="96" spans="1:13" x14ac:dyDescent="0.25">
      <c r="A96" s="1" t="s">
        <v>1317</v>
      </c>
      <c r="B96" s="1" t="s">
        <v>1318</v>
      </c>
      <c r="C96" s="2">
        <v>3</v>
      </c>
      <c r="D96" s="2">
        <v>163</v>
      </c>
      <c r="E96" s="2">
        <v>14</v>
      </c>
      <c r="F96" s="2">
        <v>9</v>
      </c>
      <c r="G96" s="34">
        <v>0.80324052101710097</v>
      </c>
      <c r="H96" s="2">
        <v>6</v>
      </c>
      <c r="I96" s="2">
        <f t="shared" si="3"/>
        <v>3</v>
      </c>
      <c r="J96" s="2">
        <v>1</v>
      </c>
      <c r="K96" s="2">
        <f t="shared" si="4"/>
        <v>2</v>
      </c>
      <c r="L96" s="2">
        <v>1</v>
      </c>
      <c r="M96" s="2">
        <f t="shared" si="5"/>
        <v>2</v>
      </c>
    </row>
    <row r="97" spans="1:13" x14ac:dyDescent="0.25">
      <c r="A97" s="1" t="s">
        <v>1319</v>
      </c>
      <c r="B97" s="1" t="s">
        <v>1320</v>
      </c>
      <c r="C97" s="2">
        <v>3</v>
      </c>
      <c r="D97" s="2">
        <v>181</v>
      </c>
      <c r="E97" s="2">
        <v>18</v>
      </c>
      <c r="F97" s="2">
        <v>13</v>
      </c>
      <c r="G97" s="34">
        <v>0.83798132622667798</v>
      </c>
      <c r="H97" s="2">
        <v>3</v>
      </c>
      <c r="I97" s="2">
        <f t="shared" si="3"/>
        <v>0</v>
      </c>
      <c r="J97" s="2">
        <v>1</v>
      </c>
      <c r="K97" s="2">
        <f t="shared" si="4"/>
        <v>2</v>
      </c>
      <c r="L97" s="2">
        <v>1</v>
      </c>
      <c r="M97" s="2">
        <f t="shared" si="5"/>
        <v>2</v>
      </c>
    </row>
    <row r="98" spans="1:13" x14ac:dyDescent="0.25">
      <c r="A98" s="1" t="s">
        <v>1321</v>
      </c>
      <c r="B98" s="1" t="s">
        <v>1322</v>
      </c>
      <c r="C98" s="2">
        <v>3</v>
      </c>
      <c r="D98" s="2">
        <v>97</v>
      </c>
      <c r="E98" s="2">
        <v>15</v>
      </c>
      <c r="F98" s="2">
        <v>11</v>
      </c>
      <c r="G98" s="34">
        <v>0.84243576578225199</v>
      </c>
      <c r="H98" s="2">
        <v>1</v>
      </c>
      <c r="I98" s="2">
        <f t="shared" si="3"/>
        <v>2</v>
      </c>
      <c r="J98" s="2">
        <v>1</v>
      </c>
      <c r="K98" s="2">
        <f t="shared" si="4"/>
        <v>2</v>
      </c>
      <c r="L98" s="2">
        <v>1</v>
      </c>
      <c r="M98" s="2">
        <f t="shared" si="5"/>
        <v>2</v>
      </c>
    </row>
    <row r="99" spans="1:13" x14ac:dyDescent="0.25">
      <c r="A99" s="1" t="s">
        <v>1323</v>
      </c>
      <c r="B99" s="1" t="s">
        <v>1324</v>
      </c>
      <c r="C99" s="2">
        <v>3</v>
      </c>
      <c r="D99" s="2">
        <v>177</v>
      </c>
      <c r="E99" s="2">
        <v>19</v>
      </c>
      <c r="F99" s="2">
        <v>12</v>
      </c>
      <c r="G99" s="34">
        <v>0.80924305346516001</v>
      </c>
      <c r="H99" s="2">
        <v>3</v>
      </c>
      <c r="I99" s="2">
        <f t="shared" si="3"/>
        <v>0</v>
      </c>
      <c r="J99" s="2">
        <v>1</v>
      </c>
      <c r="K99" s="2">
        <f t="shared" si="4"/>
        <v>2</v>
      </c>
      <c r="L99" s="2">
        <v>1</v>
      </c>
      <c r="M99" s="2">
        <f t="shared" si="5"/>
        <v>2</v>
      </c>
    </row>
    <row r="100" spans="1:13" ht="15.75" thickBot="1" x14ac:dyDescent="0.3">
      <c r="I100" s="16">
        <f>AVERAGE(I2:I99)</f>
        <v>1.3673469387755102</v>
      </c>
      <c r="K100" s="16">
        <f>AVERAGE(K2:K99)</f>
        <v>1.6632653061224489</v>
      </c>
      <c r="M100" s="16">
        <f>AVERAGE(M2:M99)</f>
        <v>1.6734693877551021</v>
      </c>
    </row>
    <row r="101" spans="1:13" ht="15.75" thickTop="1" x14ac:dyDescent="0.25"/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02"/>
  <sheetViews>
    <sheetView topLeftCell="D88" workbookViewId="0">
      <selection activeCell="G110" sqref="G110"/>
    </sheetView>
  </sheetViews>
  <sheetFormatPr defaultRowHeight="15" x14ac:dyDescent="0.25"/>
  <cols>
    <col min="1" max="1" width="11.42578125" style="39" bestFit="1" customWidth="1"/>
    <col min="2" max="2" width="11" style="39" bestFit="1" customWidth="1"/>
    <col min="3" max="3" width="8.140625" style="8" bestFit="1" customWidth="1"/>
    <col min="4" max="4" width="18" style="8" bestFit="1" customWidth="1"/>
    <col min="5" max="5" width="13.28515625" style="8" bestFit="1" customWidth="1"/>
    <col min="6" max="6" width="8.28515625" style="8" bestFit="1" customWidth="1"/>
    <col min="7" max="7" width="17" style="40" bestFit="1" customWidth="1"/>
    <col min="8" max="8" width="12.5703125" style="8" bestFit="1" customWidth="1"/>
    <col min="9" max="9" width="6.140625" style="8" bestFit="1" customWidth="1"/>
    <col min="10" max="10" width="24.140625" style="8" bestFit="1" customWidth="1"/>
    <col min="11" max="11" width="6.140625" style="8" bestFit="1" customWidth="1"/>
    <col min="12" max="12" width="26.5703125" style="8" bestFit="1" customWidth="1"/>
    <col min="13" max="13" width="8.5703125" style="8" bestFit="1" customWidth="1"/>
    <col min="14" max="16384" width="9.140625" style="8"/>
  </cols>
  <sheetData>
    <row r="1" spans="1:13" ht="15.75" x14ac:dyDescent="0.25">
      <c r="A1" s="35" t="s">
        <v>0</v>
      </c>
      <c r="B1" s="35" t="s">
        <v>409</v>
      </c>
      <c r="C1" s="36" t="s">
        <v>635</v>
      </c>
      <c r="D1" s="37" t="s">
        <v>636</v>
      </c>
      <c r="E1" s="37" t="s">
        <v>637</v>
      </c>
      <c r="F1" s="37" t="s">
        <v>638</v>
      </c>
      <c r="G1" s="38" t="s">
        <v>639</v>
      </c>
      <c r="H1" s="37" t="s">
        <v>642</v>
      </c>
      <c r="I1" s="37" t="s">
        <v>640</v>
      </c>
      <c r="J1" s="37" t="s">
        <v>643</v>
      </c>
      <c r="K1" s="37" t="s">
        <v>640</v>
      </c>
      <c r="L1" s="37" t="s">
        <v>1042</v>
      </c>
      <c r="M1" s="37" t="s">
        <v>640</v>
      </c>
    </row>
    <row r="2" spans="1:13" x14ac:dyDescent="0.25">
      <c r="A2" s="39" t="s">
        <v>1330</v>
      </c>
      <c r="B2" s="39" t="s">
        <v>1429</v>
      </c>
      <c r="C2" s="8">
        <v>4</v>
      </c>
      <c r="D2" s="8">
        <v>178</v>
      </c>
      <c r="E2" s="8">
        <v>14</v>
      </c>
      <c r="F2" s="8">
        <v>10</v>
      </c>
      <c r="G2" s="40">
        <v>0.84644409049937597</v>
      </c>
      <c r="H2" s="8">
        <v>3</v>
      </c>
      <c r="I2" s="2">
        <f>IFERROR(ABS(C2-H2),C2)</f>
        <v>1</v>
      </c>
      <c r="J2" s="8">
        <v>1</v>
      </c>
      <c r="K2" s="2">
        <f xml:space="preserve"> IFERROR(ABS(C2-J2),C2)</f>
        <v>3</v>
      </c>
      <c r="L2" s="41" t="s">
        <v>174</v>
      </c>
      <c r="M2" s="2">
        <f>IFERROR(ABS(C2-L2),C2)</f>
        <v>4</v>
      </c>
    </row>
    <row r="3" spans="1:13" x14ac:dyDescent="0.25">
      <c r="A3" s="39" t="s">
        <v>1331</v>
      </c>
      <c r="B3" s="39" t="s">
        <v>1430</v>
      </c>
      <c r="C3" s="8">
        <v>4</v>
      </c>
      <c r="D3" s="8">
        <v>56</v>
      </c>
      <c r="E3" s="8">
        <v>16</v>
      </c>
      <c r="F3" s="8">
        <v>10</v>
      </c>
      <c r="G3" s="40">
        <v>0.83241110500137705</v>
      </c>
      <c r="H3" s="8">
        <v>1</v>
      </c>
      <c r="I3" s="2">
        <f t="shared" ref="I3:I66" si="0">IFERROR(ABS(C3-H3),C3)</f>
        <v>3</v>
      </c>
      <c r="J3" s="8">
        <v>1</v>
      </c>
      <c r="K3" s="2">
        <f t="shared" ref="K3:K66" si="1" xml:space="preserve"> IFERROR(ABS(C3-J3),C3)</f>
        <v>3</v>
      </c>
      <c r="L3" s="8">
        <v>1</v>
      </c>
      <c r="M3" s="2">
        <f t="shared" ref="M3:M66" si="2">IFERROR(ABS(C3-L3),C3)</f>
        <v>3</v>
      </c>
    </row>
    <row r="4" spans="1:13" x14ac:dyDescent="0.25">
      <c r="A4" s="39" t="s">
        <v>1332</v>
      </c>
      <c r="B4" s="39" t="s">
        <v>1431</v>
      </c>
      <c r="C4" s="8">
        <v>4</v>
      </c>
      <c r="D4" s="8">
        <v>459</v>
      </c>
      <c r="E4" s="8">
        <v>10</v>
      </c>
      <c r="F4" s="8">
        <v>7</v>
      </c>
      <c r="G4" s="40">
        <v>0.802432267279797</v>
      </c>
      <c r="H4" s="8">
        <v>6</v>
      </c>
      <c r="I4" s="2">
        <f t="shared" si="0"/>
        <v>2</v>
      </c>
      <c r="J4" s="41" t="s">
        <v>174</v>
      </c>
      <c r="K4" s="2">
        <f t="shared" si="1"/>
        <v>4</v>
      </c>
      <c r="L4" s="41" t="s">
        <v>174</v>
      </c>
      <c r="M4" s="2">
        <f t="shared" si="2"/>
        <v>4</v>
      </c>
    </row>
    <row r="5" spans="1:13" x14ac:dyDescent="0.25">
      <c r="A5" s="39" t="s">
        <v>1333</v>
      </c>
      <c r="B5" s="39" t="s">
        <v>1432</v>
      </c>
      <c r="C5" s="8">
        <v>4</v>
      </c>
      <c r="D5" s="8">
        <v>218</v>
      </c>
      <c r="E5" s="8">
        <v>18</v>
      </c>
      <c r="F5" s="8">
        <v>14</v>
      </c>
      <c r="G5" s="40">
        <v>0.84350084986854301</v>
      </c>
      <c r="H5" s="8">
        <v>1</v>
      </c>
      <c r="I5" s="2">
        <f t="shared" si="0"/>
        <v>3</v>
      </c>
      <c r="J5" s="8">
        <v>1</v>
      </c>
      <c r="K5" s="2">
        <f t="shared" si="1"/>
        <v>3</v>
      </c>
      <c r="L5" s="8">
        <v>1</v>
      </c>
      <c r="M5" s="2">
        <f t="shared" si="2"/>
        <v>3</v>
      </c>
    </row>
    <row r="6" spans="1:13" x14ac:dyDescent="0.25">
      <c r="A6" s="39" t="s">
        <v>1334</v>
      </c>
      <c r="B6" s="39" t="s">
        <v>1433</v>
      </c>
      <c r="C6" s="8">
        <v>4</v>
      </c>
      <c r="D6" s="8">
        <v>238</v>
      </c>
      <c r="E6" s="8">
        <v>20</v>
      </c>
      <c r="F6" s="8">
        <v>13</v>
      </c>
      <c r="G6" s="40">
        <v>0.81614934253042404</v>
      </c>
      <c r="H6" s="8">
        <v>3</v>
      </c>
      <c r="I6" s="2">
        <f t="shared" si="0"/>
        <v>1</v>
      </c>
      <c r="J6" s="8">
        <v>4</v>
      </c>
      <c r="K6" s="2">
        <f t="shared" si="1"/>
        <v>0</v>
      </c>
      <c r="L6" s="8">
        <v>2</v>
      </c>
      <c r="M6" s="2">
        <f t="shared" si="2"/>
        <v>2</v>
      </c>
    </row>
    <row r="7" spans="1:13" x14ac:dyDescent="0.25">
      <c r="A7" s="39" t="s">
        <v>1335</v>
      </c>
      <c r="B7" s="39" t="s">
        <v>1434</v>
      </c>
      <c r="C7" s="8">
        <v>4</v>
      </c>
      <c r="D7" s="8">
        <v>138</v>
      </c>
      <c r="E7" s="8">
        <v>22</v>
      </c>
      <c r="F7" s="8">
        <v>14</v>
      </c>
      <c r="G7" s="40">
        <v>0.81103477663400902</v>
      </c>
      <c r="H7" s="8">
        <v>3</v>
      </c>
      <c r="I7" s="2">
        <f t="shared" si="0"/>
        <v>1</v>
      </c>
      <c r="J7" s="8">
        <v>3</v>
      </c>
      <c r="K7" s="2">
        <f t="shared" si="1"/>
        <v>1</v>
      </c>
      <c r="L7" s="8">
        <v>1</v>
      </c>
      <c r="M7" s="2">
        <f t="shared" si="2"/>
        <v>3</v>
      </c>
    </row>
    <row r="8" spans="1:13" x14ac:dyDescent="0.25">
      <c r="A8" s="39" t="s">
        <v>1336</v>
      </c>
      <c r="B8" s="39" t="s">
        <v>1435</v>
      </c>
      <c r="C8" s="8">
        <v>4</v>
      </c>
      <c r="D8" s="8">
        <v>153</v>
      </c>
      <c r="E8" s="8">
        <v>13</v>
      </c>
      <c r="F8" s="8">
        <v>9</v>
      </c>
      <c r="G8" s="40">
        <v>0.83397166605832995</v>
      </c>
      <c r="H8" s="8">
        <v>3</v>
      </c>
      <c r="I8" s="2">
        <f t="shared" si="0"/>
        <v>1</v>
      </c>
      <c r="J8" s="8">
        <v>1</v>
      </c>
      <c r="K8" s="2">
        <f t="shared" si="1"/>
        <v>3</v>
      </c>
      <c r="L8" s="8">
        <v>2</v>
      </c>
      <c r="M8" s="2">
        <f t="shared" si="2"/>
        <v>2</v>
      </c>
    </row>
    <row r="9" spans="1:13" x14ac:dyDescent="0.25">
      <c r="A9" s="39" t="s">
        <v>1337</v>
      </c>
      <c r="B9" s="39" t="s">
        <v>1436</v>
      </c>
      <c r="C9" s="8">
        <v>4</v>
      </c>
      <c r="D9" s="8">
        <v>255</v>
      </c>
      <c r="E9" s="8">
        <v>16</v>
      </c>
      <c r="F9" s="8">
        <v>10</v>
      </c>
      <c r="G9" s="40">
        <v>0.80577470984279498</v>
      </c>
      <c r="H9" s="8">
        <v>1</v>
      </c>
      <c r="I9" s="2">
        <f t="shared" si="0"/>
        <v>3</v>
      </c>
      <c r="J9" s="8">
        <v>1</v>
      </c>
      <c r="K9" s="2">
        <f t="shared" si="1"/>
        <v>3</v>
      </c>
      <c r="L9" s="8">
        <v>1</v>
      </c>
      <c r="M9" s="2">
        <f t="shared" si="2"/>
        <v>3</v>
      </c>
    </row>
    <row r="10" spans="1:13" x14ac:dyDescent="0.25">
      <c r="A10" s="39" t="s">
        <v>1338</v>
      </c>
      <c r="B10" s="39" t="s">
        <v>1437</v>
      </c>
      <c r="C10" s="8">
        <v>4</v>
      </c>
      <c r="D10" s="8">
        <v>76</v>
      </c>
      <c r="E10" s="8">
        <v>10</v>
      </c>
      <c r="F10" s="8">
        <v>7</v>
      </c>
      <c r="G10" s="40">
        <v>0.88066667604576598</v>
      </c>
      <c r="H10" s="8">
        <v>5</v>
      </c>
      <c r="I10" s="2">
        <f t="shared" si="0"/>
        <v>1</v>
      </c>
      <c r="J10" s="8">
        <v>1</v>
      </c>
      <c r="K10" s="2">
        <f t="shared" si="1"/>
        <v>3</v>
      </c>
      <c r="L10" s="8">
        <v>3</v>
      </c>
      <c r="M10" s="2">
        <f t="shared" si="2"/>
        <v>1</v>
      </c>
    </row>
    <row r="11" spans="1:13" x14ac:dyDescent="0.25">
      <c r="A11" s="39" t="s">
        <v>1339</v>
      </c>
      <c r="B11" s="39" t="s">
        <v>1438</v>
      </c>
      <c r="C11" s="8">
        <v>4</v>
      </c>
      <c r="D11" s="8">
        <v>512</v>
      </c>
      <c r="E11" s="8">
        <v>19</v>
      </c>
      <c r="F11" s="8">
        <v>12</v>
      </c>
      <c r="G11" s="40">
        <v>0.83222296684437003</v>
      </c>
      <c r="H11" s="8">
        <v>4</v>
      </c>
      <c r="I11" s="2">
        <f t="shared" si="0"/>
        <v>0</v>
      </c>
      <c r="J11" s="41" t="s">
        <v>174</v>
      </c>
      <c r="K11" s="2">
        <f t="shared" si="1"/>
        <v>4</v>
      </c>
      <c r="L11" s="8">
        <v>2</v>
      </c>
      <c r="M11" s="2">
        <f t="shared" si="2"/>
        <v>2</v>
      </c>
    </row>
    <row r="12" spans="1:13" x14ac:dyDescent="0.25">
      <c r="A12" s="39" t="s">
        <v>1340</v>
      </c>
      <c r="B12" s="39" t="s">
        <v>1439</v>
      </c>
      <c r="C12" s="8">
        <v>4</v>
      </c>
      <c r="D12" s="8">
        <v>217</v>
      </c>
      <c r="E12" s="8">
        <v>19</v>
      </c>
      <c r="F12" s="8">
        <v>14</v>
      </c>
      <c r="G12" s="40">
        <v>0.84262095310681595</v>
      </c>
      <c r="H12" s="8">
        <v>2</v>
      </c>
      <c r="I12" s="2">
        <f t="shared" si="0"/>
        <v>2</v>
      </c>
      <c r="J12" s="8">
        <v>2</v>
      </c>
      <c r="K12" s="2">
        <f t="shared" si="1"/>
        <v>2</v>
      </c>
      <c r="L12" s="8">
        <v>2</v>
      </c>
      <c r="M12" s="2">
        <f t="shared" si="2"/>
        <v>2</v>
      </c>
    </row>
    <row r="13" spans="1:13" x14ac:dyDescent="0.25">
      <c r="A13" s="39" t="s">
        <v>1341</v>
      </c>
      <c r="B13" s="39" t="s">
        <v>1440</v>
      </c>
      <c r="C13" s="8">
        <v>4</v>
      </c>
      <c r="D13" s="8">
        <v>66</v>
      </c>
      <c r="E13" s="8">
        <v>12</v>
      </c>
      <c r="F13" s="8">
        <v>9</v>
      </c>
      <c r="G13" s="40">
        <v>0.82935462903205204</v>
      </c>
      <c r="H13" s="8">
        <v>5</v>
      </c>
      <c r="I13" s="2">
        <f t="shared" si="0"/>
        <v>1</v>
      </c>
      <c r="J13" s="8">
        <v>1</v>
      </c>
      <c r="K13" s="2">
        <f t="shared" si="1"/>
        <v>3</v>
      </c>
      <c r="L13" s="8">
        <v>2</v>
      </c>
      <c r="M13" s="2">
        <f t="shared" si="2"/>
        <v>2</v>
      </c>
    </row>
    <row r="14" spans="1:13" x14ac:dyDescent="0.25">
      <c r="A14" s="39" t="s">
        <v>1342</v>
      </c>
      <c r="B14" s="39" t="s">
        <v>1441</v>
      </c>
      <c r="C14" s="8">
        <v>4</v>
      </c>
      <c r="D14" s="8">
        <v>214</v>
      </c>
      <c r="E14" s="8">
        <v>13</v>
      </c>
      <c r="F14" s="8">
        <v>8</v>
      </c>
      <c r="G14" s="40">
        <v>0.83133275471046797</v>
      </c>
      <c r="H14" s="8">
        <v>5</v>
      </c>
      <c r="I14" s="2">
        <f t="shared" si="0"/>
        <v>1</v>
      </c>
      <c r="J14" s="8">
        <v>1</v>
      </c>
      <c r="K14" s="2">
        <f t="shared" si="1"/>
        <v>3</v>
      </c>
      <c r="L14" s="8">
        <v>1</v>
      </c>
      <c r="M14" s="2">
        <f t="shared" si="2"/>
        <v>3</v>
      </c>
    </row>
    <row r="15" spans="1:13" x14ac:dyDescent="0.25">
      <c r="A15" s="39" t="s">
        <v>1343</v>
      </c>
      <c r="B15" s="39" t="s">
        <v>1442</v>
      </c>
      <c r="C15" s="8">
        <v>4</v>
      </c>
      <c r="D15" s="8">
        <v>227</v>
      </c>
      <c r="E15" s="8">
        <v>10</v>
      </c>
      <c r="F15" s="8">
        <v>7</v>
      </c>
      <c r="G15" s="40">
        <v>0.81366953518403895</v>
      </c>
      <c r="H15" s="8">
        <v>6</v>
      </c>
      <c r="I15" s="2">
        <f t="shared" si="0"/>
        <v>2</v>
      </c>
      <c r="J15" s="8">
        <v>6</v>
      </c>
      <c r="K15" s="2">
        <f t="shared" si="1"/>
        <v>2</v>
      </c>
      <c r="L15" s="8">
        <v>5</v>
      </c>
      <c r="M15" s="2">
        <f t="shared" si="2"/>
        <v>1</v>
      </c>
    </row>
    <row r="16" spans="1:13" x14ac:dyDescent="0.25">
      <c r="A16" s="39" t="s">
        <v>1344</v>
      </c>
      <c r="B16" s="39" t="s">
        <v>1443</v>
      </c>
      <c r="C16" s="8">
        <v>4</v>
      </c>
      <c r="D16" s="8">
        <v>191</v>
      </c>
      <c r="E16" s="8">
        <v>17</v>
      </c>
      <c r="F16" s="8">
        <v>11</v>
      </c>
      <c r="G16" s="40">
        <v>0.81038362462650904</v>
      </c>
      <c r="H16" s="8">
        <v>2</v>
      </c>
      <c r="I16" s="2">
        <f t="shared" si="0"/>
        <v>2</v>
      </c>
      <c r="J16" s="8">
        <v>2</v>
      </c>
      <c r="K16" s="2">
        <f t="shared" si="1"/>
        <v>2</v>
      </c>
      <c r="L16" s="8">
        <v>2</v>
      </c>
      <c r="M16" s="2">
        <f t="shared" si="2"/>
        <v>2</v>
      </c>
    </row>
    <row r="17" spans="1:13" x14ac:dyDescent="0.25">
      <c r="A17" s="39" t="s">
        <v>1345</v>
      </c>
      <c r="B17" s="39" t="s">
        <v>1444</v>
      </c>
      <c r="C17" s="8">
        <v>4</v>
      </c>
      <c r="D17" s="8">
        <v>97</v>
      </c>
      <c r="E17" s="8">
        <v>22</v>
      </c>
      <c r="F17" s="8">
        <v>16</v>
      </c>
      <c r="G17" s="40">
        <v>0.834060864943035</v>
      </c>
      <c r="H17" s="8">
        <v>4</v>
      </c>
      <c r="I17" s="2">
        <f t="shared" si="0"/>
        <v>0</v>
      </c>
      <c r="J17" s="8">
        <v>1</v>
      </c>
      <c r="K17" s="2">
        <f t="shared" si="1"/>
        <v>3</v>
      </c>
      <c r="L17" s="8">
        <v>1</v>
      </c>
      <c r="M17" s="2">
        <f t="shared" si="2"/>
        <v>3</v>
      </c>
    </row>
    <row r="18" spans="1:13" x14ac:dyDescent="0.25">
      <c r="A18" s="39" t="s">
        <v>1346</v>
      </c>
      <c r="B18" s="39" t="s">
        <v>1445</v>
      </c>
      <c r="C18" s="8">
        <v>4</v>
      </c>
      <c r="D18" s="8">
        <v>188</v>
      </c>
      <c r="E18" s="8">
        <v>7</v>
      </c>
      <c r="F18" s="8">
        <v>5</v>
      </c>
      <c r="G18" s="40">
        <v>0.88379048801828797</v>
      </c>
      <c r="H18" s="41" t="s">
        <v>174</v>
      </c>
      <c r="I18" s="2">
        <f t="shared" si="0"/>
        <v>4</v>
      </c>
      <c r="J18" s="8">
        <v>6</v>
      </c>
      <c r="K18" s="2">
        <f t="shared" si="1"/>
        <v>2</v>
      </c>
      <c r="L18" s="8">
        <v>2</v>
      </c>
      <c r="M18" s="2">
        <f t="shared" si="2"/>
        <v>2</v>
      </c>
    </row>
    <row r="19" spans="1:13" x14ac:dyDescent="0.25">
      <c r="A19" s="39" t="s">
        <v>1347</v>
      </c>
      <c r="B19" s="39" t="s">
        <v>1446</v>
      </c>
      <c r="C19" s="8">
        <v>4</v>
      </c>
      <c r="D19" s="8">
        <v>263</v>
      </c>
      <c r="E19" s="8">
        <v>10</v>
      </c>
      <c r="F19" s="8">
        <v>6</v>
      </c>
      <c r="G19" s="40">
        <v>0.86623701934215702</v>
      </c>
      <c r="H19" s="8">
        <v>4</v>
      </c>
      <c r="I19" s="2">
        <f t="shared" si="0"/>
        <v>0</v>
      </c>
      <c r="J19" s="8">
        <v>3</v>
      </c>
      <c r="K19" s="2">
        <f t="shared" si="1"/>
        <v>1</v>
      </c>
      <c r="L19" s="41" t="s">
        <v>174</v>
      </c>
      <c r="M19" s="2">
        <f t="shared" si="2"/>
        <v>4</v>
      </c>
    </row>
    <row r="20" spans="1:13" x14ac:dyDescent="0.25">
      <c r="A20" s="39" t="s">
        <v>1348</v>
      </c>
      <c r="B20" s="39" t="s">
        <v>1447</v>
      </c>
      <c r="C20" s="8">
        <v>4</v>
      </c>
      <c r="D20" s="8">
        <v>231</v>
      </c>
      <c r="E20" s="8">
        <v>19</v>
      </c>
      <c r="F20" s="8">
        <v>12</v>
      </c>
      <c r="G20" s="40">
        <v>0.81247022625218002</v>
      </c>
      <c r="H20" s="8">
        <v>3</v>
      </c>
      <c r="I20" s="2">
        <f t="shared" si="0"/>
        <v>1</v>
      </c>
      <c r="J20" s="8">
        <v>2</v>
      </c>
      <c r="K20" s="2">
        <f t="shared" si="1"/>
        <v>2</v>
      </c>
      <c r="L20" s="8">
        <v>3</v>
      </c>
      <c r="M20" s="2">
        <f t="shared" si="2"/>
        <v>1</v>
      </c>
    </row>
    <row r="21" spans="1:13" x14ac:dyDescent="0.25">
      <c r="A21" s="39" t="s">
        <v>1349</v>
      </c>
      <c r="B21" s="39" t="s">
        <v>1448</v>
      </c>
      <c r="C21" s="8">
        <v>4</v>
      </c>
      <c r="D21" s="8">
        <v>285</v>
      </c>
      <c r="E21" s="8">
        <v>19</v>
      </c>
      <c r="F21" s="8">
        <v>12</v>
      </c>
      <c r="G21" s="40">
        <v>0.80262654520646504</v>
      </c>
      <c r="H21" s="8">
        <v>3</v>
      </c>
      <c r="I21" s="2">
        <f t="shared" si="0"/>
        <v>1</v>
      </c>
      <c r="J21" s="8">
        <v>1</v>
      </c>
      <c r="K21" s="2">
        <f t="shared" si="1"/>
        <v>3</v>
      </c>
      <c r="L21" s="8">
        <v>2</v>
      </c>
      <c r="M21" s="2">
        <f t="shared" si="2"/>
        <v>2</v>
      </c>
    </row>
    <row r="22" spans="1:13" x14ac:dyDescent="0.25">
      <c r="A22" s="39" t="s">
        <v>1350</v>
      </c>
      <c r="B22" s="39" t="s">
        <v>1449</v>
      </c>
      <c r="C22" s="8">
        <v>4</v>
      </c>
      <c r="D22" s="8">
        <v>152</v>
      </c>
      <c r="E22" s="8">
        <v>17</v>
      </c>
      <c r="F22" s="8">
        <v>12</v>
      </c>
      <c r="G22" s="40">
        <v>0.83787651152851605</v>
      </c>
      <c r="H22" s="8">
        <v>3</v>
      </c>
      <c r="I22" s="2">
        <f t="shared" si="0"/>
        <v>1</v>
      </c>
      <c r="J22" s="8">
        <v>1</v>
      </c>
      <c r="K22" s="2">
        <f t="shared" si="1"/>
        <v>3</v>
      </c>
      <c r="L22" s="8">
        <v>1</v>
      </c>
      <c r="M22" s="2">
        <f t="shared" si="2"/>
        <v>3</v>
      </c>
    </row>
    <row r="23" spans="1:13" x14ac:dyDescent="0.25">
      <c r="A23" s="39" t="s">
        <v>1351</v>
      </c>
      <c r="B23" s="39" t="s">
        <v>1450</v>
      </c>
      <c r="C23" s="8">
        <v>4</v>
      </c>
      <c r="D23" s="8">
        <v>33</v>
      </c>
      <c r="E23" s="8">
        <v>16</v>
      </c>
      <c r="F23" s="8">
        <v>10</v>
      </c>
      <c r="G23" s="40">
        <v>0.83695517375289297</v>
      </c>
      <c r="H23" s="8">
        <v>1</v>
      </c>
      <c r="I23" s="2">
        <f t="shared" si="0"/>
        <v>3</v>
      </c>
      <c r="J23" s="8">
        <v>1</v>
      </c>
      <c r="K23" s="2">
        <f t="shared" si="1"/>
        <v>3</v>
      </c>
      <c r="L23" s="8">
        <v>1</v>
      </c>
      <c r="M23" s="2">
        <f t="shared" si="2"/>
        <v>3</v>
      </c>
    </row>
    <row r="24" spans="1:13" x14ac:dyDescent="0.25">
      <c r="A24" s="39" t="s">
        <v>1352</v>
      </c>
      <c r="B24" s="39" t="s">
        <v>1451</v>
      </c>
      <c r="C24" s="8">
        <v>4</v>
      </c>
      <c r="D24" s="8">
        <v>84</v>
      </c>
      <c r="E24" s="8">
        <v>16</v>
      </c>
      <c r="F24" s="8">
        <v>11</v>
      </c>
      <c r="G24" s="40">
        <v>0.81946588094930195</v>
      </c>
      <c r="H24" s="8">
        <v>1</v>
      </c>
      <c r="I24" s="2">
        <f t="shared" si="0"/>
        <v>3</v>
      </c>
      <c r="J24" s="8">
        <v>1</v>
      </c>
      <c r="K24" s="2">
        <f t="shared" si="1"/>
        <v>3</v>
      </c>
      <c r="L24" s="8">
        <v>1</v>
      </c>
      <c r="M24" s="2">
        <f t="shared" si="2"/>
        <v>3</v>
      </c>
    </row>
    <row r="25" spans="1:13" x14ac:dyDescent="0.25">
      <c r="A25" s="39" t="s">
        <v>1353</v>
      </c>
      <c r="B25" s="39" t="s">
        <v>1452</v>
      </c>
      <c r="C25" s="8">
        <v>4</v>
      </c>
      <c r="D25" s="8">
        <v>437</v>
      </c>
      <c r="E25" s="8">
        <v>15</v>
      </c>
      <c r="F25" s="8">
        <v>8</v>
      </c>
      <c r="G25" s="40">
        <v>0.818688422626072</v>
      </c>
      <c r="H25" s="8">
        <v>5</v>
      </c>
      <c r="I25" s="2">
        <f t="shared" si="0"/>
        <v>1</v>
      </c>
      <c r="J25" s="8">
        <v>2</v>
      </c>
      <c r="K25" s="2">
        <f t="shared" si="1"/>
        <v>2</v>
      </c>
      <c r="L25" s="8">
        <v>2</v>
      </c>
      <c r="M25" s="2">
        <f t="shared" si="2"/>
        <v>2</v>
      </c>
    </row>
    <row r="26" spans="1:13" x14ac:dyDescent="0.25">
      <c r="A26" s="39" t="s">
        <v>1354</v>
      </c>
      <c r="B26" s="39" t="s">
        <v>1453</v>
      </c>
      <c r="C26" s="8">
        <v>4</v>
      </c>
      <c r="D26" s="8">
        <v>36</v>
      </c>
      <c r="E26" s="8">
        <v>11</v>
      </c>
      <c r="F26" s="8">
        <v>7</v>
      </c>
      <c r="G26" s="40">
        <v>0.86870774917806703</v>
      </c>
      <c r="H26" s="8">
        <v>1</v>
      </c>
      <c r="I26" s="2">
        <f t="shared" si="0"/>
        <v>3</v>
      </c>
      <c r="J26" s="8">
        <v>1</v>
      </c>
      <c r="K26" s="2">
        <f t="shared" si="1"/>
        <v>3</v>
      </c>
      <c r="L26" s="8">
        <v>1</v>
      </c>
      <c r="M26" s="2">
        <f t="shared" si="2"/>
        <v>3</v>
      </c>
    </row>
    <row r="27" spans="1:13" x14ac:dyDescent="0.25">
      <c r="A27" s="39" t="s">
        <v>1355</v>
      </c>
      <c r="B27" s="39" t="s">
        <v>1454</v>
      </c>
      <c r="C27" s="8">
        <v>4</v>
      </c>
      <c r="D27" s="8">
        <v>101</v>
      </c>
      <c r="E27" s="8">
        <v>15</v>
      </c>
      <c r="F27" s="8">
        <v>10</v>
      </c>
      <c r="G27" s="40">
        <v>0.818500177999263</v>
      </c>
      <c r="H27" s="8">
        <v>1</v>
      </c>
      <c r="I27" s="2">
        <f t="shared" si="0"/>
        <v>3</v>
      </c>
      <c r="J27" s="8">
        <v>1</v>
      </c>
      <c r="K27" s="2">
        <f t="shared" si="1"/>
        <v>3</v>
      </c>
      <c r="L27" s="8">
        <v>1</v>
      </c>
      <c r="M27" s="2">
        <f t="shared" si="2"/>
        <v>3</v>
      </c>
    </row>
    <row r="28" spans="1:13" x14ac:dyDescent="0.25">
      <c r="A28" s="39" t="s">
        <v>1356</v>
      </c>
      <c r="B28" s="39" t="s">
        <v>1455</v>
      </c>
      <c r="C28" s="8">
        <v>4</v>
      </c>
      <c r="D28" s="8">
        <v>323</v>
      </c>
      <c r="E28" s="8">
        <v>8</v>
      </c>
      <c r="F28" s="8">
        <v>5</v>
      </c>
      <c r="G28" s="40">
        <v>0.83970067563940398</v>
      </c>
      <c r="H28" s="8">
        <v>7</v>
      </c>
      <c r="I28" s="2">
        <f t="shared" si="0"/>
        <v>3</v>
      </c>
      <c r="J28" s="8">
        <v>1</v>
      </c>
      <c r="K28" s="2">
        <f t="shared" si="1"/>
        <v>3</v>
      </c>
      <c r="L28" s="8">
        <v>2</v>
      </c>
      <c r="M28" s="2">
        <f t="shared" si="2"/>
        <v>2</v>
      </c>
    </row>
    <row r="29" spans="1:13" x14ac:dyDescent="0.25">
      <c r="A29" s="39" t="s">
        <v>1357</v>
      </c>
      <c r="B29" s="39" t="s">
        <v>1456</v>
      </c>
      <c r="C29" s="8">
        <v>4</v>
      </c>
      <c r="D29" s="8">
        <v>151</v>
      </c>
      <c r="E29" s="8">
        <v>19</v>
      </c>
      <c r="F29" s="8">
        <v>12</v>
      </c>
      <c r="G29" s="40">
        <v>0.80186301963205397</v>
      </c>
      <c r="H29" s="8">
        <v>2</v>
      </c>
      <c r="I29" s="2">
        <f t="shared" si="0"/>
        <v>2</v>
      </c>
      <c r="J29" s="8">
        <v>2</v>
      </c>
      <c r="K29" s="2">
        <f t="shared" si="1"/>
        <v>2</v>
      </c>
      <c r="L29" s="8">
        <v>2</v>
      </c>
      <c r="M29" s="2">
        <f t="shared" si="2"/>
        <v>2</v>
      </c>
    </row>
    <row r="30" spans="1:13" x14ac:dyDescent="0.25">
      <c r="A30" s="39" t="s">
        <v>1358</v>
      </c>
      <c r="B30" s="39" t="s">
        <v>1457</v>
      </c>
      <c r="C30" s="8">
        <v>4</v>
      </c>
      <c r="D30" s="8">
        <v>126</v>
      </c>
      <c r="E30" s="8">
        <v>14</v>
      </c>
      <c r="F30" s="8">
        <v>11</v>
      </c>
      <c r="G30" s="40">
        <v>0.84515035148832895</v>
      </c>
      <c r="H30" s="8">
        <v>7</v>
      </c>
      <c r="I30" s="2">
        <f t="shared" si="0"/>
        <v>3</v>
      </c>
      <c r="J30" s="8">
        <v>1</v>
      </c>
      <c r="K30" s="2">
        <f t="shared" si="1"/>
        <v>3</v>
      </c>
      <c r="L30" s="8">
        <v>1</v>
      </c>
      <c r="M30" s="2">
        <f t="shared" si="2"/>
        <v>3</v>
      </c>
    </row>
    <row r="31" spans="1:13" x14ac:dyDescent="0.25">
      <c r="A31" s="39" t="s">
        <v>1359</v>
      </c>
      <c r="B31" s="39" t="s">
        <v>1458</v>
      </c>
      <c r="C31" s="8">
        <v>4</v>
      </c>
      <c r="D31" s="8">
        <v>58</v>
      </c>
      <c r="E31" s="8">
        <v>13</v>
      </c>
      <c r="F31" s="8">
        <v>9</v>
      </c>
      <c r="G31" s="40">
        <v>0.80855072065940703</v>
      </c>
      <c r="H31" s="41" t="s">
        <v>174</v>
      </c>
      <c r="I31" s="2">
        <f t="shared" si="0"/>
        <v>4</v>
      </c>
      <c r="J31" s="8">
        <v>1</v>
      </c>
      <c r="K31" s="2">
        <f t="shared" si="1"/>
        <v>3</v>
      </c>
      <c r="L31" s="8">
        <v>3</v>
      </c>
      <c r="M31" s="2">
        <f t="shared" si="2"/>
        <v>1</v>
      </c>
    </row>
    <row r="32" spans="1:13" x14ac:dyDescent="0.25">
      <c r="A32" s="39" t="s">
        <v>1360</v>
      </c>
      <c r="B32" s="39" t="s">
        <v>1459</v>
      </c>
      <c r="C32" s="8">
        <v>4</v>
      </c>
      <c r="D32" s="8">
        <v>201</v>
      </c>
      <c r="E32" s="8">
        <v>19</v>
      </c>
      <c r="F32" s="8">
        <v>12</v>
      </c>
      <c r="G32" s="40">
        <v>0.80433016507326205</v>
      </c>
      <c r="H32" s="8">
        <v>3</v>
      </c>
      <c r="I32" s="2">
        <f t="shared" si="0"/>
        <v>1</v>
      </c>
      <c r="J32" s="8">
        <v>2</v>
      </c>
      <c r="K32" s="2">
        <f t="shared" si="1"/>
        <v>2</v>
      </c>
      <c r="L32" s="8">
        <v>2</v>
      </c>
      <c r="M32" s="2">
        <f t="shared" si="2"/>
        <v>2</v>
      </c>
    </row>
    <row r="33" spans="1:13" x14ac:dyDescent="0.25">
      <c r="A33" s="39" t="s">
        <v>1361</v>
      </c>
      <c r="B33" s="39" t="s">
        <v>1460</v>
      </c>
      <c r="C33" s="8">
        <v>4</v>
      </c>
      <c r="D33" s="8">
        <v>207</v>
      </c>
      <c r="E33" s="8">
        <v>25</v>
      </c>
      <c r="F33" s="8">
        <v>16</v>
      </c>
      <c r="G33" s="40">
        <v>0.81223384638641705</v>
      </c>
      <c r="H33" s="8">
        <v>2</v>
      </c>
      <c r="I33" s="2">
        <f t="shared" si="0"/>
        <v>2</v>
      </c>
      <c r="J33" s="8">
        <v>2</v>
      </c>
      <c r="K33" s="2">
        <f t="shared" si="1"/>
        <v>2</v>
      </c>
      <c r="L33" s="8">
        <v>1</v>
      </c>
      <c r="M33" s="2">
        <f t="shared" si="2"/>
        <v>3</v>
      </c>
    </row>
    <row r="34" spans="1:13" x14ac:dyDescent="0.25">
      <c r="A34" s="39" t="s">
        <v>1362</v>
      </c>
      <c r="B34" s="39" t="s">
        <v>1461</v>
      </c>
      <c r="C34" s="8">
        <v>4</v>
      </c>
      <c r="D34" s="8">
        <v>210</v>
      </c>
      <c r="E34" s="8">
        <v>16</v>
      </c>
      <c r="F34" s="8">
        <v>12</v>
      </c>
      <c r="G34" s="40">
        <v>0.845086392743292</v>
      </c>
      <c r="H34" s="8">
        <v>3</v>
      </c>
      <c r="I34" s="2">
        <f t="shared" si="0"/>
        <v>1</v>
      </c>
      <c r="J34" s="8">
        <v>1</v>
      </c>
      <c r="K34" s="2">
        <f t="shared" si="1"/>
        <v>3</v>
      </c>
      <c r="L34" s="8">
        <v>1</v>
      </c>
      <c r="M34" s="2">
        <f t="shared" si="2"/>
        <v>3</v>
      </c>
    </row>
    <row r="35" spans="1:13" x14ac:dyDescent="0.25">
      <c r="A35" s="39" t="s">
        <v>1363</v>
      </c>
      <c r="B35" s="39" t="s">
        <v>1462</v>
      </c>
      <c r="C35" s="8">
        <v>4</v>
      </c>
      <c r="D35" s="8">
        <v>244</v>
      </c>
      <c r="E35" s="8">
        <v>16</v>
      </c>
      <c r="F35" s="8">
        <v>11</v>
      </c>
      <c r="G35" s="40">
        <v>0.80577276551548804</v>
      </c>
      <c r="H35" s="8">
        <v>3</v>
      </c>
      <c r="I35" s="2">
        <f t="shared" si="0"/>
        <v>1</v>
      </c>
      <c r="J35" s="8">
        <v>1</v>
      </c>
      <c r="K35" s="2">
        <f t="shared" si="1"/>
        <v>3</v>
      </c>
      <c r="L35" s="8">
        <v>1</v>
      </c>
      <c r="M35" s="2">
        <f t="shared" si="2"/>
        <v>3</v>
      </c>
    </row>
    <row r="36" spans="1:13" x14ac:dyDescent="0.25">
      <c r="A36" s="39" t="s">
        <v>1364</v>
      </c>
      <c r="B36" s="39" t="s">
        <v>1463</v>
      </c>
      <c r="C36" s="8">
        <v>4</v>
      </c>
      <c r="D36" s="8">
        <v>222</v>
      </c>
      <c r="E36" s="8">
        <v>15</v>
      </c>
      <c r="F36" s="8">
        <v>10</v>
      </c>
      <c r="G36" s="40">
        <v>0.80467469241039502</v>
      </c>
      <c r="H36" s="8">
        <v>4</v>
      </c>
      <c r="I36" s="2">
        <f t="shared" si="0"/>
        <v>0</v>
      </c>
      <c r="J36" s="8">
        <v>1</v>
      </c>
      <c r="K36" s="2">
        <f t="shared" si="1"/>
        <v>3</v>
      </c>
      <c r="L36" s="8">
        <v>2</v>
      </c>
      <c r="M36" s="2">
        <f t="shared" si="2"/>
        <v>2</v>
      </c>
    </row>
    <row r="37" spans="1:13" x14ac:dyDescent="0.25">
      <c r="A37" s="39" t="s">
        <v>1365</v>
      </c>
      <c r="B37" s="39" t="s">
        <v>1464</v>
      </c>
      <c r="C37" s="8">
        <v>4</v>
      </c>
      <c r="D37" s="8">
        <v>219</v>
      </c>
      <c r="E37" s="8">
        <v>17</v>
      </c>
      <c r="F37" s="8">
        <v>12</v>
      </c>
      <c r="G37" s="40">
        <v>0.83022614999369704</v>
      </c>
      <c r="H37" s="8">
        <v>4</v>
      </c>
      <c r="I37" s="2">
        <f t="shared" si="0"/>
        <v>0</v>
      </c>
      <c r="J37" s="8">
        <v>2</v>
      </c>
      <c r="K37" s="2">
        <f t="shared" si="1"/>
        <v>2</v>
      </c>
      <c r="L37" s="8">
        <v>2</v>
      </c>
      <c r="M37" s="2">
        <f t="shared" si="2"/>
        <v>2</v>
      </c>
    </row>
    <row r="38" spans="1:13" x14ac:dyDescent="0.25">
      <c r="A38" s="39" t="s">
        <v>1366</v>
      </c>
      <c r="B38" s="39" t="s">
        <v>1465</v>
      </c>
      <c r="C38" s="8">
        <v>4</v>
      </c>
      <c r="D38" s="8">
        <v>225</v>
      </c>
      <c r="E38" s="8">
        <v>11</v>
      </c>
      <c r="F38" s="8">
        <v>8</v>
      </c>
      <c r="G38" s="40">
        <v>0.86228269674665903</v>
      </c>
      <c r="H38" s="8">
        <v>5</v>
      </c>
      <c r="I38" s="2">
        <f t="shared" si="0"/>
        <v>1</v>
      </c>
      <c r="J38" s="8">
        <v>2</v>
      </c>
      <c r="K38" s="2">
        <f t="shared" si="1"/>
        <v>2</v>
      </c>
      <c r="L38" s="8">
        <v>2</v>
      </c>
      <c r="M38" s="2">
        <f t="shared" si="2"/>
        <v>2</v>
      </c>
    </row>
    <row r="39" spans="1:13" x14ac:dyDescent="0.25">
      <c r="A39" s="39" t="s">
        <v>1367</v>
      </c>
      <c r="B39" s="39" t="s">
        <v>1466</v>
      </c>
      <c r="C39" s="8">
        <v>4</v>
      </c>
      <c r="D39" s="8">
        <v>252</v>
      </c>
      <c r="E39" s="8">
        <v>15</v>
      </c>
      <c r="F39" s="8">
        <v>9</v>
      </c>
      <c r="G39" s="40">
        <v>0.81545838413905802</v>
      </c>
      <c r="H39" s="8">
        <v>3</v>
      </c>
      <c r="I39" s="2">
        <f t="shared" si="0"/>
        <v>1</v>
      </c>
      <c r="J39" s="8">
        <v>2</v>
      </c>
      <c r="K39" s="2">
        <f t="shared" si="1"/>
        <v>2</v>
      </c>
      <c r="L39" s="8">
        <v>2</v>
      </c>
      <c r="M39" s="2">
        <f t="shared" si="2"/>
        <v>2</v>
      </c>
    </row>
    <row r="40" spans="1:13" x14ac:dyDescent="0.25">
      <c r="A40" s="39" t="s">
        <v>1368</v>
      </c>
      <c r="B40" s="39" t="s">
        <v>1467</v>
      </c>
      <c r="C40" s="8">
        <v>4</v>
      </c>
      <c r="D40" s="8">
        <v>292</v>
      </c>
      <c r="E40" s="8">
        <v>21</v>
      </c>
      <c r="F40" s="8">
        <v>13</v>
      </c>
      <c r="G40" s="40">
        <v>0.81053387801473198</v>
      </c>
      <c r="H40" s="8">
        <v>3</v>
      </c>
      <c r="I40" s="2">
        <f t="shared" si="0"/>
        <v>1</v>
      </c>
      <c r="J40" s="8">
        <v>1</v>
      </c>
      <c r="K40" s="2">
        <f t="shared" si="1"/>
        <v>3</v>
      </c>
      <c r="L40" s="8">
        <v>2</v>
      </c>
      <c r="M40" s="2">
        <f t="shared" si="2"/>
        <v>2</v>
      </c>
    </row>
    <row r="41" spans="1:13" x14ac:dyDescent="0.25">
      <c r="A41" s="39" t="s">
        <v>1369</v>
      </c>
      <c r="B41" s="39" t="s">
        <v>1468</v>
      </c>
      <c r="C41" s="8">
        <v>4</v>
      </c>
      <c r="D41" s="8">
        <v>304</v>
      </c>
      <c r="E41" s="8">
        <v>18</v>
      </c>
      <c r="F41" s="8">
        <v>11</v>
      </c>
      <c r="G41" s="40">
        <v>0.81872320669688303</v>
      </c>
      <c r="H41" s="8">
        <v>3</v>
      </c>
      <c r="I41" s="2">
        <f t="shared" si="0"/>
        <v>1</v>
      </c>
      <c r="J41" s="8">
        <v>2</v>
      </c>
      <c r="K41" s="2">
        <f t="shared" si="1"/>
        <v>2</v>
      </c>
      <c r="L41" s="8">
        <v>2</v>
      </c>
      <c r="M41" s="2">
        <f t="shared" si="2"/>
        <v>2</v>
      </c>
    </row>
    <row r="42" spans="1:13" x14ac:dyDescent="0.25">
      <c r="A42" s="39" t="s">
        <v>1370</v>
      </c>
      <c r="B42" s="39" t="s">
        <v>1469</v>
      </c>
      <c r="C42" s="8">
        <v>4</v>
      </c>
      <c r="D42" s="8">
        <v>204</v>
      </c>
      <c r="E42" s="8">
        <v>18</v>
      </c>
      <c r="F42" s="8">
        <v>12</v>
      </c>
      <c r="G42" s="40">
        <v>0.82039579246708905</v>
      </c>
      <c r="H42" s="8">
        <v>2</v>
      </c>
      <c r="I42" s="2">
        <f t="shared" si="0"/>
        <v>2</v>
      </c>
      <c r="J42" s="8">
        <v>2</v>
      </c>
      <c r="K42" s="2">
        <f t="shared" si="1"/>
        <v>2</v>
      </c>
      <c r="L42" s="8">
        <v>3</v>
      </c>
      <c r="M42" s="2">
        <f t="shared" si="2"/>
        <v>1</v>
      </c>
    </row>
    <row r="43" spans="1:13" x14ac:dyDescent="0.25">
      <c r="A43" s="39" t="s">
        <v>1371</v>
      </c>
      <c r="B43" s="39" t="s">
        <v>1470</v>
      </c>
      <c r="C43" s="8">
        <v>4</v>
      </c>
      <c r="D43" s="8">
        <v>392</v>
      </c>
      <c r="E43" s="8">
        <v>2</v>
      </c>
      <c r="F43" s="8">
        <v>1</v>
      </c>
      <c r="G43" s="40">
        <v>1</v>
      </c>
      <c r="H43" s="8">
        <v>2</v>
      </c>
      <c r="I43" s="2">
        <f t="shared" si="0"/>
        <v>2</v>
      </c>
      <c r="J43" s="8">
        <v>2</v>
      </c>
      <c r="K43" s="2">
        <f t="shared" si="1"/>
        <v>2</v>
      </c>
      <c r="L43" s="8">
        <v>3</v>
      </c>
      <c r="M43" s="2">
        <f t="shared" si="2"/>
        <v>1</v>
      </c>
    </row>
    <row r="44" spans="1:13" x14ac:dyDescent="0.25">
      <c r="A44" s="39" t="s">
        <v>1372</v>
      </c>
      <c r="B44" s="39" t="s">
        <v>1471</v>
      </c>
      <c r="C44" s="8">
        <v>4</v>
      </c>
      <c r="D44" s="8">
        <v>214</v>
      </c>
      <c r="E44" s="8">
        <v>13</v>
      </c>
      <c r="F44" s="8">
        <v>8</v>
      </c>
      <c r="G44" s="40">
        <v>0.83404558192381095</v>
      </c>
      <c r="H44" s="8">
        <v>5</v>
      </c>
      <c r="I44" s="2">
        <f t="shared" si="0"/>
        <v>1</v>
      </c>
      <c r="J44" s="8">
        <v>2</v>
      </c>
      <c r="K44" s="2">
        <f t="shared" si="1"/>
        <v>2</v>
      </c>
      <c r="L44" s="8">
        <v>3</v>
      </c>
      <c r="M44" s="2">
        <f t="shared" si="2"/>
        <v>1</v>
      </c>
    </row>
    <row r="45" spans="1:13" x14ac:dyDescent="0.25">
      <c r="A45" s="39" t="s">
        <v>1373</v>
      </c>
      <c r="B45" s="39" t="s">
        <v>1472</v>
      </c>
      <c r="C45" s="8">
        <v>4</v>
      </c>
      <c r="D45" s="8">
        <v>208</v>
      </c>
      <c r="E45" s="8">
        <v>20</v>
      </c>
      <c r="F45" s="8">
        <v>14</v>
      </c>
      <c r="G45" s="40">
        <v>0.82798658599925701</v>
      </c>
      <c r="H45" s="8">
        <v>2</v>
      </c>
      <c r="I45" s="2">
        <f t="shared" si="0"/>
        <v>2</v>
      </c>
      <c r="J45" s="8">
        <v>2</v>
      </c>
      <c r="K45" s="2">
        <f t="shared" si="1"/>
        <v>2</v>
      </c>
      <c r="L45" s="8">
        <v>1</v>
      </c>
      <c r="M45" s="2">
        <f t="shared" si="2"/>
        <v>3</v>
      </c>
    </row>
    <row r="46" spans="1:13" x14ac:dyDescent="0.25">
      <c r="A46" s="39" t="s">
        <v>1374</v>
      </c>
      <c r="B46" s="39" t="s">
        <v>1473</v>
      </c>
      <c r="C46" s="8">
        <v>4</v>
      </c>
      <c r="D46" s="8">
        <v>210</v>
      </c>
      <c r="E46" s="8">
        <v>3</v>
      </c>
      <c r="F46" s="8">
        <v>2</v>
      </c>
      <c r="G46" s="40">
        <v>0.93817764945571103</v>
      </c>
      <c r="H46" s="8">
        <v>4</v>
      </c>
      <c r="I46" s="2">
        <f t="shared" si="0"/>
        <v>0</v>
      </c>
      <c r="J46" s="8">
        <v>2</v>
      </c>
      <c r="K46" s="2">
        <f t="shared" si="1"/>
        <v>2</v>
      </c>
      <c r="L46" s="8">
        <v>1</v>
      </c>
      <c r="M46" s="2">
        <f t="shared" si="2"/>
        <v>3</v>
      </c>
    </row>
    <row r="47" spans="1:13" x14ac:dyDescent="0.25">
      <c r="A47" s="39" t="s">
        <v>1375</v>
      </c>
      <c r="B47" s="39" t="s">
        <v>1474</v>
      </c>
      <c r="C47" s="8">
        <v>4</v>
      </c>
      <c r="D47" s="8">
        <v>208</v>
      </c>
      <c r="E47" s="8">
        <v>16</v>
      </c>
      <c r="F47" s="8">
        <v>11</v>
      </c>
      <c r="G47" s="40">
        <v>0.82429173292407698</v>
      </c>
      <c r="H47" s="8">
        <v>3</v>
      </c>
      <c r="I47" s="2">
        <f t="shared" si="0"/>
        <v>1</v>
      </c>
      <c r="J47" s="8">
        <v>2</v>
      </c>
      <c r="K47" s="2">
        <f t="shared" si="1"/>
        <v>2</v>
      </c>
      <c r="L47" s="8">
        <v>2</v>
      </c>
      <c r="M47" s="2">
        <f t="shared" si="2"/>
        <v>2</v>
      </c>
    </row>
    <row r="48" spans="1:13" x14ac:dyDescent="0.25">
      <c r="A48" s="39" t="s">
        <v>1376</v>
      </c>
      <c r="B48" s="39" t="s">
        <v>1475</v>
      </c>
      <c r="C48" s="8">
        <v>4</v>
      </c>
      <c r="D48" s="8">
        <v>324</v>
      </c>
      <c r="E48" s="8">
        <v>14</v>
      </c>
      <c r="F48" s="8">
        <v>8</v>
      </c>
      <c r="G48" s="40">
        <v>0.83341872460301403</v>
      </c>
      <c r="H48" s="8">
        <v>4</v>
      </c>
      <c r="I48" s="2">
        <f t="shared" si="0"/>
        <v>0</v>
      </c>
      <c r="J48" s="8">
        <v>3</v>
      </c>
      <c r="K48" s="2">
        <f t="shared" si="1"/>
        <v>1</v>
      </c>
      <c r="L48" s="8">
        <v>3</v>
      </c>
      <c r="M48" s="2">
        <f t="shared" si="2"/>
        <v>1</v>
      </c>
    </row>
    <row r="49" spans="1:13" x14ac:dyDescent="0.25">
      <c r="A49" s="39" t="s">
        <v>1377</v>
      </c>
      <c r="B49" s="39" t="s">
        <v>1476</v>
      </c>
      <c r="C49" s="8">
        <v>4</v>
      </c>
      <c r="D49" s="8">
        <v>331</v>
      </c>
      <c r="E49" s="8">
        <v>18</v>
      </c>
      <c r="F49" s="8">
        <v>12</v>
      </c>
      <c r="G49" s="40">
        <v>0.82206985852510805</v>
      </c>
      <c r="H49" s="8">
        <v>3</v>
      </c>
      <c r="I49" s="2">
        <f t="shared" si="0"/>
        <v>1</v>
      </c>
      <c r="J49" s="8">
        <v>3</v>
      </c>
      <c r="K49" s="2">
        <f t="shared" si="1"/>
        <v>1</v>
      </c>
      <c r="L49" s="8">
        <v>3</v>
      </c>
      <c r="M49" s="2">
        <f t="shared" si="2"/>
        <v>1</v>
      </c>
    </row>
    <row r="50" spans="1:13" x14ac:dyDescent="0.25">
      <c r="A50" s="39" t="s">
        <v>1378</v>
      </c>
      <c r="B50" s="39" t="s">
        <v>1477</v>
      </c>
      <c r="C50" s="8">
        <v>4</v>
      </c>
      <c r="D50" s="8">
        <v>282</v>
      </c>
      <c r="E50" s="8">
        <v>18</v>
      </c>
      <c r="F50" s="8">
        <v>11</v>
      </c>
      <c r="G50" s="40">
        <v>0.82269839240119502</v>
      </c>
      <c r="H50" s="8">
        <v>3</v>
      </c>
      <c r="I50" s="2">
        <f t="shared" si="0"/>
        <v>1</v>
      </c>
      <c r="J50" s="8">
        <v>2</v>
      </c>
      <c r="K50" s="2">
        <f t="shared" si="1"/>
        <v>2</v>
      </c>
      <c r="L50" s="8">
        <v>2</v>
      </c>
      <c r="M50" s="2">
        <f t="shared" si="2"/>
        <v>2</v>
      </c>
    </row>
    <row r="51" spans="1:13" x14ac:dyDescent="0.25">
      <c r="A51" s="39" t="s">
        <v>1379</v>
      </c>
      <c r="B51" s="39" t="s">
        <v>1478</v>
      </c>
      <c r="C51" s="8">
        <v>4</v>
      </c>
      <c r="D51" s="8">
        <v>268</v>
      </c>
      <c r="E51" s="8">
        <v>20</v>
      </c>
      <c r="F51" s="8">
        <v>12</v>
      </c>
      <c r="G51" s="40">
        <v>0.81807493055135705</v>
      </c>
      <c r="H51" s="8">
        <v>3</v>
      </c>
      <c r="I51" s="2">
        <f t="shared" si="0"/>
        <v>1</v>
      </c>
      <c r="J51" s="8">
        <v>8</v>
      </c>
      <c r="K51" s="2">
        <f t="shared" si="1"/>
        <v>4</v>
      </c>
      <c r="L51" s="41" t="s">
        <v>174</v>
      </c>
      <c r="M51" s="2">
        <f t="shared" si="2"/>
        <v>4</v>
      </c>
    </row>
    <row r="52" spans="1:13" x14ac:dyDescent="0.25">
      <c r="A52" s="39" t="s">
        <v>1380</v>
      </c>
      <c r="B52" s="39" t="s">
        <v>1479</v>
      </c>
      <c r="C52" s="8">
        <v>4</v>
      </c>
      <c r="D52" s="8">
        <v>63</v>
      </c>
      <c r="E52" s="8">
        <v>14</v>
      </c>
      <c r="F52" s="8">
        <v>9</v>
      </c>
      <c r="G52" s="40">
        <v>0.82282562466748699</v>
      </c>
      <c r="H52" s="8">
        <v>1</v>
      </c>
      <c r="I52" s="2">
        <f t="shared" si="0"/>
        <v>3</v>
      </c>
      <c r="J52" s="8">
        <v>1</v>
      </c>
      <c r="K52" s="2">
        <f t="shared" si="1"/>
        <v>3</v>
      </c>
      <c r="L52" s="8">
        <v>1</v>
      </c>
      <c r="M52" s="2">
        <f t="shared" si="2"/>
        <v>3</v>
      </c>
    </row>
    <row r="53" spans="1:13" x14ac:dyDescent="0.25">
      <c r="A53" s="39" t="s">
        <v>1381</v>
      </c>
      <c r="B53" s="39" t="s">
        <v>1480</v>
      </c>
      <c r="C53" s="8">
        <v>4</v>
      </c>
      <c r="D53" s="8">
        <v>12</v>
      </c>
      <c r="E53" s="8">
        <v>6</v>
      </c>
      <c r="F53" s="8">
        <v>4</v>
      </c>
      <c r="G53" s="40">
        <v>0.84515864619805503</v>
      </c>
      <c r="H53" s="8">
        <v>1</v>
      </c>
      <c r="I53" s="2">
        <f t="shared" si="0"/>
        <v>3</v>
      </c>
      <c r="J53" s="8">
        <v>1</v>
      </c>
      <c r="K53" s="2">
        <f t="shared" si="1"/>
        <v>3</v>
      </c>
      <c r="L53" s="8">
        <v>1</v>
      </c>
      <c r="M53" s="2">
        <f t="shared" si="2"/>
        <v>3</v>
      </c>
    </row>
    <row r="54" spans="1:13" x14ac:dyDescent="0.25">
      <c r="A54" s="39" t="s">
        <v>1382</v>
      </c>
      <c r="B54" s="39" t="s">
        <v>1481</v>
      </c>
      <c r="C54" s="8">
        <v>4</v>
      </c>
      <c r="D54" s="8">
        <v>104</v>
      </c>
      <c r="E54" s="8">
        <v>23</v>
      </c>
      <c r="F54" s="8">
        <v>13</v>
      </c>
      <c r="G54" s="40">
        <v>0.80706135610723095</v>
      </c>
      <c r="H54" s="8">
        <v>2</v>
      </c>
      <c r="I54" s="2">
        <f t="shared" si="0"/>
        <v>2</v>
      </c>
      <c r="J54" s="8">
        <v>1</v>
      </c>
      <c r="K54" s="2">
        <f t="shared" si="1"/>
        <v>3</v>
      </c>
      <c r="L54" s="8">
        <v>2</v>
      </c>
      <c r="M54" s="2">
        <f t="shared" si="2"/>
        <v>2</v>
      </c>
    </row>
    <row r="55" spans="1:13" x14ac:dyDescent="0.25">
      <c r="A55" s="39" t="s">
        <v>1383</v>
      </c>
      <c r="B55" s="39" t="s">
        <v>1482</v>
      </c>
      <c r="C55" s="8">
        <v>4</v>
      </c>
      <c r="D55" s="8">
        <v>77</v>
      </c>
      <c r="E55" s="8">
        <v>14</v>
      </c>
      <c r="F55" s="8">
        <v>10</v>
      </c>
      <c r="G55" s="40">
        <v>0.86321584023695397</v>
      </c>
      <c r="H55" s="8">
        <v>3</v>
      </c>
      <c r="I55" s="2">
        <f t="shared" si="0"/>
        <v>1</v>
      </c>
      <c r="J55" s="8">
        <v>1</v>
      </c>
      <c r="K55" s="2">
        <f t="shared" si="1"/>
        <v>3</v>
      </c>
      <c r="L55" s="8">
        <v>1</v>
      </c>
      <c r="M55" s="2">
        <f t="shared" si="2"/>
        <v>3</v>
      </c>
    </row>
    <row r="56" spans="1:13" x14ac:dyDescent="0.25">
      <c r="A56" s="39" t="s">
        <v>1384</v>
      </c>
      <c r="B56" s="39" t="s">
        <v>1483</v>
      </c>
      <c r="C56" s="8">
        <v>4</v>
      </c>
      <c r="D56" s="8">
        <v>237</v>
      </c>
      <c r="E56" s="8">
        <v>17</v>
      </c>
      <c r="F56" s="8">
        <v>12</v>
      </c>
      <c r="G56" s="40">
        <v>0.83356969851438401</v>
      </c>
      <c r="H56" s="8">
        <v>3</v>
      </c>
      <c r="I56" s="2">
        <f t="shared" si="0"/>
        <v>1</v>
      </c>
      <c r="J56" s="8">
        <v>4</v>
      </c>
      <c r="K56" s="2">
        <f t="shared" si="1"/>
        <v>0</v>
      </c>
      <c r="L56" s="8">
        <v>2</v>
      </c>
      <c r="M56" s="2">
        <f t="shared" si="2"/>
        <v>2</v>
      </c>
    </row>
    <row r="57" spans="1:13" x14ac:dyDescent="0.25">
      <c r="A57" s="39" t="s">
        <v>1385</v>
      </c>
      <c r="B57" s="39" t="s">
        <v>1484</v>
      </c>
      <c r="C57" s="8">
        <v>4</v>
      </c>
      <c r="D57" s="8">
        <v>237</v>
      </c>
      <c r="E57" s="8">
        <v>19</v>
      </c>
      <c r="F57" s="8">
        <v>12</v>
      </c>
      <c r="G57" s="40">
        <v>0.84201945369622799</v>
      </c>
      <c r="H57" s="8">
        <v>6</v>
      </c>
      <c r="I57" s="2">
        <f t="shared" si="0"/>
        <v>2</v>
      </c>
      <c r="J57" s="8">
        <v>1</v>
      </c>
      <c r="K57" s="2">
        <f t="shared" si="1"/>
        <v>3</v>
      </c>
      <c r="L57" s="8">
        <v>1</v>
      </c>
      <c r="M57" s="2">
        <f t="shared" si="2"/>
        <v>3</v>
      </c>
    </row>
    <row r="58" spans="1:13" x14ac:dyDescent="0.25">
      <c r="A58" s="39" t="s">
        <v>1386</v>
      </c>
      <c r="B58" s="39" t="s">
        <v>1485</v>
      </c>
      <c r="C58" s="8">
        <v>4</v>
      </c>
      <c r="D58" s="8">
        <v>242</v>
      </c>
      <c r="E58" s="8">
        <v>16</v>
      </c>
      <c r="F58" s="8">
        <v>10</v>
      </c>
      <c r="G58" s="40">
        <v>0.82423451549650995</v>
      </c>
      <c r="H58" s="8">
        <v>4</v>
      </c>
      <c r="I58" s="2">
        <f t="shared" si="0"/>
        <v>0</v>
      </c>
      <c r="J58" s="41" t="s">
        <v>174</v>
      </c>
      <c r="K58" s="2">
        <f t="shared" si="1"/>
        <v>4</v>
      </c>
      <c r="L58" s="8">
        <v>4</v>
      </c>
      <c r="M58" s="2">
        <f t="shared" si="2"/>
        <v>0</v>
      </c>
    </row>
    <row r="59" spans="1:13" x14ac:dyDescent="0.25">
      <c r="A59" s="39" t="s">
        <v>1387</v>
      </c>
      <c r="B59" s="39" t="s">
        <v>1486</v>
      </c>
      <c r="C59" s="8">
        <v>4</v>
      </c>
      <c r="D59" s="8">
        <v>232</v>
      </c>
      <c r="E59" s="8">
        <v>12</v>
      </c>
      <c r="F59" s="8">
        <v>9</v>
      </c>
      <c r="G59" s="40">
        <v>0.84907159716816305</v>
      </c>
      <c r="H59" s="8">
        <v>7</v>
      </c>
      <c r="I59" s="2">
        <f t="shared" si="0"/>
        <v>3</v>
      </c>
      <c r="J59" s="8">
        <v>1</v>
      </c>
      <c r="K59" s="2">
        <f t="shared" si="1"/>
        <v>3</v>
      </c>
      <c r="L59" s="8">
        <v>1</v>
      </c>
      <c r="M59" s="2">
        <f t="shared" si="2"/>
        <v>3</v>
      </c>
    </row>
    <row r="60" spans="1:13" x14ac:dyDescent="0.25">
      <c r="A60" s="39" t="s">
        <v>1388</v>
      </c>
      <c r="B60" s="39" t="s">
        <v>1487</v>
      </c>
      <c r="C60" s="8">
        <v>4</v>
      </c>
      <c r="D60" s="8">
        <v>205</v>
      </c>
      <c r="E60" s="8">
        <v>12</v>
      </c>
      <c r="F60" s="8">
        <v>8</v>
      </c>
      <c r="G60" s="40">
        <v>0.81138338149241995</v>
      </c>
      <c r="H60" s="8">
        <v>4</v>
      </c>
      <c r="I60" s="2">
        <f t="shared" si="0"/>
        <v>0</v>
      </c>
      <c r="J60" s="8">
        <v>1</v>
      </c>
      <c r="K60" s="2">
        <f t="shared" si="1"/>
        <v>3</v>
      </c>
      <c r="L60" s="8">
        <v>1</v>
      </c>
      <c r="M60" s="2">
        <f t="shared" si="2"/>
        <v>3</v>
      </c>
    </row>
    <row r="61" spans="1:13" x14ac:dyDescent="0.25">
      <c r="A61" s="39" t="s">
        <v>1389</v>
      </c>
      <c r="B61" s="39" t="s">
        <v>1488</v>
      </c>
      <c r="C61" s="8">
        <v>4</v>
      </c>
      <c r="D61" s="8">
        <v>182</v>
      </c>
      <c r="E61" s="8">
        <v>19</v>
      </c>
      <c r="F61" s="8">
        <v>12</v>
      </c>
      <c r="G61" s="40">
        <v>0.81520991678599597</v>
      </c>
      <c r="H61" s="8">
        <v>3</v>
      </c>
      <c r="I61" s="2">
        <f t="shared" si="0"/>
        <v>1</v>
      </c>
      <c r="J61" s="8">
        <v>2</v>
      </c>
      <c r="K61" s="2">
        <f t="shared" si="1"/>
        <v>2</v>
      </c>
      <c r="L61" s="8">
        <v>2</v>
      </c>
      <c r="M61" s="2">
        <f t="shared" si="2"/>
        <v>2</v>
      </c>
    </row>
    <row r="62" spans="1:13" x14ac:dyDescent="0.25">
      <c r="A62" s="39" t="s">
        <v>1390</v>
      </c>
      <c r="B62" s="39" t="s">
        <v>1489</v>
      </c>
      <c r="C62" s="8">
        <v>4</v>
      </c>
      <c r="D62" s="8">
        <v>91</v>
      </c>
      <c r="E62" s="8">
        <v>13</v>
      </c>
      <c r="F62" s="8">
        <v>9</v>
      </c>
      <c r="G62" s="40">
        <v>0.82849414675017397</v>
      </c>
      <c r="H62" s="8">
        <v>3</v>
      </c>
      <c r="I62" s="2">
        <f t="shared" si="0"/>
        <v>1</v>
      </c>
      <c r="J62" s="8">
        <v>1</v>
      </c>
      <c r="K62" s="2">
        <f t="shared" si="1"/>
        <v>3</v>
      </c>
      <c r="L62" s="8">
        <v>1</v>
      </c>
      <c r="M62" s="2">
        <f t="shared" si="2"/>
        <v>3</v>
      </c>
    </row>
    <row r="63" spans="1:13" x14ac:dyDescent="0.25">
      <c r="A63" s="39" t="s">
        <v>1391</v>
      </c>
      <c r="B63" s="39" t="s">
        <v>1490</v>
      </c>
      <c r="C63" s="8">
        <v>4</v>
      </c>
      <c r="D63" s="8">
        <v>42</v>
      </c>
      <c r="E63" s="8">
        <v>10</v>
      </c>
      <c r="F63" s="8">
        <v>7</v>
      </c>
      <c r="G63" s="40">
        <v>0.80112291691360704</v>
      </c>
      <c r="H63" s="8">
        <v>1</v>
      </c>
      <c r="I63" s="2">
        <f t="shared" si="0"/>
        <v>3</v>
      </c>
      <c r="J63" s="8">
        <v>1</v>
      </c>
      <c r="K63" s="2">
        <f t="shared" si="1"/>
        <v>3</v>
      </c>
      <c r="L63" s="8">
        <v>1</v>
      </c>
      <c r="M63" s="2">
        <f t="shared" si="2"/>
        <v>3</v>
      </c>
    </row>
    <row r="64" spans="1:13" x14ac:dyDescent="0.25">
      <c r="A64" s="39" t="s">
        <v>1392</v>
      </c>
      <c r="B64" s="39" t="s">
        <v>1491</v>
      </c>
      <c r="C64" s="8">
        <v>4</v>
      </c>
      <c r="D64" s="8">
        <v>185</v>
      </c>
      <c r="E64" s="8">
        <v>20</v>
      </c>
      <c r="F64" s="8">
        <v>12</v>
      </c>
      <c r="G64" s="40">
        <v>0.81643446777105799</v>
      </c>
      <c r="H64" s="8">
        <v>1</v>
      </c>
      <c r="I64" s="2">
        <f t="shared" si="0"/>
        <v>3</v>
      </c>
      <c r="J64" s="8">
        <v>1</v>
      </c>
      <c r="K64" s="2">
        <f t="shared" si="1"/>
        <v>3</v>
      </c>
      <c r="L64" s="8">
        <v>1</v>
      </c>
      <c r="M64" s="2">
        <f t="shared" si="2"/>
        <v>3</v>
      </c>
    </row>
    <row r="65" spans="1:13" x14ac:dyDescent="0.25">
      <c r="A65" s="39" t="s">
        <v>1393</v>
      </c>
      <c r="B65" s="39" t="s">
        <v>1492</v>
      </c>
      <c r="C65" s="8">
        <v>4</v>
      </c>
      <c r="D65" s="8">
        <v>197</v>
      </c>
      <c r="E65" s="8">
        <v>20</v>
      </c>
      <c r="F65" s="8">
        <v>14</v>
      </c>
      <c r="G65" s="40">
        <v>0.83749707182600097</v>
      </c>
      <c r="H65" s="8">
        <v>1</v>
      </c>
      <c r="I65" s="2">
        <f t="shared" si="0"/>
        <v>3</v>
      </c>
      <c r="J65" s="8">
        <v>1</v>
      </c>
      <c r="K65" s="2">
        <f t="shared" si="1"/>
        <v>3</v>
      </c>
      <c r="L65" s="8">
        <v>1</v>
      </c>
      <c r="M65" s="2">
        <f t="shared" si="2"/>
        <v>3</v>
      </c>
    </row>
    <row r="66" spans="1:13" x14ac:dyDescent="0.25">
      <c r="A66" s="39" t="s">
        <v>1394</v>
      </c>
      <c r="B66" s="39" t="s">
        <v>1493</v>
      </c>
      <c r="C66" s="8">
        <v>4</v>
      </c>
      <c r="D66" s="8">
        <v>145</v>
      </c>
      <c r="E66" s="8">
        <v>15</v>
      </c>
      <c r="F66" s="8">
        <v>10</v>
      </c>
      <c r="G66" s="40">
        <v>0.83895567447051</v>
      </c>
      <c r="H66" s="8">
        <v>1</v>
      </c>
      <c r="I66" s="2">
        <f t="shared" si="0"/>
        <v>3</v>
      </c>
      <c r="J66" s="8">
        <v>1</v>
      </c>
      <c r="K66" s="2">
        <f t="shared" si="1"/>
        <v>3</v>
      </c>
      <c r="L66" s="8">
        <v>1</v>
      </c>
      <c r="M66" s="2">
        <f t="shared" si="2"/>
        <v>3</v>
      </c>
    </row>
    <row r="67" spans="1:13" x14ac:dyDescent="0.25">
      <c r="A67" s="39" t="s">
        <v>1395</v>
      </c>
      <c r="B67" s="39" t="s">
        <v>1494</v>
      </c>
      <c r="C67" s="8">
        <v>4</v>
      </c>
      <c r="D67" s="8">
        <v>248</v>
      </c>
      <c r="E67" s="8">
        <v>19</v>
      </c>
      <c r="F67" s="8">
        <v>14</v>
      </c>
      <c r="G67" s="40">
        <v>0.83183795184570497</v>
      </c>
      <c r="H67" s="8">
        <v>3</v>
      </c>
      <c r="I67" s="2">
        <f t="shared" ref="I67:I100" si="3">IFERROR(ABS(C67-H67),C67)</f>
        <v>1</v>
      </c>
      <c r="J67" s="8">
        <v>2</v>
      </c>
      <c r="K67" s="2">
        <f t="shared" ref="K67:K100" si="4" xml:space="preserve"> IFERROR(ABS(C67-J67),C67)</f>
        <v>2</v>
      </c>
      <c r="L67" s="8">
        <v>3</v>
      </c>
      <c r="M67" s="2">
        <f t="shared" ref="M67:M100" si="5">IFERROR(ABS(C67-L67),C67)</f>
        <v>1</v>
      </c>
    </row>
    <row r="68" spans="1:13" x14ac:dyDescent="0.25">
      <c r="A68" s="39" t="s">
        <v>1396</v>
      </c>
      <c r="B68" s="39" t="s">
        <v>1495</v>
      </c>
      <c r="C68" s="8">
        <v>4</v>
      </c>
      <c r="D68" s="8">
        <v>476</v>
      </c>
      <c r="E68" s="8">
        <v>18</v>
      </c>
      <c r="F68" s="8">
        <v>12</v>
      </c>
      <c r="G68" s="40">
        <v>0.82278300140934402</v>
      </c>
      <c r="H68" s="8">
        <v>4</v>
      </c>
      <c r="I68" s="2">
        <f t="shared" si="3"/>
        <v>0</v>
      </c>
      <c r="J68" s="8">
        <v>3</v>
      </c>
      <c r="K68" s="2">
        <f t="shared" si="4"/>
        <v>1</v>
      </c>
      <c r="L68" s="8">
        <v>3</v>
      </c>
      <c r="M68" s="2">
        <f t="shared" si="5"/>
        <v>1</v>
      </c>
    </row>
    <row r="69" spans="1:13" x14ac:dyDescent="0.25">
      <c r="A69" s="39" t="s">
        <v>1397</v>
      </c>
      <c r="B69" s="39" t="s">
        <v>1496</v>
      </c>
      <c r="C69" s="8">
        <v>4</v>
      </c>
      <c r="D69" s="8">
        <v>258</v>
      </c>
      <c r="E69" s="8">
        <v>12</v>
      </c>
      <c r="F69" s="8">
        <v>8</v>
      </c>
      <c r="G69" s="40">
        <v>0.83895289109034699</v>
      </c>
      <c r="H69" s="8">
        <v>5</v>
      </c>
      <c r="I69" s="2">
        <f t="shared" si="3"/>
        <v>1</v>
      </c>
      <c r="J69" s="8">
        <v>1</v>
      </c>
      <c r="K69" s="2">
        <f t="shared" si="4"/>
        <v>3</v>
      </c>
      <c r="L69" s="8">
        <v>1</v>
      </c>
      <c r="M69" s="2">
        <f t="shared" si="5"/>
        <v>3</v>
      </c>
    </row>
    <row r="70" spans="1:13" x14ac:dyDescent="0.25">
      <c r="A70" s="39" t="s">
        <v>1398</v>
      </c>
      <c r="B70" s="39" t="s">
        <v>1497</v>
      </c>
      <c r="C70" s="8">
        <v>4</v>
      </c>
      <c r="D70" s="8">
        <v>161</v>
      </c>
      <c r="E70" s="8">
        <v>19</v>
      </c>
      <c r="F70" s="8">
        <v>13</v>
      </c>
      <c r="G70" s="40">
        <v>0.82707729054469104</v>
      </c>
      <c r="H70" s="8">
        <v>2</v>
      </c>
      <c r="I70" s="2">
        <f t="shared" si="3"/>
        <v>2</v>
      </c>
      <c r="J70" s="8">
        <v>1</v>
      </c>
      <c r="K70" s="2">
        <f t="shared" si="4"/>
        <v>3</v>
      </c>
      <c r="L70" s="8">
        <v>1</v>
      </c>
      <c r="M70" s="2">
        <f t="shared" si="5"/>
        <v>3</v>
      </c>
    </row>
    <row r="71" spans="1:13" x14ac:dyDescent="0.25">
      <c r="A71" s="39" t="s">
        <v>1399</v>
      </c>
      <c r="B71" s="39" t="s">
        <v>1498</v>
      </c>
      <c r="C71" s="8">
        <v>4</v>
      </c>
      <c r="D71" s="8">
        <v>361</v>
      </c>
      <c r="E71" s="8">
        <v>14</v>
      </c>
      <c r="F71" s="8">
        <v>7</v>
      </c>
      <c r="G71" s="40">
        <v>0.81033527150197804</v>
      </c>
      <c r="H71" s="8">
        <v>5</v>
      </c>
      <c r="I71" s="2">
        <f t="shared" si="3"/>
        <v>1</v>
      </c>
      <c r="J71" s="8">
        <v>5</v>
      </c>
      <c r="K71" s="2">
        <f t="shared" si="4"/>
        <v>1</v>
      </c>
      <c r="L71" s="8">
        <v>5</v>
      </c>
      <c r="M71" s="2">
        <f t="shared" si="5"/>
        <v>1</v>
      </c>
    </row>
    <row r="72" spans="1:13" x14ac:dyDescent="0.25">
      <c r="A72" s="39" t="s">
        <v>1400</v>
      </c>
      <c r="B72" s="39" t="s">
        <v>1499</v>
      </c>
      <c r="C72" s="8">
        <v>4</v>
      </c>
      <c r="D72" s="8">
        <v>178</v>
      </c>
      <c r="E72" s="8">
        <v>20</v>
      </c>
      <c r="F72" s="8">
        <v>14</v>
      </c>
      <c r="G72" s="40">
        <v>0.82101957332519704</v>
      </c>
      <c r="H72" s="8">
        <v>1</v>
      </c>
      <c r="I72" s="2">
        <f t="shared" si="3"/>
        <v>3</v>
      </c>
      <c r="J72" s="8">
        <v>1</v>
      </c>
      <c r="K72" s="2">
        <f t="shared" si="4"/>
        <v>3</v>
      </c>
      <c r="L72" s="8">
        <v>1</v>
      </c>
      <c r="M72" s="2">
        <f t="shared" si="5"/>
        <v>3</v>
      </c>
    </row>
    <row r="73" spans="1:13" x14ac:dyDescent="0.25">
      <c r="A73" s="39" t="s">
        <v>1401</v>
      </c>
      <c r="B73" s="39" t="s">
        <v>1500</v>
      </c>
      <c r="C73" s="8">
        <v>4</v>
      </c>
      <c r="D73" s="8">
        <v>192</v>
      </c>
      <c r="E73" s="8">
        <v>17</v>
      </c>
      <c r="F73" s="8">
        <v>12</v>
      </c>
      <c r="G73" s="40">
        <v>0.81812437007063898</v>
      </c>
      <c r="H73" s="8">
        <v>3</v>
      </c>
      <c r="I73" s="2">
        <f t="shared" si="3"/>
        <v>1</v>
      </c>
      <c r="J73" s="8">
        <v>1</v>
      </c>
      <c r="K73" s="2">
        <f t="shared" si="4"/>
        <v>3</v>
      </c>
      <c r="L73" s="8">
        <v>1</v>
      </c>
      <c r="M73" s="2">
        <f t="shared" si="5"/>
        <v>3</v>
      </c>
    </row>
    <row r="74" spans="1:13" x14ac:dyDescent="0.25">
      <c r="A74" s="39" t="s">
        <v>1402</v>
      </c>
      <c r="B74" s="39" t="s">
        <v>1501</v>
      </c>
      <c r="C74" s="8">
        <v>4</v>
      </c>
      <c r="D74" s="8">
        <v>235</v>
      </c>
      <c r="E74" s="8">
        <v>17</v>
      </c>
      <c r="F74" s="8">
        <v>13</v>
      </c>
      <c r="G74" s="40">
        <v>0.84750336679524796</v>
      </c>
      <c r="H74" s="8">
        <v>1</v>
      </c>
      <c r="I74" s="2">
        <f t="shared" si="3"/>
        <v>3</v>
      </c>
      <c r="J74" s="8">
        <v>1</v>
      </c>
      <c r="K74" s="2">
        <f t="shared" si="4"/>
        <v>3</v>
      </c>
      <c r="L74" s="8">
        <v>1</v>
      </c>
      <c r="M74" s="2">
        <f t="shared" si="5"/>
        <v>3</v>
      </c>
    </row>
    <row r="75" spans="1:13" x14ac:dyDescent="0.25">
      <c r="A75" s="39" t="s">
        <v>1403</v>
      </c>
      <c r="B75" s="39" t="s">
        <v>1502</v>
      </c>
      <c r="C75" s="8">
        <v>4</v>
      </c>
      <c r="D75" s="8">
        <v>183</v>
      </c>
      <c r="E75" s="8">
        <v>20</v>
      </c>
      <c r="F75" s="8">
        <v>13</v>
      </c>
      <c r="G75" s="40">
        <v>0.80211057519287199</v>
      </c>
      <c r="H75" s="8">
        <v>2</v>
      </c>
      <c r="I75" s="2">
        <f t="shared" si="3"/>
        <v>2</v>
      </c>
      <c r="J75" s="8">
        <v>1</v>
      </c>
      <c r="K75" s="2">
        <f t="shared" si="4"/>
        <v>3</v>
      </c>
      <c r="L75" s="8">
        <v>1</v>
      </c>
      <c r="M75" s="2">
        <f t="shared" si="5"/>
        <v>3</v>
      </c>
    </row>
    <row r="76" spans="1:13" x14ac:dyDescent="0.25">
      <c r="A76" s="39" t="s">
        <v>1404</v>
      </c>
      <c r="B76" s="39" t="s">
        <v>1503</v>
      </c>
      <c r="C76" s="8">
        <v>4</v>
      </c>
      <c r="D76" s="8">
        <v>201</v>
      </c>
      <c r="E76" s="8">
        <v>21</v>
      </c>
      <c r="F76" s="8">
        <v>12</v>
      </c>
      <c r="G76" s="40">
        <v>0.82093336633848302</v>
      </c>
      <c r="H76" s="8">
        <v>3</v>
      </c>
      <c r="I76" s="2">
        <f t="shared" si="3"/>
        <v>1</v>
      </c>
      <c r="J76" s="8">
        <v>1</v>
      </c>
      <c r="K76" s="2">
        <f t="shared" si="4"/>
        <v>3</v>
      </c>
      <c r="L76" s="8">
        <v>1</v>
      </c>
      <c r="M76" s="2">
        <f t="shared" si="5"/>
        <v>3</v>
      </c>
    </row>
    <row r="77" spans="1:13" x14ac:dyDescent="0.25">
      <c r="A77" s="39" t="s">
        <v>1405</v>
      </c>
      <c r="B77" s="39" t="s">
        <v>1504</v>
      </c>
      <c r="C77" s="8">
        <v>4</v>
      </c>
      <c r="D77" s="8">
        <v>67</v>
      </c>
      <c r="E77" s="8">
        <v>15</v>
      </c>
      <c r="F77" s="8">
        <v>10</v>
      </c>
      <c r="G77" s="40">
        <v>0.84502717319170895</v>
      </c>
      <c r="H77" s="8">
        <v>1</v>
      </c>
      <c r="I77" s="2">
        <f t="shared" si="3"/>
        <v>3</v>
      </c>
      <c r="J77" s="8">
        <v>1</v>
      </c>
      <c r="K77" s="2">
        <f t="shared" si="4"/>
        <v>3</v>
      </c>
      <c r="L77" s="8">
        <v>1</v>
      </c>
      <c r="M77" s="2">
        <f t="shared" si="5"/>
        <v>3</v>
      </c>
    </row>
    <row r="78" spans="1:13" x14ac:dyDescent="0.25">
      <c r="A78" s="39" t="s">
        <v>1406</v>
      </c>
      <c r="B78" s="39" t="s">
        <v>1505</v>
      </c>
      <c r="C78" s="8">
        <v>4</v>
      </c>
      <c r="D78" s="8">
        <v>23</v>
      </c>
      <c r="E78" s="8">
        <v>10</v>
      </c>
      <c r="F78" s="8">
        <v>5</v>
      </c>
      <c r="G78" s="40">
        <v>0.82998178111787602</v>
      </c>
      <c r="H78" s="8">
        <v>1</v>
      </c>
      <c r="I78" s="2">
        <f t="shared" si="3"/>
        <v>3</v>
      </c>
      <c r="J78" s="8">
        <v>1</v>
      </c>
      <c r="K78" s="2">
        <f t="shared" si="4"/>
        <v>3</v>
      </c>
      <c r="L78" s="8">
        <v>1</v>
      </c>
      <c r="M78" s="2">
        <f t="shared" si="5"/>
        <v>3</v>
      </c>
    </row>
    <row r="79" spans="1:13" x14ac:dyDescent="0.25">
      <c r="A79" s="39" t="s">
        <v>1407</v>
      </c>
      <c r="B79" s="39" t="s">
        <v>1506</v>
      </c>
      <c r="C79" s="8">
        <v>4</v>
      </c>
      <c r="D79" s="8">
        <v>266</v>
      </c>
      <c r="E79" s="8">
        <v>20</v>
      </c>
      <c r="F79" s="8">
        <v>13</v>
      </c>
      <c r="G79" s="40">
        <v>0.83572057995015703</v>
      </c>
      <c r="H79" s="8">
        <v>3</v>
      </c>
      <c r="I79" s="2">
        <f t="shared" si="3"/>
        <v>1</v>
      </c>
      <c r="J79" s="8">
        <v>1</v>
      </c>
      <c r="K79" s="2">
        <f t="shared" si="4"/>
        <v>3</v>
      </c>
      <c r="L79" s="8">
        <v>1</v>
      </c>
      <c r="M79" s="2">
        <f t="shared" si="5"/>
        <v>3</v>
      </c>
    </row>
    <row r="80" spans="1:13" x14ac:dyDescent="0.25">
      <c r="A80" s="39" t="s">
        <v>1408</v>
      </c>
      <c r="B80" s="39" t="s">
        <v>1507</v>
      </c>
      <c r="C80" s="8">
        <v>4</v>
      </c>
      <c r="D80" s="8">
        <v>250</v>
      </c>
      <c r="E80" s="8">
        <v>20</v>
      </c>
      <c r="F80" s="8">
        <v>14</v>
      </c>
      <c r="G80" s="40">
        <v>0.83104269438866096</v>
      </c>
      <c r="H80" s="8">
        <v>3</v>
      </c>
      <c r="I80" s="2">
        <f t="shared" si="3"/>
        <v>1</v>
      </c>
      <c r="J80" s="8">
        <v>2</v>
      </c>
      <c r="K80" s="2">
        <f t="shared" si="4"/>
        <v>2</v>
      </c>
      <c r="L80" s="8">
        <v>2</v>
      </c>
      <c r="M80" s="2">
        <f t="shared" si="5"/>
        <v>2</v>
      </c>
    </row>
    <row r="81" spans="1:13" x14ac:dyDescent="0.25">
      <c r="A81" s="39" t="s">
        <v>1409</v>
      </c>
      <c r="B81" s="39" t="s">
        <v>1508</v>
      </c>
      <c r="C81" s="8">
        <v>4</v>
      </c>
      <c r="D81" s="8">
        <v>215</v>
      </c>
      <c r="E81" s="8">
        <v>16</v>
      </c>
      <c r="F81" s="8">
        <v>10</v>
      </c>
      <c r="G81" s="40">
        <v>0.80920137718957696</v>
      </c>
      <c r="H81" s="8">
        <v>5</v>
      </c>
      <c r="I81" s="2">
        <f t="shared" si="3"/>
        <v>1</v>
      </c>
      <c r="J81" s="8">
        <v>1</v>
      </c>
      <c r="K81" s="2">
        <f t="shared" si="4"/>
        <v>3</v>
      </c>
      <c r="L81" s="8">
        <v>3</v>
      </c>
      <c r="M81" s="2">
        <f t="shared" si="5"/>
        <v>1</v>
      </c>
    </row>
    <row r="82" spans="1:13" x14ac:dyDescent="0.25">
      <c r="A82" s="39" t="s">
        <v>1410</v>
      </c>
      <c r="B82" s="39" t="s">
        <v>1509</v>
      </c>
      <c r="C82" s="8">
        <v>4</v>
      </c>
      <c r="D82" s="8">
        <v>94</v>
      </c>
      <c r="E82" s="8">
        <v>19</v>
      </c>
      <c r="F82" s="8">
        <v>13</v>
      </c>
      <c r="G82" s="40">
        <v>0.82368397226954204</v>
      </c>
      <c r="H82" s="8">
        <v>2</v>
      </c>
      <c r="I82" s="2">
        <f t="shared" si="3"/>
        <v>2</v>
      </c>
      <c r="J82" s="8">
        <v>1</v>
      </c>
      <c r="K82" s="2">
        <f t="shared" si="4"/>
        <v>3</v>
      </c>
      <c r="L82" s="8">
        <v>1</v>
      </c>
      <c r="M82" s="2">
        <f t="shared" si="5"/>
        <v>3</v>
      </c>
    </row>
    <row r="83" spans="1:13" x14ac:dyDescent="0.25">
      <c r="A83" s="39" t="s">
        <v>1411</v>
      </c>
      <c r="B83" s="39" t="s">
        <v>1510</v>
      </c>
      <c r="C83" s="8">
        <v>4</v>
      </c>
      <c r="D83" s="8">
        <v>194</v>
      </c>
      <c r="E83" s="8">
        <v>17</v>
      </c>
      <c r="F83" s="8">
        <v>13</v>
      </c>
      <c r="G83" s="40">
        <v>0.84430755104242206</v>
      </c>
      <c r="H83" s="8">
        <v>1</v>
      </c>
      <c r="I83" s="2">
        <f t="shared" si="3"/>
        <v>3</v>
      </c>
      <c r="J83" s="8">
        <v>1</v>
      </c>
      <c r="K83" s="2">
        <f t="shared" si="4"/>
        <v>3</v>
      </c>
      <c r="L83" s="8">
        <v>1</v>
      </c>
      <c r="M83" s="2">
        <f t="shared" si="5"/>
        <v>3</v>
      </c>
    </row>
    <row r="84" spans="1:13" x14ac:dyDescent="0.25">
      <c r="A84" s="39" t="s">
        <v>1412</v>
      </c>
      <c r="B84" s="39" t="s">
        <v>1511</v>
      </c>
      <c r="C84" s="8">
        <v>4</v>
      </c>
      <c r="D84" s="8">
        <v>76</v>
      </c>
      <c r="E84" s="8">
        <v>15</v>
      </c>
      <c r="F84" s="8">
        <v>10</v>
      </c>
      <c r="G84" s="40">
        <v>0.81842385461104805</v>
      </c>
      <c r="H84" s="8">
        <v>3</v>
      </c>
      <c r="I84" s="2">
        <f t="shared" si="3"/>
        <v>1</v>
      </c>
      <c r="J84" s="8">
        <v>1</v>
      </c>
      <c r="K84" s="2">
        <f t="shared" si="4"/>
        <v>3</v>
      </c>
      <c r="L84" s="8">
        <v>1</v>
      </c>
      <c r="M84" s="2">
        <f t="shared" si="5"/>
        <v>3</v>
      </c>
    </row>
    <row r="85" spans="1:13" x14ac:dyDescent="0.25">
      <c r="A85" s="39" t="s">
        <v>1413</v>
      </c>
      <c r="B85" s="39" t="s">
        <v>1512</v>
      </c>
      <c r="C85" s="8">
        <v>4</v>
      </c>
      <c r="D85" s="8">
        <v>236</v>
      </c>
      <c r="E85" s="8">
        <v>13</v>
      </c>
      <c r="F85" s="8">
        <v>10</v>
      </c>
      <c r="G85" s="40">
        <v>0.86111124172751596</v>
      </c>
      <c r="H85" s="8">
        <v>4</v>
      </c>
      <c r="I85" s="2">
        <f t="shared" si="3"/>
        <v>0</v>
      </c>
      <c r="J85" s="8">
        <v>7</v>
      </c>
      <c r="K85" s="2">
        <f t="shared" si="4"/>
        <v>3</v>
      </c>
      <c r="L85" s="8">
        <v>3</v>
      </c>
      <c r="M85" s="2">
        <f t="shared" si="5"/>
        <v>1</v>
      </c>
    </row>
    <row r="86" spans="1:13" x14ac:dyDescent="0.25">
      <c r="A86" s="39" t="s">
        <v>1414</v>
      </c>
      <c r="B86" s="39" t="s">
        <v>1513</v>
      </c>
      <c r="C86" s="8">
        <v>4</v>
      </c>
      <c r="D86" s="8">
        <v>107</v>
      </c>
      <c r="E86" s="8">
        <v>17</v>
      </c>
      <c r="F86" s="8">
        <v>11</v>
      </c>
      <c r="G86" s="40">
        <v>0.81444724540126601</v>
      </c>
      <c r="H86" s="8">
        <v>3</v>
      </c>
      <c r="I86" s="2">
        <f t="shared" si="3"/>
        <v>1</v>
      </c>
      <c r="J86" s="8">
        <v>1</v>
      </c>
      <c r="K86" s="2">
        <f t="shared" si="4"/>
        <v>3</v>
      </c>
      <c r="L86" s="8">
        <v>1</v>
      </c>
      <c r="M86" s="2">
        <f t="shared" si="5"/>
        <v>3</v>
      </c>
    </row>
    <row r="87" spans="1:13" x14ac:dyDescent="0.25">
      <c r="A87" s="39" t="s">
        <v>1415</v>
      </c>
      <c r="B87" s="39" t="s">
        <v>1514</v>
      </c>
      <c r="C87" s="8">
        <v>4</v>
      </c>
      <c r="D87" s="8">
        <v>211</v>
      </c>
      <c r="E87" s="8">
        <v>18</v>
      </c>
      <c r="F87" s="8">
        <v>12</v>
      </c>
      <c r="G87" s="40">
        <v>0.83993748550888903</v>
      </c>
      <c r="H87" s="8">
        <v>3</v>
      </c>
      <c r="I87" s="2">
        <f t="shared" si="3"/>
        <v>1</v>
      </c>
      <c r="J87" s="8">
        <v>1</v>
      </c>
      <c r="K87" s="2">
        <f t="shared" si="4"/>
        <v>3</v>
      </c>
      <c r="L87" s="8">
        <v>2</v>
      </c>
      <c r="M87" s="2">
        <f t="shared" si="5"/>
        <v>2</v>
      </c>
    </row>
    <row r="88" spans="1:13" x14ac:dyDescent="0.25">
      <c r="A88" s="39" t="s">
        <v>1416</v>
      </c>
      <c r="B88" s="39" t="s">
        <v>1515</v>
      </c>
      <c r="C88" s="8">
        <v>4</v>
      </c>
      <c r="D88" s="8">
        <v>227</v>
      </c>
      <c r="E88" s="8">
        <v>14</v>
      </c>
      <c r="F88" s="8">
        <v>11</v>
      </c>
      <c r="G88" s="40">
        <v>0.85738248372433301</v>
      </c>
      <c r="H88" s="8">
        <v>4</v>
      </c>
      <c r="I88" s="2">
        <f t="shared" si="3"/>
        <v>0</v>
      </c>
      <c r="J88" s="8">
        <v>1</v>
      </c>
      <c r="K88" s="2">
        <f t="shared" si="4"/>
        <v>3</v>
      </c>
      <c r="L88" s="8">
        <v>1</v>
      </c>
      <c r="M88" s="2">
        <f t="shared" si="5"/>
        <v>3</v>
      </c>
    </row>
    <row r="89" spans="1:13" x14ac:dyDescent="0.25">
      <c r="A89" s="39" t="s">
        <v>1417</v>
      </c>
      <c r="B89" s="39" t="s">
        <v>1516</v>
      </c>
      <c r="C89" s="8">
        <v>4</v>
      </c>
      <c r="D89" s="8">
        <v>222</v>
      </c>
      <c r="E89" s="8">
        <v>16</v>
      </c>
      <c r="F89" s="8">
        <v>10</v>
      </c>
      <c r="G89" s="40">
        <v>0.82213232122294799</v>
      </c>
      <c r="H89" s="8">
        <v>3</v>
      </c>
      <c r="I89" s="2">
        <f t="shared" si="3"/>
        <v>1</v>
      </c>
      <c r="J89" s="8">
        <v>3</v>
      </c>
      <c r="K89" s="2">
        <f t="shared" si="4"/>
        <v>1</v>
      </c>
      <c r="L89" s="8">
        <v>3</v>
      </c>
      <c r="M89" s="2">
        <f t="shared" si="5"/>
        <v>1</v>
      </c>
    </row>
    <row r="90" spans="1:13" x14ac:dyDescent="0.25">
      <c r="A90" s="39" t="s">
        <v>1418</v>
      </c>
      <c r="B90" s="39" t="s">
        <v>1517</v>
      </c>
      <c r="C90" s="8">
        <v>4</v>
      </c>
      <c r="D90" s="8">
        <v>182</v>
      </c>
      <c r="E90" s="8">
        <v>20</v>
      </c>
      <c r="F90" s="8">
        <v>13</v>
      </c>
      <c r="G90" s="40">
        <v>0.80476701842037501</v>
      </c>
      <c r="H90" s="8">
        <v>2</v>
      </c>
      <c r="I90" s="2">
        <f t="shared" si="3"/>
        <v>2</v>
      </c>
      <c r="J90" s="8">
        <v>1</v>
      </c>
      <c r="K90" s="2">
        <f t="shared" si="4"/>
        <v>3</v>
      </c>
      <c r="L90" s="8">
        <v>1</v>
      </c>
      <c r="M90" s="2">
        <f t="shared" si="5"/>
        <v>3</v>
      </c>
    </row>
    <row r="91" spans="1:13" x14ac:dyDescent="0.25">
      <c r="A91" s="39" t="s">
        <v>1419</v>
      </c>
      <c r="B91" s="39" t="s">
        <v>1518</v>
      </c>
      <c r="C91" s="8">
        <v>4</v>
      </c>
      <c r="D91" s="8">
        <v>326</v>
      </c>
      <c r="E91" s="8">
        <v>24</v>
      </c>
      <c r="F91" s="8">
        <v>15</v>
      </c>
      <c r="G91" s="40">
        <v>0.80952141133507405</v>
      </c>
      <c r="H91" s="8">
        <v>3</v>
      </c>
      <c r="I91" s="2">
        <f t="shared" si="3"/>
        <v>1</v>
      </c>
      <c r="J91" s="8">
        <v>2</v>
      </c>
      <c r="K91" s="2">
        <f t="shared" si="4"/>
        <v>2</v>
      </c>
      <c r="L91" s="8">
        <v>3</v>
      </c>
      <c r="M91" s="2">
        <f t="shared" si="5"/>
        <v>1</v>
      </c>
    </row>
    <row r="92" spans="1:13" x14ac:dyDescent="0.25">
      <c r="A92" s="39" t="s">
        <v>1420</v>
      </c>
      <c r="B92" s="39" t="s">
        <v>1519</v>
      </c>
      <c r="C92" s="8">
        <v>4</v>
      </c>
      <c r="D92" s="8">
        <v>191</v>
      </c>
      <c r="E92" s="8">
        <v>17</v>
      </c>
      <c r="F92" s="8">
        <v>12</v>
      </c>
      <c r="G92" s="40">
        <v>0.83769558321058402</v>
      </c>
      <c r="H92" s="8">
        <v>3</v>
      </c>
      <c r="I92" s="2">
        <f t="shared" si="3"/>
        <v>1</v>
      </c>
      <c r="J92" s="8">
        <v>1</v>
      </c>
      <c r="K92" s="2">
        <f t="shared" si="4"/>
        <v>3</v>
      </c>
      <c r="L92" s="8">
        <v>1</v>
      </c>
      <c r="M92" s="2">
        <f t="shared" si="5"/>
        <v>3</v>
      </c>
    </row>
    <row r="93" spans="1:13" x14ac:dyDescent="0.25">
      <c r="A93" s="39" t="s">
        <v>1421</v>
      </c>
      <c r="B93" s="39" t="s">
        <v>1520</v>
      </c>
      <c r="C93" s="8">
        <v>4</v>
      </c>
      <c r="D93" s="8">
        <v>251</v>
      </c>
      <c r="E93" s="8">
        <v>22</v>
      </c>
      <c r="F93" s="8">
        <v>14</v>
      </c>
      <c r="G93" s="40">
        <v>0.80845720171087598</v>
      </c>
      <c r="H93" s="8">
        <v>2</v>
      </c>
      <c r="I93" s="2">
        <f t="shared" si="3"/>
        <v>2</v>
      </c>
      <c r="J93" s="8">
        <v>3</v>
      </c>
      <c r="K93" s="2">
        <f t="shared" si="4"/>
        <v>1</v>
      </c>
      <c r="L93" s="8">
        <v>2</v>
      </c>
      <c r="M93" s="2">
        <f t="shared" si="5"/>
        <v>2</v>
      </c>
    </row>
    <row r="94" spans="1:13" x14ac:dyDescent="0.25">
      <c r="A94" s="39" t="s">
        <v>1422</v>
      </c>
      <c r="B94" s="39" t="s">
        <v>1521</v>
      </c>
      <c r="C94" s="8">
        <v>4</v>
      </c>
      <c r="D94" s="8">
        <v>88</v>
      </c>
      <c r="E94" s="8">
        <v>14</v>
      </c>
      <c r="F94" s="8">
        <v>10</v>
      </c>
      <c r="G94" s="40">
        <v>0.82870830849957</v>
      </c>
      <c r="H94" s="8">
        <v>3</v>
      </c>
      <c r="I94" s="2">
        <f t="shared" si="3"/>
        <v>1</v>
      </c>
      <c r="J94" s="8">
        <v>1</v>
      </c>
      <c r="K94" s="2">
        <f t="shared" si="4"/>
        <v>3</v>
      </c>
      <c r="L94" s="8">
        <v>1</v>
      </c>
      <c r="M94" s="2">
        <f t="shared" si="5"/>
        <v>3</v>
      </c>
    </row>
    <row r="95" spans="1:13" x14ac:dyDescent="0.25">
      <c r="A95" s="39" t="s">
        <v>1423</v>
      </c>
      <c r="B95" s="39" t="s">
        <v>1522</v>
      </c>
      <c r="C95" s="8">
        <v>4</v>
      </c>
      <c r="D95" s="8">
        <v>198</v>
      </c>
      <c r="E95" s="8">
        <v>13</v>
      </c>
      <c r="F95" s="8">
        <v>8</v>
      </c>
      <c r="G95" s="40">
        <v>0.80475056390892297</v>
      </c>
      <c r="H95" s="8">
        <v>7</v>
      </c>
      <c r="I95" s="2">
        <f t="shared" si="3"/>
        <v>3</v>
      </c>
      <c r="J95" s="8">
        <v>3</v>
      </c>
      <c r="K95" s="2">
        <f t="shared" si="4"/>
        <v>1</v>
      </c>
      <c r="L95" s="8">
        <v>2</v>
      </c>
      <c r="M95" s="2">
        <f t="shared" si="5"/>
        <v>2</v>
      </c>
    </row>
    <row r="96" spans="1:13" x14ac:dyDescent="0.25">
      <c r="A96" s="39" t="s">
        <v>1424</v>
      </c>
      <c r="B96" s="39" t="s">
        <v>1523</v>
      </c>
      <c r="C96" s="8">
        <v>4</v>
      </c>
      <c r="D96" s="8">
        <v>209</v>
      </c>
      <c r="E96" s="8">
        <v>18</v>
      </c>
      <c r="F96" s="8">
        <v>11</v>
      </c>
      <c r="G96" s="40">
        <v>0.82100857934185201</v>
      </c>
      <c r="H96" s="8">
        <v>3</v>
      </c>
      <c r="I96" s="2">
        <f t="shared" si="3"/>
        <v>1</v>
      </c>
      <c r="J96" s="8">
        <v>5</v>
      </c>
      <c r="K96" s="2">
        <f t="shared" si="4"/>
        <v>1</v>
      </c>
      <c r="L96" s="41" t="s">
        <v>174</v>
      </c>
      <c r="M96" s="2">
        <f t="shared" si="5"/>
        <v>4</v>
      </c>
    </row>
    <row r="97" spans="1:13" x14ac:dyDescent="0.25">
      <c r="A97" s="39" t="s">
        <v>1425</v>
      </c>
      <c r="B97" s="39" t="s">
        <v>1524</v>
      </c>
      <c r="C97" s="8">
        <v>4</v>
      </c>
      <c r="D97" s="8">
        <v>144</v>
      </c>
      <c r="E97" s="8">
        <v>18</v>
      </c>
      <c r="F97" s="8">
        <v>12</v>
      </c>
      <c r="G97" s="40">
        <v>0.82226950329730097</v>
      </c>
      <c r="H97" s="8">
        <v>1</v>
      </c>
      <c r="I97" s="2">
        <f t="shared" si="3"/>
        <v>3</v>
      </c>
      <c r="J97" s="8">
        <v>1</v>
      </c>
      <c r="K97" s="2">
        <f t="shared" si="4"/>
        <v>3</v>
      </c>
      <c r="L97" s="8">
        <v>1</v>
      </c>
      <c r="M97" s="2">
        <f t="shared" si="5"/>
        <v>3</v>
      </c>
    </row>
    <row r="98" spans="1:13" x14ac:dyDescent="0.25">
      <c r="A98" s="39" t="s">
        <v>1426</v>
      </c>
      <c r="B98" s="39" t="s">
        <v>1525</v>
      </c>
      <c r="C98" s="8">
        <v>4</v>
      </c>
      <c r="D98" s="8">
        <v>247</v>
      </c>
      <c r="E98" s="8">
        <v>20</v>
      </c>
      <c r="F98" s="8">
        <v>13</v>
      </c>
      <c r="G98" s="40">
        <v>0.82855471103841005</v>
      </c>
      <c r="H98" s="8">
        <v>4</v>
      </c>
      <c r="I98" s="2">
        <f t="shared" si="3"/>
        <v>0</v>
      </c>
      <c r="J98" s="8">
        <v>1</v>
      </c>
      <c r="K98" s="2">
        <f t="shared" si="4"/>
        <v>3</v>
      </c>
      <c r="L98" s="8">
        <v>2</v>
      </c>
      <c r="M98" s="2">
        <f t="shared" si="5"/>
        <v>2</v>
      </c>
    </row>
    <row r="99" spans="1:13" x14ac:dyDescent="0.25">
      <c r="A99" s="39" t="s">
        <v>1427</v>
      </c>
      <c r="B99" s="39" t="s">
        <v>1526</v>
      </c>
      <c r="C99" s="8">
        <v>4</v>
      </c>
      <c r="D99" s="8">
        <v>248</v>
      </c>
      <c r="E99" s="8">
        <v>19</v>
      </c>
      <c r="F99" s="8">
        <v>12</v>
      </c>
      <c r="G99" s="40">
        <v>0.807944268609743</v>
      </c>
      <c r="H99" s="8">
        <v>5</v>
      </c>
      <c r="I99" s="2">
        <f t="shared" si="3"/>
        <v>1</v>
      </c>
      <c r="J99" s="8">
        <v>1</v>
      </c>
      <c r="K99" s="2">
        <f t="shared" si="4"/>
        <v>3</v>
      </c>
      <c r="L99" s="8">
        <v>2</v>
      </c>
      <c r="M99" s="2">
        <f t="shared" si="5"/>
        <v>2</v>
      </c>
    </row>
    <row r="100" spans="1:13" x14ac:dyDescent="0.25">
      <c r="A100" s="39" t="s">
        <v>1428</v>
      </c>
      <c r="B100" s="39" t="s">
        <v>1527</v>
      </c>
      <c r="C100" s="8">
        <v>4</v>
      </c>
      <c r="D100" s="8">
        <v>217</v>
      </c>
      <c r="E100" s="8">
        <v>16</v>
      </c>
      <c r="F100" s="8">
        <v>11</v>
      </c>
      <c r="G100" s="40">
        <v>0.83792158871119604</v>
      </c>
      <c r="H100" s="8">
        <v>3</v>
      </c>
      <c r="I100" s="2">
        <f t="shared" si="3"/>
        <v>1</v>
      </c>
      <c r="J100" s="8">
        <v>3</v>
      </c>
      <c r="K100" s="2">
        <f t="shared" si="4"/>
        <v>1</v>
      </c>
      <c r="L100" s="8">
        <v>2</v>
      </c>
      <c r="M100" s="2">
        <f t="shared" si="5"/>
        <v>2</v>
      </c>
    </row>
    <row r="101" spans="1:13" ht="15.75" thickBot="1" x14ac:dyDescent="0.3">
      <c r="I101" s="16">
        <f>AVERAGE(I2:I100)</f>
        <v>1.5555555555555556</v>
      </c>
      <c r="K101" s="16">
        <f>AVERAGE(K2:K100)</f>
        <v>2.5151515151515151</v>
      </c>
      <c r="M101" s="16">
        <f>AVERAGE(M2:M100)</f>
        <v>2.393939393939394</v>
      </c>
    </row>
    <row r="102" spans="1:13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E1" workbookViewId="0">
      <selection activeCell="J2" sqref="J2"/>
    </sheetView>
  </sheetViews>
  <sheetFormatPr defaultRowHeight="15" x14ac:dyDescent="0.25"/>
  <cols>
    <col min="1" max="1" width="11.42578125" style="1" bestFit="1" customWidth="1"/>
    <col min="2" max="2" width="11" style="1" bestFit="1" customWidth="1"/>
    <col min="3" max="3" width="8.140625" style="2" bestFit="1" customWidth="1"/>
    <col min="4" max="4" width="18" style="2" bestFit="1" customWidth="1"/>
    <col min="5" max="5" width="13.28515625" style="2" bestFit="1" customWidth="1"/>
    <col min="6" max="6" width="8.28515625" style="2" bestFit="1" customWidth="1"/>
    <col min="7" max="7" width="17" style="34" bestFit="1" customWidth="1"/>
    <col min="8" max="8" width="12.5703125" style="2" bestFit="1" customWidth="1"/>
    <col min="9" max="9" width="9.140625" style="2"/>
    <col min="10" max="10" width="24" style="2" bestFit="1" customWidth="1"/>
    <col min="11" max="11" width="9.140625" style="2"/>
    <col min="12" max="12" width="25" style="2" bestFit="1" customWidth="1"/>
    <col min="13" max="15" width="9.140625" style="2"/>
    <col min="16" max="17" width="9.140625" style="1"/>
    <col min="18" max="16384" width="9.140625" style="2"/>
  </cols>
  <sheetData>
    <row r="1" spans="1:13" ht="15.75" x14ac:dyDescent="0.25">
      <c r="A1" s="35" t="s">
        <v>0</v>
      </c>
      <c r="B1" s="35" t="s">
        <v>409</v>
      </c>
      <c r="C1" s="36" t="s">
        <v>635</v>
      </c>
      <c r="D1" s="37" t="s">
        <v>636</v>
      </c>
      <c r="E1" s="37" t="s">
        <v>637</v>
      </c>
      <c r="F1" s="37" t="s">
        <v>638</v>
      </c>
      <c r="G1" s="38" t="s">
        <v>639</v>
      </c>
      <c r="H1" s="37" t="s">
        <v>642</v>
      </c>
      <c r="I1" s="37" t="s">
        <v>640</v>
      </c>
      <c r="J1" s="29" t="s">
        <v>842</v>
      </c>
      <c r="K1" s="37" t="s">
        <v>640</v>
      </c>
      <c r="L1" s="29" t="s">
        <v>843</v>
      </c>
      <c r="M1" s="37" t="s">
        <v>640</v>
      </c>
    </row>
    <row r="2" spans="1:13" x14ac:dyDescent="0.25">
      <c r="A2" s="1" t="s">
        <v>644</v>
      </c>
      <c r="B2" s="1" t="s">
        <v>645</v>
      </c>
      <c r="C2" s="2">
        <v>5</v>
      </c>
      <c r="D2" s="2">
        <v>192</v>
      </c>
      <c r="E2" s="2">
        <v>14</v>
      </c>
      <c r="F2" s="2">
        <v>9</v>
      </c>
      <c r="G2" s="34">
        <v>0.85007282894703495</v>
      </c>
      <c r="H2" s="2">
        <v>5</v>
      </c>
      <c r="I2" s="2">
        <f>IFERROR(ABS(C2-H2),C2)</f>
        <v>0</v>
      </c>
      <c r="J2" s="2">
        <v>1</v>
      </c>
      <c r="K2" s="2">
        <f>IFERROR(ABS(C2-J2),C2)</f>
        <v>4</v>
      </c>
      <c r="L2" s="2">
        <v>3</v>
      </c>
      <c r="M2" s="2">
        <f>IFERROR(ABS(C2-L2),C2)</f>
        <v>2</v>
      </c>
    </row>
    <row r="3" spans="1:13" x14ac:dyDescent="0.25">
      <c r="A3" s="1" t="s">
        <v>646</v>
      </c>
      <c r="B3" s="1" t="s">
        <v>647</v>
      </c>
      <c r="C3" s="2">
        <v>5</v>
      </c>
      <c r="D3" s="2">
        <v>98</v>
      </c>
      <c r="E3" s="2">
        <v>21</v>
      </c>
      <c r="F3" s="2">
        <v>13</v>
      </c>
      <c r="G3" s="34">
        <v>0.83493863799988499</v>
      </c>
      <c r="H3" s="2">
        <v>1</v>
      </c>
      <c r="I3" s="2">
        <f t="shared" ref="I3:I66" si="0">IFERROR(ABS(C3-H3),C3)</f>
        <v>4</v>
      </c>
      <c r="J3" s="2">
        <v>1</v>
      </c>
      <c r="K3" s="2">
        <f t="shared" ref="K3:K66" si="1">IFERROR(ABS(C3-J3),C3)</f>
        <v>4</v>
      </c>
      <c r="L3" s="2">
        <v>1</v>
      </c>
      <c r="M3" s="2">
        <f t="shared" ref="M3:M66" si="2">IFERROR(ABS(C3-L3),C3)</f>
        <v>4</v>
      </c>
    </row>
    <row r="4" spans="1:13" x14ac:dyDescent="0.25">
      <c r="A4" s="1" t="s">
        <v>648</v>
      </c>
      <c r="B4" s="1" t="s">
        <v>649</v>
      </c>
      <c r="C4" s="2">
        <v>5</v>
      </c>
      <c r="D4" s="2">
        <v>228</v>
      </c>
      <c r="E4" s="2">
        <v>15</v>
      </c>
      <c r="F4" s="2">
        <v>11</v>
      </c>
      <c r="G4" s="34">
        <v>0.80662963293849799</v>
      </c>
      <c r="H4" s="2">
        <v>3</v>
      </c>
      <c r="I4" s="2">
        <f t="shared" si="0"/>
        <v>2</v>
      </c>
      <c r="J4" s="2">
        <v>1</v>
      </c>
      <c r="K4" s="2">
        <f t="shared" si="1"/>
        <v>4</v>
      </c>
      <c r="L4" s="2">
        <v>5</v>
      </c>
      <c r="M4" s="2">
        <f t="shared" si="2"/>
        <v>0</v>
      </c>
    </row>
    <row r="5" spans="1:13" x14ac:dyDescent="0.25">
      <c r="A5" s="1" t="s">
        <v>650</v>
      </c>
      <c r="B5" s="1" t="s">
        <v>651</v>
      </c>
      <c r="C5" s="2">
        <v>5</v>
      </c>
      <c r="D5" s="2">
        <v>242</v>
      </c>
      <c r="E5" s="2">
        <v>19</v>
      </c>
      <c r="F5" s="2">
        <v>12</v>
      </c>
      <c r="G5" s="34">
        <v>0.82370927958401996</v>
      </c>
      <c r="H5" s="2">
        <v>3</v>
      </c>
      <c r="I5" s="2">
        <f t="shared" si="0"/>
        <v>2</v>
      </c>
      <c r="J5" s="2">
        <v>3</v>
      </c>
      <c r="K5" s="2">
        <f t="shared" si="1"/>
        <v>2</v>
      </c>
      <c r="L5" s="2">
        <v>2</v>
      </c>
      <c r="M5" s="2">
        <f t="shared" si="2"/>
        <v>3</v>
      </c>
    </row>
    <row r="6" spans="1:13" x14ac:dyDescent="0.25">
      <c r="A6" s="1" t="s">
        <v>652</v>
      </c>
      <c r="B6" s="1" t="s">
        <v>653</v>
      </c>
      <c r="C6" s="2">
        <v>5</v>
      </c>
      <c r="D6" s="2">
        <v>248</v>
      </c>
      <c r="E6" s="2">
        <v>16</v>
      </c>
      <c r="F6" s="2">
        <v>11</v>
      </c>
      <c r="G6" s="34">
        <v>0.80011462531108501</v>
      </c>
      <c r="H6" s="2">
        <v>2</v>
      </c>
      <c r="I6" s="2">
        <f t="shared" si="0"/>
        <v>3</v>
      </c>
      <c r="J6" s="2">
        <v>2</v>
      </c>
      <c r="K6" s="2">
        <f t="shared" si="1"/>
        <v>3</v>
      </c>
      <c r="L6" s="2">
        <v>1</v>
      </c>
      <c r="M6" s="2">
        <f t="shared" si="2"/>
        <v>4</v>
      </c>
    </row>
    <row r="7" spans="1:13" x14ac:dyDescent="0.25">
      <c r="A7" s="1" t="s">
        <v>654</v>
      </c>
      <c r="B7" s="1" t="s">
        <v>655</v>
      </c>
      <c r="C7" s="2">
        <v>5</v>
      </c>
      <c r="D7" s="2">
        <v>280</v>
      </c>
      <c r="E7" s="2">
        <v>19</v>
      </c>
      <c r="F7" s="2">
        <v>13</v>
      </c>
      <c r="G7" s="34">
        <v>0.81505619058076095</v>
      </c>
      <c r="H7" s="2">
        <v>3</v>
      </c>
      <c r="I7" s="2">
        <f t="shared" si="0"/>
        <v>2</v>
      </c>
      <c r="J7" s="2">
        <v>1</v>
      </c>
      <c r="K7" s="2">
        <f t="shared" si="1"/>
        <v>4</v>
      </c>
      <c r="L7" s="2">
        <v>3</v>
      </c>
      <c r="M7" s="2">
        <f t="shared" si="2"/>
        <v>2</v>
      </c>
    </row>
    <row r="8" spans="1:13" x14ac:dyDescent="0.25">
      <c r="A8" s="1" t="s">
        <v>656</v>
      </c>
      <c r="B8" s="1" t="s">
        <v>657</v>
      </c>
      <c r="C8" s="2">
        <v>5</v>
      </c>
      <c r="D8" s="2">
        <v>262</v>
      </c>
      <c r="E8" s="2">
        <v>19</v>
      </c>
      <c r="F8" s="2">
        <v>13</v>
      </c>
      <c r="G8" s="34">
        <v>0.82357360578549199</v>
      </c>
      <c r="H8" s="2">
        <v>3</v>
      </c>
      <c r="I8" s="2">
        <f t="shared" si="0"/>
        <v>2</v>
      </c>
      <c r="J8" s="2">
        <v>1</v>
      </c>
      <c r="K8" s="2">
        <f t="shared" si="1"/>
        <v>4</v>
      </c>
      <c r="L8" s="2">
        <v>1</v>
      </c>
      <c r="M8" s="2">
        <f t="shared" si="2"/>
        <v>4</v>
      </c>
    </row>
    <row r="9" spans="1:13" x14ac:dyDescent="0.25">
      <c r="A9" s="1" t="s">
        <v>658</v>
      </c>
      <c r="B9" s="1" t="s">
        <v>659</v>
      </c>
      <c r="C9" s="2">
        <v>5</v>
      </c>
      <c r="D9" s="2">
        <v>129</v>
      </c>
      <c r="E9" s="2">
        <v>9</v>
      </c>
      <c r="F9" s="2">
        <v>7</v>
      </c>
      <c r="G9" s="34">
        <v>0.84999365220746204</v>
      </c>
      <c r="H9" s="2">
        <v>5</v>
      </c>
      <c r="I9" s="2">
        <f t="shared" si="0"/>
        <v>0</v>
      </c>
      <c r="J9" s="2">
        <v>2</v>
      </c>
      <c r="K9" s="2">
        <f t="shared" si="1"/>
        <v>3</v>
      </c>
      <c r="L9" s="2">
        <v>1</v>
      </c>
      <c r="M9" s="2">
        <f t="shared" si="2"/>
        <v>4</v>
      </c>
    </row>
    <row r="10" spans="1:13" x14ac:dyDescent="0.25">
      <c r="A10" s="1" t="s">
        <v>660</v>
      </c>
      <c r="B10" s="1" t="s">
        <v>661</v>
      </c>
      <c r="C10" s="2">
        <v>5</v>
      </c>
      <c r="D10" s="2">
        <v>210</v>
      </c>
      <c r="E10" s="2">
        <v>16</v>
      </c>
      <c r="F10" s="2">
        <v>9</v>
      </c>
      <c r="G10" s="34">
        <v>0.81147612598019503</v>
      </c>
      <c r="H10" s="2">
        <v>4</v>
      </c>
      <c r="I10" s="2">
        <f t="shared" si="0"/>
        <v>1</v>
      </c>
      <c r="J10" s="2">
        <v>2</v>
      </c>
      <c r="K10" s="2">
        <f t="shared" si="1"/>
        <v>3</v>
      </c>
      <c r="L10" s="2">
        <v>1</v>
      </c>
      <c r="M10" s="2">
        <f t="shared" si="2"/>
        <v>4</v>
      </c>
    </row>
    <row r="11" spans="1:13" x14ac:dyDescent="0.25">
      <c r="A11" s="1" t="s">
        <v>662</v>
      </c>
      <c r="B11" s="1" t="s">
        <v>663</v>
      </c>
      <c r="C11" s="2">
        <v>5</v>
      </c>
      <c r="D11" s="2">
        <v>224</v>
      </c>
      <c r="E11" s="2">
        <v>18</v>
      </c>
      <c r="F11" s="2">
        <v>13</v>
      </c>
      <c r="G11" s="34">
        <v>0.82761148132745699</v>
      </c>
      <c r="H11" s="2">
        <v>2</v>
      </c>
      <c r="I11" s="2">
        <f t="shared" si="0"/>
        <v>3</v>
      </c>
      <c r="J11" s="2">
        <v>1</v>
      </c>
      <c r="K11" s="2">
        <f t="shared" si="1"/>
        <v>4</v>
      </c>
      <c r="L11" s="2">
        <v>1</v>
      </c>
      <c r="M11" s="2">
        <f t="shared" si="2"/>
        <v>4</v>
      </c>
    </row>
    <row r="12" spans="1:13" x14ac:dyDescent="0.25">
      <c r="A12" s="1" t="s">
        <v>664</v>
      </c>
      <c r="B12" s="1" t="s">
        <v>665</v>
      </c>
      <c r="C12" s="2">
        <v>5</v>
      </c>
      <c r="D12" s="2">
        <v>186</v>
      </c>
      <c r="E12" s="2">
        <v>20</v>
      </c>
      <c r="F12" s="2">
        <v>13</v>
      </c>
      <c r="G12" s="34">
        <v>0.82266525184334305</v>
      </c>
      <c r="H12" s="2">
        <v>3</v>
      </c>
      <c r="I12" s="2">
        <f t="shared" si="0"/>
        <v>2</v>
      </c>
      <c r="J12" s="2">
        <v>1</v>
      </c>
      <c r="K12" s="2">
        <f t="shared" si="1"/>
        <v>4</v>
      </c>
      <c r="L12" s="2">
        <v>1</v>
      </c>
      <c r="M12" s="2">
        <f t="shared" si="2"/>
        <v>4</v>
      </c>
    </row>
    <row r="13" spans="1:13" x14ac:dyDescent="0.25">
      <c r="A13" s="1" t="s">
        <v>666</v>
      </c>
      <c r="B13" s="1" t="s">
        <v>667</v>
      </c>
      <c r="C13" s="2">
        <v>5</v>
      </c>
      <c r="D13" s="2">
        <v>216</v>
      </c>
      <c r="E13" s="2">
        <v>20</v>
      </c>
      <c r="F13" s="2">
        <v>13</v>
      </c>
      <c r="G13" s="34">
        <v>0.838606597861692</v>
      </c>
      <c r="H13" s="2">
        <v>4</v>
      </c>
      <c r="I13" s="2">
        <f t="shared" si="0"/>
        <v>1</v>
      </c>
      <c r="J13" s="2">
        <v>3</v>
      </c>
      <c r="K13" s="2">
        <f t="shared" si="1"/>
        <v>2</v>
      </c>
      <c r="L13" s="2">
        <v>1</v>
      </c>
      <c r="M13" s="2">
        <f t="shared" si="2"/>
        <v>4</v>
      </c>
    </row>
    <row r="14" spans="1:13" x14ac:dyDescent="0.25">
      <c r="A14" s="1" t="s">
        <v>668</v>
      </c>
      <c r="B14" s="1" t="s">
        <v>669</v>
      </c>
      <c r="C14" s="2">
        <v>5</v>
      </c>
      <c r="D14" s="2">
        <v>436</v>
      </c>
      <c r="E14" s="2">
        <v>13</v>
      </c>
      <c r="F14" s="2">
        <v>8</v>
      </c>
      <c r="G14" s="34">
        <v>0.83895841498487</v>
      </c>
      <c r="H14" s="2">
        <v>9</v>
      </c>
      <c r="I14" s="2">
        <f t="shared" si="0"/>
        <v>4</v>
      </c>
      <c r="J14" s="2">
        <v>2</v>
      </c>
      <c r="K14" s="2">
        <f t="shared" si="1"/>
        <v>3</v>
      </c>
      <c r="L14" s="2">
        <v>2</v>
      </c>
      <c r="M14" s="2">
        <f t="shared" si="2"/>
        <v>3</v>
      </c>
    </row>
    <row r="15" spans="1:13" x14ac:dyDescent="0.25">
      <c r="A15" s="1" t="s">
        <v>670</v>
      </c>
      <c r="B15" s="1" t="s">
        <v>671</v>
      </c>
      <c r="C15" s="2">
        <v>5</v>
      </c>
      <c r="D15" s="2">
        <v>80</v>
      </c>
      <c r="E15" s="2">
        <v>12</v>
      </c>
      <c r="F15" s="2">
        <v>8</v>
      </c>
      <c r="G15" s="34">
        <v>0.85417328735031495</v>
      </c>
      <c r="H15" s="2">
        <v>5</v>
      </c>
      <c r="I15" s="2">
        <f t="shared" si="0"/>
        <v>0</v>
      </c>
      <c r="J15" s="2">
        <v>2</v>
      </c>
      <c r="K15" s="2">
        <f t="shared" si="1"/>
        <v>3</v>
      </c>
      <c r="L15" s="2">
        <v>4</v>
      </c>
      <c r="M15" s="2">
        <f t="shared" si="2"/>
        <v>1</v>
      </c>
    </row>
    <row r="16" spans="1:13" x14ac:dyDescent="0.25">
      <c r="A16" s="1" t="s">
        <v>672</v>
      </c>
      <c r="B16" s="1" t="s">
        <v>673</v>
      </c>
      <c r="C16" s="2">
        <v>5</v>
      </c>
      <c r="D16" s="2">
        <v>249</v>
      </c>
      <c r="E16" s="2">
        <v>20</v>
      </c>
      <c r="F16" s="2">
        <v>12</v>
      </c>
      <c r="G16" s="34">
        <v>0.80408250219543098</v>
      </c>
      <c r="H16" s="2">
        <v>3</v>
      </c>
      <c r="I16" s="2">
        <f t="shared" si="0"/>
        <v>2</v>
      </c>
      <c r="J16" s="2">
        <v>2</v>
      </c>
      <c r="K16" s="2">
        <f t="shared" si="1"/>
        <v>3</v>
      </c>
      <c r="L16" s="2">
        <v>1</v>
      </c>
      <c r="M16" s="2">
        <f t="shared" si="2"/>
        <v>4</v>
      </c>
    </row>
    <row r="17" spans="1:13" x14ac:dyDescent="0.25">
      <c r="A17" s="1" t="s">
        <v>257</v>
      </c>
      <c r="B17" s="1" t="s">
        <v>258</v>
      </c>
      <c r="C17" s="2">
        <v>5</v>
      </c>
      <c r="D17" s="2">
        <v>121</v>
      </c>
      <c r="E17" s="2">
        <v>17</v>
      </c>
      <c r="F17" s="2">
        <v>12</v>
      </c>
      <c r="G17" s="34">
        <v>0.821944162560448</v>
      </c>
      <c r="H17" s="2">
        <v>4</v>
      </c>
      <c r="I17" s="2">
        <f t="shared" si="0"/>
        <v>1</v>
      </c>
      <c r="J17" s="2">
        <v>1</v>
      </c>
      <c r="K17" s="2">
        <f t="shared" si="1"/>
        <v>4</v>
      </c>
      <c r="L17" s="2">
        <v>1</v>
      </c>
      <c r="M17" s="2">
        <f t="shared" si="2"/>
        <v>4</v>
      </c>
    </row>
    <row r="18" spans="1:13" x14ac:dyDescent="0.25">
      <c r="A18" s="1" t="s">
        <v>674</v>
      </c>
      <c r="B18" s="1" t="s">
        <v>675</v>
      </c>
      <c r="C18" s="2">
        <v>5</v>
      </c>
      <c r="D18" s="2">
        <v>225</v>
      </c>
      <c r="E18" s="2">
        <v>12</v>
      </c>
      <c r="F18" s="2">
        <v>8</v>
      </c>
      <c r="G18" s="34">
        <v>0.80500124500501602</v>
      </c>
      <c r="H18" s="2">
        <v>5</v>
      </c>
      <c r="I18" s="2">
        <f t="shared" si="0"/>
        <v>0</v>
      </c>
      <c r="J18" s="2">
        <v>1</v>
      </c>
      <c r="K18" s="2">
        <f t="shared" si="1"/>
        <v>4</v>
      </c>
      <c r="L18" s="2">
        <v>3</v>
      </c>
      <c r="M18" s="2">
        <f t="shared" si="2"/>
        <v>2</v>
      </c>
    </row>
    <row r="19" spans="1:13" x14ac:dyDescent="0.25">
      <c r="A19" s="1" t="s">
        <v>676</v>
      </c>
      <c r="B19" s="1" t="s">
        <v>677</v>
      </c>
      <c r="C19" s="2">
        <v>5</v>
      </c>
      <c r="D19" s="2">
        <v>225</v>
      </c>
      <c r="E19" s="2">
        <v>12</v>
      </c>
      <c r="F19" s="2">
        <v>9</v>
      </c>
      <c r="G19" s="34">
        <v>0.85811914771500397</v>
      </c>
      <c r="H19" s="2">
        <v>7</v>
      </c>
      <c r="I19" s="2">
        <f t="shared" si="0"/>
        <v>2</v>
      </c>
      <c r="J19" s="2">
        <v>1</v>
      </c>
      <c r="K19" s="2">
        <f t="shared" si="1"/>
        <v>4</v>
      </c>
      <c r="L19" s="2">
        <v>3</v>
      </c>
      <c r="M19" s="2">
        <f t="shared" si="2"/>
        <v>2</v>
      </c>
    </row>
    <row r="20" spans="1:13" x14ac:dyDescent="0.25">
      <c r="A20" s="1" t="s">
        <v>678</v>
      </c>
      <c r="B20" s="1" t="s">
        <v>679</v>
      </c>
      <c r="C20" s="2">
        <v>5</v>
      </c>
      <c r="D20" s="2">
        <v>255</v>
      </c>
      <c r="E20" s="2">
        <v>14</v>
      </c>
      <c r="F20" s="2">
        <v>9</v>
      </c>
      <c r="G20" s="34">
        <v>0.82636115043413605</v>
      </c>
      <c r="H20" s="2">
        <v>5</v>
      </c>
      <c r="I20" s="2">
        <f t="shared" si="0"/>
        <v>0</v>
      </c>
      <c r="J20" s="2">
        <v>1</v>
      </c>
      <c r="K20" s="2">
        <f t="shared" si="1"/>
        <v>4</v>
      </c>
      <c r="L20" s="2">
        <v>1</v>
      </c>
      <c r="M20" s="2">
        <f t="shared" si="2"/>
        <v>4</v>
      </c>
    </row>
    <row r="21" spans="1:13" x14ac:dyDescent="0.25">
      <c r="A21" s="1" t="s">
        <v>680</v>
      </c>
      <c r="B21" s="1" t="s">
        <v>681</v>
      </c>
      <c r="C21" s="2">
        <v>5</v>
      </c>
      <c r="D21" s="2">
        <v>186</v>
      </c>
      <c r="E21" s="2">
        <v>19</v>
      </c>
      <c r="F21" s="2">
        <v>12</v>
      </c>
      <c r="G21" s="34">
        <v>0.81334046127028503</v>
      </c>
      <c r="H21" s="2">
        <v>2</v>
      </c>
      <c r="I21" s="2">
        <f t="shared" si="0"/>
        <v>3</v>
      </c>
      <c r="J21" s="2">
        <v>1</v>
      </c>
      <c r="K21" s="2">
        <f t="shared" si="1"/>
        <v>4</v>
      </c>
      <c r="L21" s="2">
        <v>1</v>
      </c>
      <c r="M21" s="2">
        <f t="shared" si="2"/>
        <v>4</v>
      </c>
    </row>
    <row r="22" spans="1:13" x14ac:dyDescent="0.25">
      <c r="A22" s="1" t="s">
        <v>682</v>
      </c>
      <c r="B22" s="1" t="s">
        <v>683</v>
      </c>
      <c r="C22" s="2">
        <v>5</v>
      </c>
      <c r="D22" s="2">
        <v>230</v>
      </c>
      <c r="E22" s="2">
        <v>14</v>
      </c>
      <c r="F22" s="2">
        <v>10</v>
      </c>
      <c r="G22" s="34">
        <v>0.85170557129452396</v>
      </c>
      <c r="H22" s="2">
        <v>4</v>
      </c>
      <c r="I22" s="2">
        <f t="shared" si="0"/>
        <v>1</v>
      </c>
      <c r="J22" s="2">
        <v>1</v>
      </c>
      <c r="K22" s="2">
        <f t="shared" si="1"/>
        <v>4</v>
      </c>
      <c r="L22" s="2">
        <v>1</v>
      </c>
      <c r="M22" s="2">
        <f t="shared" si="2"/>
        <v>4</v>
      </c>
    </row>
    <row r="23" spans="1:13" x14ac:dyDescent="0.25">
      <c r="A23" s="1" t="s">
        <v>684</v>
      </c>
      <c r="B23" s="1" t="s">
        <v>685</v>
      </c>
      <c r="C23" s="2">
        <v>5</v>
      </c>
      <c r="D23" s="2">
        <v>107</v>
      </c>
      <c r="E23" s="2">
        <v>18</v>
      </c>
      <c r="F23" s="2">
        <v>11</v>
      </c>
      <c r="G23" s="34">
        <v>0.80588220112657305</v>
      </c>
      <c r="H23" s="2">
        <v>3</v>
      </c>
      <c r="I23" s="2">
        <f t="shared" si="0"/>
        <v>2</v>
      </c>
      <c r="J23" s="2">
        <v>1</v>
      </c>
      <c r="K23" s="2">
        <f t="shared" si="1"/>
        <v>4</v>
      </c>
      <c r="L23" s="2">
        <v>1</v>
      </c>
      <c r="M23" s="2">
        <f t="shared" si="2"/>
        <v>4</v>
      </c>
    </row>
    <row r="24" spans="1:13" x14ac:dyDescent="0.25">
      <c r="A24" s="1" t="s">
        <v>686</v>
      </c>
      <c r="B24" s="1" t="s">
        <v>687</v>
      </c>
      <c r="C24" s="2">
        <v>5</v>
      </c>
      <c r="D24" s="2">
        <v>248</v>
      </c>
      <c r="E24" s="2">
        <v>17</v>
      </c>
      <c r="F24" s="2">
        <v>12</v>
      </c>
      <c r="G24" s="34">
        <v>0.83677993386918903</v>
      </c>
      <c r="H24" s="2">
        <v>3</v>
      </c>
      <c r="I24" s="2">
        <f t="shared" si="0"/>
        <v>2</v>
      </c>
      <c r="J24" s="2">
        <v>1</v>
      </c>
      <c r="K24" s="2">
        <f t="shared" si="1"/>
        <v>4</v>
      </c>
      <c r="L24" s="2">
        <v>2</v>
      </c>
      <c r="M24" s="2">
        <f t="shared" si="2"/>
        <v>3</v>
      </c>
    </row>
    <row r="25" spans="1:13" x14ac:dyDescent="0.25">
      <c r="A25" s="1" t="s">
        <v>688</v>
      </c>
      <c r="B25" s="1" t="s">
        <v>689</v>
      </c>
      <c r="C25" s="2">
        <v>5</v>
      </c>
      <c r="D25" s="2">
        <v>223</v>
      </c>
      <c r="E25" s="2">
        <v>22</v>
      </c>
      <c r="F25" s="2">
        <v>15</v>
      </c>
      <c r="G25" s="34">
        <v>0.83241296952086397</v>
      </c>
      <c r="H25" s="2">
        <v>3</v>
      </c>
      <c r="I25" s="2">
        <f t="shared" si="0"/>
        <v>2</v>
      </c>
      <c r="J25" s="2">
        <v>1</v>
      </c>
      <c r="K25" s="2">
        <f t="shared" si="1"/>
        <v>4</v>
      </c>
      <c r="L25" s="3" t="s">
        <v>174</v>
      </c>
      <c r="M25" s="2">
        <f t="shared" si="2"/>
        <v>5</v>
      </c>
    </row>
    <row r="26" spans="1:13" x14ac:dyDescent="0.25">
      <c r="A26" s="1" t="s">
        <v>690</v>
      </c>
      <c r="B26" s="1" t="s">
        <v>691</v>
      </c>
      <c r="C26" s="2">
        <v>5</v>
      </c>
      <c r="D26" s="2">
        <v>245</v>
      </c>
      <c r="E26" s="2">
        <v>14</v>
      </c>
      <c r="F26" s="2">
        <v>10</v>
      </c>
      <c r="G26" s="34">
        <v>0.82384964295505503</v>
      </c>
      <c r="H26" s="2">
        <v>4</v>
      </c>
      <c r="I26" s="2">
        <f t="shared" si="0"/>
        <v>1</v>
      </c>
      <c r="J26" s="2">
        <v>2</v>
      </c>
      <c r="K26" s="2">
        <f t="shared" si="1"/>
        <v>3</v>
      </c>
      <c r="L26" s="2">
        <v>1</v>
      </c>
      <c r="M26" s="2">
        <f t="shared" si="2"/>
        <v>4</v>
      </c>
    </row>
    <row r="27" spans="1:13" x14ac:dyDescent="0.25">
      <c r="A27" s="1" t="s">
        <v>692</v>
      </c>
      <c r="B27" s="1" t="s">
        <v>693</v>
      </c>
      <c r="C27" s="2">
        <v>5</v>
      </c>
      <c r="D27" s="2">
        <v>229</v>
      </c>
      <c r="E27" s="2">
        <v>21</v>
      </c>
      <c r="F27" s="2">
        <v>14</v>
      </c>
      <c r="G27" s="34">
        <v>0.80253987976943697</v>
      </c>
      <c r="H27" s="2">
        <v>3</v>
      </c>
      <c r="I27" s="2">
        <f t="shared" si="0"/>
        <v>2</v>
      </c>
      <c r="J27" s="2">
        <v>1</v>
      </c>
      <c r="K27" s="2">
        <f t="shared" si="1"/>
        <v>4</v>
      </c>
      <c r="L27" s="3" t="s">
        <v>174</v>
      </c>
      <c r="M27" s="2">
        <f t="shared" si="2"/>
        <v>5</v>
      </c>
    </row>
    <row r="28" spans="1:13" x14ac:dyDescent="0.25">
      <c r="A28" s="1" t="s">
        <v>694</v>
      </c>
      <c r="B28" s="1" t="s">
        <v>695</v>
      </c>
      <c r="C28" s="2">
        <v>5</v>
      </c>
      <c r="D28" s="2">
        <v>540</v>
      </c>
      <c r="E28" s="2">
        <v>20</v>
      </c>
      <c r="F28" s="2">
        <v>12</v>
      </c>
      <c r="G28" s="34">
        <v>0.81300094787361299</v>
      </c>
      <c r="H28" s="2">
        <v>3</v>
      </c>
      <c r="I28" s="2">
        <f t="shared" si="0"/>
        <v>2</v>
      </c>
      <c r="J28" s="2">
        <v>3</v>
      </c>
      <c r="K28" s="2">
        <f t="shared" si="1"/>
        <v>2</v>
      </c>
      <c r="L28" s="2">
        <v>3</v>
      </c>
      <c r="M28" s="2">
        <f t="shared" si="2"/>
        <v>2</v>
      </c>
    </row>
    <row r="29" spans="1:13" x14ac:dyDescent="0.25">
      <c r="A29" s="1" t="s">
        <v>696</v>
      </c>
      <c r="B29" s="1" t="s">
        <v>697</v>
      </c>
      <c r="C29" s="2">
        <v>5</v>
      </c>
      <c r="D29" s="2">
        <v>209</v>
      </c>
      <c r="E29" s="2">
        <v>14</v>
      </c>
      <c r="F29" s="2">
        <v>10</v>
      </c>
      <c r="G29" s="34">
        <v>0.83814801166935704</v>
      </c>
      <c r="H29" s="2">
        <v>3</v>
      </c>
      <c r="I29" s="2">
        <f t="shared" si="0"/>
        <v>2</v>
      </c>
      <c r="J29" s="2">
        <v>2</v>
      </c>
      <c r="K29" s="2">
        <f t="shared" si="1"/>
        <v>3</v>
      </c>
      <c r="L29" s="2">
        <v>2</v>
      </c>
      <c r="M29" s="2">
        <f t="shared" si="2"/>
        <v>3</v>
      </c>
    </row>
    <row r="30" spans="1:13" x14ac:dyDescent="0.25">
      <c r="A30" s="1" t="s">
        <v>698</v>
      </c>
      <c r="B30" s="1" t="s">
        <v>699</v>
      </c>
      <c r="C30" s="2">
        <v>5</v>
      </c>
      <c r="D30" s="2">
        <v>275</v>
      </c>
      <c r="E30" s="2">
        <v>17</v>
      </c>
      <c r="F30" s="2">
        <v>12</v>
      </c>
      <c r="G30" s="34">
        <v>0.82815959304207998</v>
      </c>
      <c r="H30" s="2">
        <v>2</v>
      </c>
      <c r="I30" s="2">
        <f t="shared" si="0"/>
        <v>3</v>
      </c>
      <c r="J30" s="2">
        <v>2</v>
      </c>
      <c r="K30" s="2">
        <f t="shared" si="1"/>
        <v>3</v>
      </c>
      <c r="L30" s="2">
        <v>2</v>
      </c>
      <c r="M30" s="2">
        <f t="shared" si="2"/>
        <v>3</v>
      </c>
    </row>
    <row r="31" spans="1:13" x14ac:dyDescent="0.25">
      <c r="A31" s="1" t="s">
        <v>700</v>
      </c>
      <c r="B31" s="1" t="s">
        <v>701</v>
      </c>
      <c r="C31" s="2">
        <v>5</v>
      </c>
      <c r="D31" s="2">
        <v>203</v>
      </c>
      <c r="E31" s="2">
        <v>17</v>
      </c>
      <c r="F31" s="2">
        <v>9</v>
      </c>
      <c r="G31" s="34">
        <v>0.80270144164911605</v>
      </c>
      <c r="H31" s="2">
        <v>4</v>
      </c>
      <c r="I31" s="2">
        <f t="shared" si="0"/>
        <v>1</v>
      </c>
      <c r="J31" s="2">
        <v>2</v>
      </c>
      <c r="K31" s="2">
        <f t="shared" si="1"/>
        <v>3</v>
      </c>
      <c r="L31" s="2">
        <v>2</v>
      </c>
      <c r="M31" s="2">
        <f t="shared" si="2"/>
        <v>3</v>
      </c>
    </row>
    <row r="32" spans="1:13" x14ac:dyDescent="0.25">
      <c r="A32" s="1" t="s">
        <v>702</v>
      </c>
      <c r="B32" s="1" t="s">
        <v>703</v>
      </c>
      <c r="C32" s="2">
        <v>5</v>
      </c>
      <c r="D32" s="2">
        <v>148</v>
      </c>
      <c r="E32" s="2">
        <v>13</v>
      </c>
      <c r="F32" s="2">
        <v>10</v>
      </c>
      <c r="G32" s="34">
        <v>0.85456306215074895</v>
      </c>
      <c r="H32" s="2">
        <v>5</v>
      </c>
      <c r="I32" s="2">
        <f t="shared" si="0"/>
        <v>0</v>
      </c>
      <c r="J32" s="2">
        <v>1</v>
      </c>
      <c r="K32" s="2">
        <f t="shared" si="1"/>
        <v>4</v>
      </c>
      <c r="L32" s="2">
        <v>2</v>
      </c>
      <c r="M32" s="2">
        <f t="shared" si="2"/>
        <v>3</v>
      </c>
    </row>
    <row r="33" spans="1:13" x14ac:dyDescent="0.25">
      <c r="A33" s="1" t="s">
        <v>704</v>
      </c>
      <c r="B33" s="1" t="s">
        <v>705</v>
      </c>
      <c r="C33" s="2">
        <v>5</v>
      </c>
      <c r="D33" s="2">
        <v>209</v>
      </c>
      <c r="E33" s="2">
        <v>16</v>
      </c>
      <c r="F33" s="2">
        <v>11</v>
      </c>
      <c r="G33" s="34">
        <v>0.84236067634050305</v>
      </c>
      <c r="H33" s="2">
        <v>3</v>
      </c>
      <c r="I33" s="2">
        <f t="shared" si="0"/>
        <v>2</v>
      </c>
      <c r="J33" s="2">
        <v>2</v>
      </c>
      <c r="K33" s="2">
        <f t="shared" si="1"/>
        <v>3</v>
      </c>
      <c r="L33" s="2">
        <v>2</v>
      </c>
      <c r="M33" s="2">
        <f t="shared" si="2"/>
        <v>3</v>
      </c>
    </row>
    <row r="34" spans="1:13" x14ac:dyDescent="0.25">
      <c r="A34" s="1" t="s">
        <v>706</v>
      </c>
      <c r="B34" s="1" t="s">
        <v>707</v>
      </c>
      <c r="C34" s="2">
        <v>5</v>
      </c>
      <c r="D34" s="2">
        <v>175</v>
      </c>
      <c r="E34" s="2">
        <v>17</v>
      </c>
      <c r="F34" s="2">
        <v>12</v>
      </c>
      <c r="G34" s="34">
        <v>0.84027618850618102</v>
      </c>
      <c r="H34" s="2">
        <v>3</v>
      </c>
      <c r="I34" s="2">
        <f t="shared" si="0"/>
        <v>2</v>
      </c>
      <c r="J34" s="2">
        <v>2</v>
      </c>
      <c r="K34" s="2">
        <f t="shared" si="1"/>
        <v>3</v>
      </c>
      <c r="L34" s="2">
        <v>2</v>
      </c>
      <c r="M34" s="2">
        <f t="shared" si="2"/>
        <v>3</v>
      </c>
    </row>
    <row r="35" spans="1:13" x14ac:dyDescent="0.25">
      <c r="A35" s="1" t="s">
        <v>708</v>
      </c>
      <c r="B35" s="1" t="s">
        <v>709</v>
      </c>
      <c r="C35" s="2">
        <v>5</v>
      </c>
      <c r="D35" s="2">
        <v>284</v>
      </c>
      <c r="E35" s="2">
        <v>7</v>
      </c>
      <c r="F35" s="2">
        <v>5</v>
      </c>
      <c r="G35" s="34">
        <v>0.89842035441353596</v>
      </c>
      <c r="H35" s="3" t="s">
        <v>174</v>
      </c>
      <c r="I35" s="2">
        <f t="shared" si="0"/>
        <v>5</v>
      </c>
      <c r="J35" s="2">
        <v>1</v>
      </c>
      <c r="K35" s="2">
        <f t="shared" si="1"/>
        <v>4</v>
      </c>
      <c r="L35" s="2">
        <v>1</v>
      </c>
      <c r="M35" s="2">
        <f t="shared" si="2"/>
        <v>4</v>
      </c>
    </row>
    <row r="36" spans="1:13" x14ac:dyDescent="0.25">
      <c r="A36" s="1" t="s">
        <v>710</v>
      </c>
      <c r="B36" s="1" t="s">
        <v>711</v>
      </c>
      <c r="C36" s="2">
        <v>5</v>
      </c>
      <c r="D36" s="2">
        <v>201</v>
      </c>
      <c r="E36" s="2">
        <v>18</v>
      </c>
      <c r="F36" s="2">
        <v>13</v>
      </c>
      <c r="G36" s="34">
        <v>0.80503516915872897</v>
      </c>
      <c r="H36" s="2">
        <v>2</v>
      </c>
      <c r="I36" s="2">
        <f t="shared" si="0"/>
        <v>3</v>
      </c>
      <c r="J36" s="2">
        <v>1</v>
      </c>
      <c r="K36" s="2">
        <f t="shared" si="1"/>
        <v>4</v>
      </c>
      <c r="L36" s="2">
        <v>1</v>
      </c>
      <c r="M36" s="2">
        <f t="shared" si="2"/>
        <v>4</v>
      </c>
    </row>
    <row r="37" spans="1:13" x14ac:dyDescent="0.25">
      <c r="A37" s="1" t="s">
        <v>712</v>
      </c>
      <c r="B37" s="1" t="s">
        <v>713</v>
      </c>
      <c r="C37" s="2">
        <v>5</v>
      </c>
      <c r="D37" s="2">
        <v>222</v>
      </c>
      <c r="E37" s="2">
        <v>20</v>
      </c>
      <c r="F37" s="2">
        <v>13</v>
      </c>
      <c r="G37" s="34">
        <v>0.80102532669748405</v>
      </c>
      <c r="H37" s="2">
        <v>4</v>
      </c>
      <c r="I37" s="2">
        <f t="shared" si="0"/>
        <v>1</v>
      </c>
      <c r="J37" s="2">
        <v>1</v>
      </c>
      <c r="K37" s="2">
        <f t="shared" si="1"/>
        <v>4</v>
      </c>
      <c r="L37" s="2">
        <v>9</v>
      </c>
      <c r="M37" s="2">
        <f t="shared" si="2"/>
        <v>4</v>
      </c>
    </row>
    <row r="38" spans="1:13" x14ac:dyDescent="0.25">
      <c r="A38" s="1" t="s">
        <v>714</v>
      </c>
      <c r="B38" s="1" t="s">
        <v>715</v>
      </c>
      <c r="C38" s="2">
        <v>5</v>
      </c>
      <c r="D38" s="2">
        <v>216</v>
      </c>
      <c r="E38" s="2">
        <v>10</v>
      </c>
      <c r="F38" s="2">
        <v>7</v>
      </c>
      <c r="G38" s="34">
        <v>0.86933654987386899</v>
      </c>
      <c r="H38" s="2">
        <v>4</v>
      </c>
      <c r="I38" s="2">
        <f t="shared" si="0"/>
        <v>1</v>
      </c>
      <c r="J38" s="2">
        <v>2</v>
      </c>
      <c r="K38" s="2">
        <f t="shared" si="1"/>
        <v>3</v>
      </c>
      <c r="L38" s="2">
        <v>4</v>
      </c>
      <c r="M38" s="2">
        <f t="shared" si="2"/>
        <v>1</v>
      </c>
    </row>
    <row r="39" spans="1:13" x14ac:dyDescent="0.25">
      <c r="A39" s="1" t="s">
        <v>716</v>
      </c>
      <c r="B39" s="1" t="s">
        <v>717</v>
      </c>
      <c r="C39" s="2">
        <v>5</v>
      </c>
      <c r="D39" s="2">
        <v>200</v>
      </c>
      <c r="E39" s="2">
        <v>21</v>
      </c>
      <c r="F39" s="2">
        <v>14</v>
      </c>
      <c r="G39" s="34">
        <v>0.80238755820181196</v>
      </c>
      <c r="H39" s="2">
        <v>2</v>
      </c>
      <c r="I39" s="2">
        <f t="shared" si="0"/>
        <v>3</v>
      </c>
      <c r="J39" s="2">
        <v>1</v>
      </c>
      <c r="K39" s="2">
        <f t="shared" si="1"/>
        <v>4</v>
      </c>
      <c r="L39" s="2">
        <v>2</v>
      </c>
      <c r="M39" s="2">
        <f t="shared" si="2"/>
        <v>3</v>
      </c>
    </row>
    <row r="40" spans="1:13" x14ac:dyDescent="0.25">
      <c r="A40" s="1" t="s">
        <v>718</v>
      </c>
      <c r="B40" s="1" t="s">
        <v>719</v>
      </c>
      <c r="C40" s="2">
        <v>5</v>
      </c>
      <c r="D40" s="2">
        <v>158</v>
      </c>
      <c r="E40" s="2">
        <v>18</v>
      </c>
      <c r="F40" s="2">
        <v>10</v>
      </c>
      <c r="G40" s="34">
        <v>0.81858665327589697</v>
      </c>
      <c r="H40" s="2">
        <v>3</v>
      </c>
      <c r="I40" s="2">
        <f t="shared" si="0"/>
        <v>2</v>
      </c>
      <c r="J40" s="2">
        <v>1</v>
      </c>
      <c r="K40" s="2">
        <f t="shared" si="1"/>
        <v>4</v>
      </c>
      <c r="L40" s="2">
        <v>1</v>
      </c>
      <c r="M40" s="2">
        <f t="shared" si="2"/>
        <v>4</v>
      </c>
    </row>
    <row r="41" spans="1:13" x14ac:dyDescent="0.25">
      <c r="A41" s="1" t="s">
        <v>720</v>
      </c>
      <c r="B41" s="1" t="s">
        <v>721</v>
      </c>
      <c r="C41" s="2">
        <v>5</v>
      </c>
      <c r="D41" s="2">
        <v>409</v>
      </c>
      <c r="E41" s="2">
        <v>12</v>
      </c>
      <c r="F41" s="2">
        <v>6</v>
      </c>
      <c r="G41" s="34">
        <v>0.82156247394936499</v>
      </c>
      <c r="H41" s="2">
        <v>5</v>
      </c>
      <c r="I41" s="2">
        <f t="shared" si="0"/>
        <v>0</v>
      </c>
      <c r="J41" s="2">
        <v>3</v>
      </c>
      <c r="K41" s="2">
        <f t="shared" si="1"/>
        <v>2</v>
      </c>
      <c r="L41" s="2">
        <v>3</v>
      </c>
      <c r="M41" s="2">
        <f t="shared" si="2"/>
        <v>2</v>
      </c>
    </row>
    <row r="42" spans="1:13" x14ac:dyDescent="0.25">
      <c r="A42" s="1" t="s">
        <v>722</v>
      </c>
      <c r="B42" s="1" t="s">
        <v>723</v>
      </c>
      <c r="C42" s="2">
        <v>5</v>
      </c>
      <c r="D42" s="2">
        <v>195</v>
      </c>
      <c r="E42" s="2">
        <v>11</v>
      </c>
      <c r="F42" s="2">
        <v>8</v>
      </c>
      <c r="G42" s="34">
        <v>0.823306626073393</v>
      </c>
      <c r="H42" s="2">
        <v>3</v>
      </c>
      <c r="I42" s="2">
        <f t="shared" si="0"/>
        <v>2</v>
      </c>
      <c r="J42" s="2">
        <v>1</v>
      </c>
      <c r="K42" s="2">
        <f t="shared" si="1"/>
        <v>4</v>
      </c>
      <c r="L42" s="2">
        <v>1</v>
      </c>
      <c r="M42" s="2">
        <f t="shared" si="2"/>
        <v>4</v>
      </c>
    </row>
    <row r="43" spans="1:13" x14ac:dyDescent="0.25">
      <c r="A43" s="1" t="s">
        <v>724</v>
      </c>
      <c r="B43" s="1" t="s">
        <v>725</v>
      </c>
      <c r="C43" s="2">
        <v>5</v>
      </c>
      <c r="D43" s="2">
        <v>201</v>
      </c>
      <c r="E43" s="2">
        <v>17</v>
      </c>
      <c r="F43" s="2">
        <v>12</v>
      </c>
      <c r="G43" s="34">
        <v>0.82798094830526803</v>
      </c>
      <c r="H43" s="2">
        <v>2</v>
      </c>
      <c r="I43" s="2">
        <f t="shared" si="0"/>
        <v>3</v>
      </c>
      <c r="J43" s="2">
        <v>2</v>
      </c>
      <c r="K43" s="2">
        <f t="shared" si="1"/>
        <v>3</v>
      </c>
      <c r="L43" s="2">
        <v>1</v>
      </c>
      <c r="M43" s="2">
        <f t="shared" si="2"/>
        <v>4</v>
      </c>
    </row>
    <row r="44" spans="1:13" x14ac:dyDescent="0.25">
      <c r="A44" s="1" t="s">
        <v>726</v>
      </c>
      <c r="B44" s="1" t="s">
        <v>727</v>
      </c>
      <c r="C44" s="2">
        <v>5</v>
      </c>
      <c r="D44" s="2">
        <v>220</v>
      </c>
      <c r="E44" s="2">
        <v>21</v>
      </c>
      <c r="F44" s="2">
        <v>14</v>
      </c>
      <c r="G44" s="34">
        <v>0.80977977618936303</v>
      </c>
      <c r="H44" s="2">
        <v>2</v>
      </c>
      <c r="I44" s="2">
        <f t="shared" si="0"/>
        <v>3</v>
      </c>
      <c r="J44" s="2">
        <v>1</v>
      </c>
      <c r="K44" s="2">
        <f t="shared" si="1"/>
        <v>4</v>
      </c>
      <c r="L44" s="2">
        <v>1</v>
      </c>
      <c r="M44" s="2">
        <f t="shared" si="2"/>
        <v>4</v>
      </c>
    </row>
    <row r="45" spans="1:13" x14ac:dyDescent="0.25">
      <c r="A45" s="1" t="s">
        <v>728</v>
      </c>
      <c r="B45" s="1" t="s">
        <v>729</v>
      </c>
      <c r="C45" s="2">
        <v>5</v>
      </c>
      <c r="D45" s="2">
        <v>184</v>
      </c>
      <c r="E45" s="2">
        <v>18</v>
      </c>
      <c r="F45" s="2">
        <v>12</v>
      </c>
      <c r="G45" s="34">
        <v>0.82947346753566997</v>
      </c>
      <c r="H45" s="2">
        <v>4</v>
      </c>
      <c r="I45" s="2">
        <f t="shared" si="0"/>
        <v>1</v>
      </c>
      <c r="J45" s="2">
        <v>2</v>
      </c>
      <c r="K45" s="2">
        <f t="shared" si="1"/>
        <v>3</v>
      </c>
      <c r="L45" s="2">
        <v>2</v>
      </c>
      <c r="M45" s="2">
        <f t="shared" si="2"/>
        <v>3</v>
      </c>
    </row>
    <row r="46" spans="1:13" x14ac:dyDescent="0.25">
      <c r="A46" s="1" t="s">
        <v>730</v>
      </c>
      <c r="B46" s="1" t="s">
        <v>731</v>
      </c>
      <c r="C46" s="2">
        <v>5</v>
      </c>
      <c r="D46" s="2">
        <v>249</v>
      </c>
      <c r="E46" s="2">
        <v>16</v>
      </c>
      <c r="F46" s="2">
        <v>11</v>
      </c>
      <c r="G46" s="34">
        <v>0.80315386846073999</v>
      </c>
      <c r="H46" s="2">
        <v>8</v>
      </c>
      <c r="I46" s="2">
        <f t="shared" si="0"/>
        <v>3</v>
      </c>
      <c r="J46" s="2">
        <v>3</v>
      </c>
      <c r="K46" s="2">
        <f t="shared" si="1"/>
        <v>2</v>
      </c>
      <c r="L46" s="2">
        <v>2</v>
      </c>
      <c r="M46" s="2">
        <f t="shared" si="2"/>
        <v>3</v>
      </c>
    </row>
    <row r="47" spans="1:13" x14ac:dyDescent="0.25">
      <c r="A47" s="1" t="s">
        <v>732</v>
      </c>
      <c r="B47" s="1" t="s">
        <v>733</v>
      </c>
      <c r="C47" s="2">
        <v>5</v>
      </c>
      <c r="D47" s="2">
        <v>177</v>
      </c>
      <c r="E47" s="2">
        <v>17</v>
      </c>
      <c r="F47" s="2">
        <v>12</v>
      </c>
      <c r="G47" s="34">
        <v>0.82824567568062502</v>
      </c>
      <c r="H47" s="2">
        <v>2</v>
      </c>
      <c r="I47" s="2">
        <f t="shared" si="0"/>
        <v>3</v>
      </c>
      <c r="J47" s="2">
        <v>1</v>
      </c>
      <c r="K47" s="2">
        <f t="shared" si="1"/>
        <v>4</v>
      </c>
      <c r="L47" s="2">
        <v>1</v>
      </c>
      <c r="M47" s="2">
        <f t="shared" si="2"/>
        <v>4</v>
      </c>
    </row>
    <row r="48" spans="1:13" x14ac:dyDescent="0.25">
      <c r="A48" s="1" t="s">
        <v>734</v>
      </c>
      <c r="B48" s="1" t="s">
        <v>735</v>
      </c>
      <c r="C48" s="2">
        <v>5</v>
      </c>
      <c r="D48" s="2">
        <v>262</v>
      </c>
      <c r="E48" s="2">
        <v>20</v>
      </c>
      <c r="F48" s="2">
        <v>13</v>
      </c>
      <c r="G48" s="34">
        <v>0.82064905025509904</v>
      </c>
      <c r="H48" s="2">
        <v>2</v>
      </c>
      <c r="I48" s="2">
        <f t="shared" si="0"/>
        <v>3</v>
      </c>
      <c r="J48" s="2">
        <v>1</v>
      </c>
      <c r="K48" s="2">
        <f t="shared" si="1"/>
        <v>4</v>
      </c>
      <c r="L48" s="2">
        <v>1</v>
      </c>
      <c r="M48" s="2">
        <f t="shared" si="2"/>
        <v>4</v>
      </c>
    </row>
    <row r="49" spans="1:13" x14ac:dyDescent="0.25">
      <c r="A49" s="1" t="s">
        <v>736</v>
      </c>
      <c r="B49" s="1" t="s">
        <v>737</v>
      </c>
      <c r="C49" s="2">
        <v>5</v>
      </c>
      <c r="D49" s="2">
        <v>292</v>
      </c>
      <c r="E49" s="2">
        <v>20</v>
      </c>
      <c r="F49" s="2">
        <v>14</v>
      </c>
      <c r="G49" s="34">
        <v>0.83055600128685203</v>
      </c>
      <c r="H49" s="2">
        <v>3</v>
      </c>
      <c r="I49" s="2">
        <f t="shared" si="0"/>
        <v>2</v>
      </c>
      <c r="J49" s="2">
        <v>1</v>
      </c>
      <c r="K49" s="2">
        <f t="shared" si="1"/>
        <v>4</v>
      </c>
      <c r="L49" s="2">
        <v>4</v>
      </c>
      <c r="M49" s="2">
        <f t="shared" si="2"/>
        <v>1</v>
      </c>
    </row>
    <row r="50" spans="1:13" x14ac:dyDescent="0.25">
      <c r="A50" s="1" t="s">
        <v>738</v>
      </c>
      <c r="B50" s="1" t="s">
        <v>739</v>
      </c>
      <c r="C50" s="2">
        <v>5</v>
      </c>
      <c r="D50" s="2">
        <v>60</v>
      </c>
      <c r="E50" s="2">
        <v>13</v>
      </c>
      <c r="F50" s="2">
        <v>9</v>
      </c>
      <c r="G50" s="34">
        <v>0.82262866776765997</v>
      </c>
      <c r="H50" s="2">
        <v>4</v>
      </c>
      <c r="I50" s="2">
        <f t="shared" si="0"/>
        <v>1</v>
      </c>
      <c r="J50" s="2">
        <v>1</v>
      </c>
      <c r="K50" s="2">
        <f t="shared" si="1"/>
        <v>4</v>
      </c>
      <c r="L50" s="2">
        <v>1</v>
      </c>
      <c r="M50" s="2">
        <f t="shared" si="2"/>
        <v>4</v>
      </c>
    </row>
    <row r="51" spans="1:13" x14ac:dyDescent="0.25">
      <c r="A51" s="1" t="s">
        <v>740</v>
      </c>
      <c r="B51" s="1" t="s">
        <v>741</v>
      </c>
      <c r="C51" s="2">
        <v>5</v>
      </c>
      <c r="D51" s="2">
        <v>151</v>
      </c>
      <c r="E51" s="2">
        <v>13</v>
      </c>
      <c r="F51" s="2">
        <v>9</v>
      </c>
      <c r="G51" s="34">
        <v>0.80444805888008297</v>
      </c>
      <c r="H51" s="2">
        <v>5</v>
      </c>
      <c r="I51" s="2">
        <f t="shared" si="0"/>
        <v>0</v>
      </c>
      <c r="J51" s="2">
        <v>1</v>
      </c>
      <c r="K51" s="2">
        <f t="shared" si="1"/>
        <v>4</v>
      </c>
      <c r="L51" s="2">
        <v>2</v>
      </c>
      <c r="M51" s="2">
        <f t="shared" si="2"/>
        <v>3</v>
      </c>
    </row>
    <row r="52" spans="1:13" x14ac:dyDescent="0.25">
      <c r="A52" s="1" t="s">
        <v>742</v>
      </c>
      <c r="B52" s="1" t="s">
        <v>743</v>
      </c>
      <c r="C52" s="2">
        <v>5</v>
      </c>
      <c r="D52" s="2">
        <v>202</v>
      </c>
      <c r="E52" s="2">
        <v>11</v>
      </c>
      <c r="F52" s="2">
        <v>8</v>
      </c>
      <c r="G52" s="34">
        <v>0.83431302591627898</v>
      </c>
      <c r="H52" s="2">
        <v>4</v>
      </c>
      <c r="I52" s="2">
        <f t="shared" si="0"/>
        <v>1</v>
      </c>
      <c r="J52" s="2">
        <v>1</v>
      </c>
      <c r="K52" s="2">
        <f t="shared" si="1"/>
        <v>4</v>
      </c>
      <c r="L52" s="2">
        <v>2</v>
      </c>
      <c r="M52" s="2">
        <f t="shared" si="2"/>
        <v>3</v>
      </c>
    </row>
    <row r="53" spans="1:13" x14ac:dyDescent="0.25">
      <c r="A53" s="1" t="s">
        <v>744</v>
      </c>
      <c r="B53" s="1" t="s">
        <v>745</v>
      </c>
      <c r="C53" s="2">
        <v>5</v>
      </c>
      <c r="D53" s="2">
        <v>211</v>
      </c>
      <c r="E53" s="2">
        <v>16</v>
      </c>
      <c r="F53" s="2">
        <v>9</v>
      </c>
      <c r="G53" s="34">
        <v>0.81443126123543297</v>
      </c>
      <c r="H53" s="2">
        <v>4</v>
      </c>
      <c r="I53" s="2">
        <f t="shared" si="0"/>
        <v>1</v>
      </c>
      <c r="J53" s="2">
        <v>4</v>
      </c>
      <c r="K53" s="2">
        <f t="shared" si="1"/>
        <v>1</v>
      </c>
      <c r="L53" s="2">
        <v>2</v>
      </c>
      <c r="M53" s="2">
        <f t="shared" si="2"/>
        <v>3</v>
      </c>
    </row>
    <row r="54" spans="1:13" x14ac:dyDescent="0.25">
      <c r="A54" s="1" t="s">
        <v>746</v>
      </c>
      <c r="B54" s="1" t="s">
        <v>747</v>
      </c>
      <c r="C54" s="2">
        <v>5</v>
      </c>
      <c r="D54" s="2">
        <v>207</v>
      </c>
      <c r="E54" s="2">
        <v>18</v>
      </c>
      <c r="F54" s="2">
        <v>13</v>
      </c>
      <c r="G54" s="34">
        <v>0.831615315665299</v>
      </c>
      <c r="H54" s="2">
        <v>2</v>
      </c>
      <c r="I54" s="2">
        <f t="shared" si="0"/>
        <v>3</v>
      </c>
      <c r="J54" s="2">
        <v>3</v>
      </c>
      <c r="K54" s="2">
        <f t="shared" si="1"/>
        <v>2</v>
      </c>
      <c r="L54" s="2">
        <v>2</v>
      </c>
      <c r="M54" s="2">
        <f t="shared" si="2"/>
        <v>3</v>
      </c>
    </row>
    <row r="55" spans="1:13" x14ac:dyDescent="0.25">
      <c r="A55" s="1" t="s">
        <v>748</v>
      </c>
      <c r="B55" s="1" t="s">
        <v>749</v>
      </c>
      <c r="C55" s="2">
        <v>5</v>
      </c>
      <c r="D55" s="2">
        <v>248</v>
      </c>
      <c r="E55" s="2">
        <v>21</v>
      </c>
      <c r="F55" s="2">
        <v>14</v>
      </c>
      <c r="G55" s="34">
        <v>0.82091565436221303</v>
      </c>
      <c r="H55" s="2">
        <v>4</v>
      </c>
      <c r="I55" s="2">
        <f t="shared" si="0"/>
        <v>1</v>
      </c>
      <c r="J55" s="2">
        <v>1</v>
      </c>
      <c r="K55" s="2">
        <f t="shared" si="1"/>
        <v>4</v>
      </c>
      <c r="L55" s="2">
        <v>1</v>
      </c>
      <c r="M55" s="2">
        <f t="shared" si="2"/>
        <v>4</v>
      </c>
    </row>
    <row r="56" spans="1:13" x14ac:dyDescent="0.25">
      <c r="A56" s="1" t="s">
        <v>750</v>
      </c>
      <c r="B56" s="1" t="s">
        <v>751</v>
      </c>
      <c r="C56" s="2">
        <v>5</v>
      </c>
      <c r="D56" s="2">
        <v>222</v>
      </c>
      <c r="E56" s="2">
        <v>16</v>
      </c>
      <c r="F56" s="2">
        <v>11</v>
      </c>
      <c r="G56" s="34">
        <v>0.83840172817462399</v>
      </c>
      <c r="H56" s="2">
        <v>3</v>
      </c>
      <c r="I56" s="2">
        <f t="shared" si="0"/>
        <v>2</v>
      </c>
      <c r="J56" s="2">
        <v>1</v>
      </c>
      <c r="K56" s="2">
        <f t="shared" si="1"/>
        <v>4</v>
      </c>
      <c r="L56" s="2">
        <v>1</v>
      </c>
      <c r="M56" s="2">
        <f t="shared" si="2"/>
        <v>4</v>
      </c>
    </row>
    <row r="57" spans="1:13" x14ac:dyDescent="0.25">
      <c r="A57" s="1" t="s">
        <v>752</v>
      </c>
      <c r="B57" s="1" t="s">
        <v>753</v>
      </c>
      <c r="C57" s="2">
        <v>5</v>
      </c>
      <c r="D57" s="2">
        <v>235</v>
      </c>
      <c r="E57" s="2">
        <v>16</v>
      </c>
      <c r="F57" s="2">
        <v>11</v>
      </c>
      <c r="G57" s="34">
        <v>0.83087100600149799</v>
      </c>
      <c r="H57" s="2">
        <v>3</v>
      </c>
      <c r="I57" s="2">
        <f t="shared" si="0"/>
        <v>2</v>
      </c>
      <c r="J57" s="2">
        <v>1</v>
      </c>
      <c r="K57" s="2">
        <f t="shared" si="1"/>
        <v>4</v>
      </c>
      <c r="L57" s="2">
        <v>1</v>
      </c>
      <c r="M57" s="2">
        <f t="shared" si="2"/>
        <v>4</v>
      </c>
    </row>
    <row r="58" spans="1:13" x14ac:dyDescent="0.25">
      <c r="A58" s="1" t="s">
        <v>754</v>
      </c>
      <c r="B58" s="1" t="s">
        <v>755</v>
      </c>
      <c r="C58" s="2">
        <v>5</v>
      </c>
      <c r="D58" s="2">
        <v>157</v>
      </c>
      <c r="E58" s="2">
        <v>18</v>
      </c>
      <c r="F58" s="2">
        <v>11</v>
      </c>
      <c r="G58" s="34">
        <v>0.810931466691584</v>
      </c>
      <c r="H58" s="2">
        <v>2</v>
      </c>
      <c r="I58" s="2">
        <f t="shared" si="0"/>
        <v>3</v>
      </c>
      <c r="J58" s="2">
        <v>2</v>
      </c>
      <c r="K58" s="2">
        <f t="shared" si="1"/>
        <v>3</v>
      </c>
      <c r="L58" s="2">
        <v>2</v>
      </c>
      <c r="M58" s="2">
        <f t="shared" si="2"/>
        <v>3</v>
      </c>
    </row>
    <row r="59" spans="1:13" x14ac:dyDescent="0.25">
      <c r="A59" s="1" t="s">
        <v>756</v>
      </c>
      <c r="B59" s="1" t="s">
        <v>757</v>
      </c>
      <c r="C59" s="2">
        <v>5</v>
      </c>
      <c r="D59" s="2">
        <v>61</v>
      </c>
      <c r="E59" s="2">
        <v>12</v>
      </c>
      <c r="F59" s="2">
        <v>9</v>
      </c>
      <c r="G59" s="34">
        <v>0.86678938493288504</v>
      </c>
      <c r="H59" s="2">
        <v>1</v>
      </c>
      <c r="I59" s="2">
        <f t="shared" si="0"/>
        <v>4</v>
      </c>
      <c r="J59" s="2">
        <v>1</v>
      </c>
      <c r="K59" s="2">
        <f t="shared" si="1"/>
        <v>4</v>
      </c>
      <c r="L59" s="2">
        <v>1</v>
      </c>
      <c r="M59" s="2">
        <f t="shared" si="2"/>
        <v>4</v>
      </c>
    </row>
    <row r="60" spans="1:13" x14ac:dyDescent="0.25">
      <c r="A60" s="1" t="s">
        <v>758</v>
      </c>
      <c r="B60" s="1" t="s">
        <v>759</v>
      </c>
      <c r="C60" s="2">
        <v>5</v>
      </c>
      <c r="D60" s="2">
        <v>34</v>
      </c>
      <c r="E60" s="2">
        <v>15</v>
      </c>
      <c r="F60" s="2">
        <v>10</v>
      </c>
      <c r="G60" s="34">
        <v>0.85246178720318899</v>
      </c>
      <c r="H60" s="2">
        <v>7</v>
      </c>
      <c r="I60" s="2">
        <f t="shared" si="0"/>
        <v>2</v>
      </c>
      <c r="J60" s="2">
        <v>1</v>
      </c>
      <c r="K60" s="2">
        <f t="shared" si="1"/>
        <v>4</v>
      </c>
      <c r="L60" s="2">
        <v>1</v>
      </c>
      <c r="M60" s="2">
        <f t="shared" si="2"/>
        <v>4</v>
      </c>
    </row>
    <row r="61" spans="1:13" x14ac:dyDescent="0.25">
      <c r="A61" s="1" t="s">
        <v>760</v>
      </c>
      <c r="B61" s="1" t="s">
        <v>761</v>
      </c>
      <c r="C61" s="2">
        <v>5</v>
      </c>
      <c r="D61" s="2">
        <v>276</v>
      </c>
      <c r="E61" s="2">
        <v>19</v>
      </c>
      <c r="F61" s="2">
        <v>13</v>
      </c>
      <c r="G61" s="34">
        <v>0.83471989038143601</v>
      </c>
      <c r="H61" s="2">
        <v>5</v>
      </c>
      <c r="I61" s="2">
        <f t="shared" si="0"/>
        <v>0</v>
      </c>
      <c r="J61" s="2">
        <v>3</v>
      </c>
      <c r="K61" s="2">
        <f t="shared" si="1"/>
        <v>2</v>
      </c>
      <c r="L61" s="2">
        <v>2</v>
      </c>
      <c r="M61" s="2">
        <f t="shared" si="2"/>
        <v>3</v>
      </c>
    </row>
    <row r="62" spans="1:13" x14ac:dyDescent="0.25">
      <c r="A62" s="1" t="s">
        <v>762</v>
      </c>
      <c r="B62" s="1" t="s">
        <v>763</v>
      </c>
      <c r="C62" s="2">
        <v>5</v>
      </c>
      <c r="D62" s="2">
        <v>282</v>
      </c>
      <c r="E62" s="2">
        <v>16</v>
      </c>
      <c r="F62" s="2">
        <v>11</v>
      </c>
      <c r="G62" s="34">
        <v>0.81574634737032603</v>
      </c>
      <c r="H62" s="2">
        <v>4</v>
      </c>
      <c r="I62" s="2">
        <f t="shared" si="0"/>
        <v>1</v>
      </c>
      <c r="J62" s="2">
        <v>2</v>
      </c>
      <c r="K62" s="2">
        <f t="shared" si="1"/>
        <v>3</v>
      </c>
      <c r="L62" s="2">
        <v>1</v>
      </c>
      <c r="M62" s="2">
        <f t="shared" si="2"/>
        <v>4</v>
      </c>
    </row>
    <row r="63" spans="1:13" x14ac:dyDescent="0.25">
      <c r="A63" s="1" t="s">
        <v>764</v>
      </c>
      <c r="B63" s="1" t="s">
        <v>765</v>
      </c>
      <c r="C63" s="2">
        <v>5</v>
      </c>
      <c r="D63" s="2">
        <v>504</v>
      </c>
      <c r="E63" s="2">
        <v>14</v>
      </c>
      <c r="F63" s="2">
        <v>8</v>
      </c>
      <c r="G63" s="34">
        <v>0.83404677233098801</v>
      </c>
      <c r="H63" s="2">
        <v>4</v>
      </c>
      <c r="I63" s="2">
        <f t="shared" si="0"/>
        <v>1</v>
      </c>
      <c r="J63" s="2">
        <v>4</v>
      </c>
      <c r="K63" s="2">
        <f t="shared" si="1"/>
        <v>1</v>
      </c>
      <c r="L63" s="3" t="s">
        <v>174</v>
      </c>
      <c r="M63" s="2">
        <f t="shared" si="2"/>
        <v>5</v>
      </c>
    </row>
    <row r="64" spans="1:13" x14ac:dyDescent="0.25">
      <c r="A64" s="1" t="s">
        <v>766</v>
      </c>
      <c r="B64" s="1" t="s">
        <v>767</v>
      </c>
      <c r="C64" s="2">
        <v>5</v>
      </c>
      <c r="D64" s="2">
        <v>347</v>
      </c>
      <c r="E64" s="2">
        <v>16</v>
      </c>
      <c r="F64" s="2">
        <v>10</v>
      </c>
      <c r="G64" s="34">
        <v>0.81914908696106903</v>
      </c>
      <c r="H64" s="2">
        <v>5</v>
      </c>
      <c r="I64" s="2">
        <f t="shared" si="0"/>
        <v>0</v>
      </c>
      <c r="J64" s="2">
        <v>2</v>
      </c>
      <c r="K64" s="2">
        <f t="shared" si="1"/>
        <v>3</v>
      </c>
      <c r="L64" s="2">
        <v>1</v>
      </c>
      <c r="M64" s="2">
        <f t="shared" si="2"/>
        <v>4</v>
      </c>
    </row>
    <row r="65" spans="1:13" x14ac:dyDescent="0.25">
      <c r="A65" s="1" t="s">
        <v>768</v>
      </c>
      <c r="B65" s="1" t="s">
        <v>769</v>
      </c>
      <c r="C65" s="2">
        <v>5</v>
      </c>
      <c r="D65" s="2">
        <v>182</v>
      </c>
      <c r="E65" s="2">
        <v>20</v>
      </c>
      <c r="F65" s="2">
        <v>13</v>
      </c>
      <c r="G65" s="34">
        <v>0.80415637229733505</v>
      </c>
      <c r="H65" s="2">
        <v>2</v>
      </c>
      <c r="I65" s="2">
        <f t="shared" si="0"/>
        <v>3</v>
      </c>
      <c r="J65" s="2">
        <v>1</v>
      </c>
      <c r="K65" s="2">
        <f t="shared" si="1"/>
        <v>4</v>
      </c>
      <c r="L65" s="2">
        <v>1</v>
      </c>
      <c r="M65" s="2">
        <f t="shared" si="2"/>
        <v>4</v>
      </c>
    </row>
    <row r="66" spans="1:13" x14ac:dyDescent="0.25">
      <c r="A66" s="1" t="s">
        <v>770</v>
      </c>
      <c r="B66" s="1" t="s">
        <v>771</v>
      </c>
      <c r="C66" s="2">
        <v>5</v>
      </c>
      <c r="D66" s="2">
        <v>169</v>
      </c>
      <c r="E66" s="2">
        <v>18</v>
      </c>
      <c r="F66" s="2">
        <v>12</v>
      </c>
      <c r="G66" s="34">
        <v>0.81937083869252902</v>
      </c>
      <c r="H66" s="2">
        <v>3</v>
      </c>
      <c r="I66" s="2">
        <f t="shared" si="0"/>
        <v>2</v>
      </c>
      <c r="J66" s="2">
        <v>1</v>
      </c>
      <c r="K66" s="2">
        <f t="shared" si="1"/>
        <v>4</v>
      </c>
      <c r="L66" s="2">
        <v>1</v>
      </c>
      <c r="M66" s="2">
        <f t="shared" si="2"/>
        <v>4</v>
      </c>
    </row>
    <row r="67" spans="1:13" x14ac:dyDescent="0.25">
      <c r="A67" s="1" t="s">
        <v>772</v>
      </c>
      <c r="B67" s="1" t="s">
        <v>773</v>
      </c>
      <c r="C67" s="2">
        <v>5</v>
      </c>
      <c r="D67" s="2">
        <v>184</v>
      </c>
      <c r="E67" s="2">
        <v>23</v>
      </c>
      <c r="F67" s="2">
        <v>14</v>
      </c>
      <c r="G67" s="34">
        <v>0.80569437322779902</v>
      </c>
      <c r="H67" s="2">
        <v>3</v>
      </c>
      <c r="I67" s="2">
        <f t="shared" ref="I67:I101" si="3">IFERROR(ABS(C67-H67),C67)</f>
        <v>2</v>
      </c>
      <c r="J67" s="2">
        <v>2</v>
      </c>
      <c r="K67" s="2">
        <f t="shared" ref="K67:K101" si="4">IFERROR(ABS(C67-J67),C67)</f>
        <v>3</v>
      </c>
      <c r="L67" s="2">
        <v>4</v>
      </c>
      <c r="M67" s="2">
        <f t="shared" ref="M67:M101" si="5">IFERROR(ABS(C67-L67),C67)</f>
        <v>1</v>
      </c>
    </row>
    <row r="68" spans="1:13" x14ac:dyDescent="0.25">
      <c r="A68" s="1" t="s">
        <v>774</v>
      </c>
      <c r="B68" s="1" t="s">
        <v>775</v>
      </c>
      <c r="C68" s="2">
        <v>5</v>
      </c>
      <c r="D68" s="2">
        <v>224</v>
      </c>
      <c r="E68" s="2">
        <v>17</v>
      </c>
      <c r="F68" s="2">
        <v>11</v>
      </c>
      <c r="G68" s="34">
        <v>0.81505302787233103</v>
      </c>
      <c r="H68" s="2">
        <v>3</v>
      </c>
      <c r="I68" s="2">
        <f t="shared" si="3"/>
        <v>2</v>
      </c>
      <c r="J68" s="2">
        <v>3</v>
      </c>
      <c r="K68" s="2">
        <f t="shared" si="4"/>
        <v>2</v>
      </c>
      <c r="L68" s="2">
        <v>3</v>
      </c>
      <c r="M68" s="2">
        <f t="shared" si="5"/>
        <v>2</v>
      </c>
    </row>
    <row r="69" spans="1:13" x14ac:dyDescent="0.25">
      <c r="A69" s="1" t="s">
        <v>776</v>
      </c>
      <c r="B69" s="1" t="s">
        <v>777</v>
      </c>
      <c r="C69" s="2">
        <v>5</v>
      </c>
      <c r="D69" s="2">
        <v>214</v>
      </c>
      <c r="E69" s="2">
        <v>16</v>
      </c>
      <c r="F69" s="2">
        <v>10</v>
      </c>
      <c r="G69" s="34">
        <v>0.85852699336658</v>
      </c>
      <c r="H69" s="2">
        <v>4</v>
      </c>
      <c r="I69" s="2">
        <f t="shared" si="3"/>
        <v>1</v>
      </c>
      <c r="J69" s="2">
        <v>1</v>
      </c>
      <c r="K69" s="2">
        <f t="shared" si="4"/>
        <v>4</v>
      </c>
      <c r="L69" s="3" t="s">
        <v>174</v>
      </c>
      <c r="M69" s="2">
        <f t="shared" si="5"/>
        <v>5</v>
      </c>
    </row>
    <row r="70" spans="1:13" x14ac:dyDescent="0.25">
      <c r="A70" s="1" t="s">
        <v>778</v>
      </c>
      <c r="B70" s="1" t="s">
        <v>779</v>
      </c>
      <c r="C70" s="2">
        <v>5</v>
      </c>
      <c r="D70" s="2">
        <v>143</v>
      </c>
      <c r="E70" s="2">
        <v>16</v>
      </c>
      <c r="F70" s="2">
        <v>11</v>
      </c>
      <c r="G70" s="34">
        <v>0.84040288977213895</v>
      </c>
      <c r="H70" s="2">
        <v>1</v>
      </c>
      <c r="I70" s="2">
        <f t="shared" si="3"/>
        <v>4</v>
      </c>
      <c r="J70" s="2">
        <v>1</v>
      </c>
      <c r="K70" s="2">
        <f t="shared" si="4"/>
        <v>4</v>
      </c>
      <c r="L70" s="2">
        <v>1</v>
      </c>
      <c r="M70" s="2">
        <f t="shared" si="5"/>
        <v>4</v>
      </c>
    </row>
    <row r="71" spans="1:13" x14ac:dyDescent="0.25">
      <c r="A71" s="1" t="s">
        <v>780</v>
      </c>
      <c r="B71" s="1" t="s">
        <v>781</v>
      </c>
      <c r="C71" s="2">
        <v>5</v>
      </c>
      <c r="D71" s="2">
        <v>152</v>
      </c>
      <c r="E71" s="2">
        <v>19</v>
      </c>
      <c r="F71" s="2">
        <v>12</v>
      </c>
      <c r="G71" s="34">
        <v>0.80285360099790604</v>
      </c>
      <c r="H71" s="2">
        <v>2</v>
      </c>
      <c r="I71" s="2">
        <f t="shared" si="3"/>
        <v>3</v>
      </c>
      <c r="J71" s="2">
        <v>2</v>
      </c>
      <c r="K71" s="2">
        <f t="shared" si="4"/>
        <v>3</v>
      </c>
      <c r="L71" s="2">
        <v>2</v>
      </c>
      <c r="M71" s="2">
        <f t="shared" si="5"/>
        <v>3</v>
      </c>
    </row>
    <row r="72" spans="1:13" x14ac:dyDescent="0.25">
      <c r="A72" s="1" t="s">
        <v>782</v>
      </c>
      <c r="B72" s="1" t="s">
        <v>783</v>
      </c>
      <c r="C72" s="2">
        <v>5</v>
      </c>
      <c r="D72" s="2">
        <v>180</v>
      </c>
      <c r="E72" s="2">
        <v>15</v>
      </c>
      <c r="F72" s="2">
        <v>10</v>
      </c>
      <c r="G72" s="34">
        <v>0.80253137076102798</v>
      </c>
      <c r="H72" s="2">
        <v>3</v>
      </c>
      <c r="I72" s="2">
        <f t="shared" si="3"/>
        <v>2</v>
      </c>
      <c r="J72" s="2">
        <v>3</v>
      </c>
      <c r="K72" s="2">
        <f t="shared" si="4"/>
        <v>2</v>
      </c>
      <c r="L72" s="2">
        <v>2</v>
      </c>
      <c r="M72" s="2">
        <f t="shared" si="5"/>
        <v>3</v>
      </c>
    </row>
    <row r="73" spans="1:13" x14ac:dyDescent="0.25">
      <c r="A73" s="1" t="s">
        <v>784</v>
      </c>
      <c r="B73" s="1" t="s">
        <v>785</v>
      </c>
      <c r="C73" s="2">
        <v>5</v>
      </c>
      <c r="D73" s="2">
        <v>187</v>
      </c>
      <c r="E73" s="2">
        <v>20</v>
      </c>
      <c r="F73" s="2">
        <v>13</v>
      </c>
      <c r="G73" s="34">
        <v>0.81693019610486906</v>
      </c>
      <c r="H73" s="2">
        <v>1</v>
      </c>
      <c r="I73" s="2">
        <f t="shared" si="3"/>
        <v>4</v>
      </c>
      <c r="J73" s="2">
        <v>1</v>
      </c>
      <c r="K73" s="2">
        <f t="shared" si="4"/>
        <v>4</v>
      </c>
      <c r="L73" s="2">
        <v>1</v>
      </c>
      <c r="M73" s="2">
        <f t="shared" si="5"/>
        <v>4</v>
      </c>
    </row>
    <row r="74" spans="1:13" x14ac:dyDescent="0.25">
      <c r="A74" s="1" t="s">
        <v>786</v>
      </c>
      <c r="B74" s="1" t="s">
        <v>787</v>
      </c>
      <c r="C74" s="2">
        <v>5</v>
      </c>
      <c r="D74" s="2">
        <v>280</v>
      </c>
      <c r="E74" s="2">
        <v>18</v>
      </c>
      <c r="F74" s="2">
        <v>12</v>
      </c>
      <c r="G74" s="34">
        <v>0.80466639283869101</v>
      </c>
      <c r="H74" s="2">
        <v>2</v>
      </c>
      <c r="I74" s="2">
        <f t="shared" si="3"/>
        <v>3</v>
      </c>
      <c r="J74" s="2">
        <v>1</v>
      </c>
      <c r="K74" s="2">
        <f t="shared" si="4"/>
        <v>4</v>
      </c>
      <c r="L74" s="2">
        <v>1</v>
      </c>
      <c r="M74" s="2">
        <f t="shared" si="5"/>
        <v>4</v>
      </c>
    </row>
    <row r="75" spans="1:13" x14ac:dyDescent="0.25">
      <c r="A75" s="1" t="s">
        <v>788</v>
      </c>
      <c r="B75" s="1" t="s">
        <v>789</v>
      </c>
      <c r="C75" s="2">
        <v>5</v>
      </c>
      <c r="D75" s="2">
        <v>173</v>
      </c>
      <c r="E75" s="2">
        <v>15</v>
      </c>
      <c r="F75" s="2">
        <v>10</v>
      </c>
      <c r="G75" s="34">
        <v>0.82742268875023295</v>
      </c>
      <c r="H75" s="2">
        <v>3</v>
      </c>
      <c r="I75" s="2">
        <f t="shared" si="3"/>
        <v>2</v>
      </c>
      <c r="J75" s="2">
        <v>1</v>
      </c>
      <c r="K75" s="2">
        <f t="shared" si="4"/>
        <v>4</v>
      </c>
      <c r="L75" s="2">
        <v>2</v>
      </c>
      <c r="M75" s="2">
        <f t="shared" si="5"/>
        <v>3</v>
      </c>
    </row>
    <row r="76" spans="1:13" x14ac:dyDescent="0.25">
      <c r="A76" s="1" t="s">
        <v>790</v>
      </c>
      <c r="B76" s="1" t="s">
        <v>791</v>
      </c>
      <c r="C76" s="2">
        <v>5</v>
      </c>
      <c r="D76" s="2">
        <v>229</v>
      </c>
      <c r="E76" s="2">
        <v>21</v>
      </c>
      <c r="F76" s="2">
        <v>14</v>
      </c>
      <c r="G76" s="34">
        <v>0.82424693860712805</v>
      </c>
      <c r="H76" s="2">
        <v>2</v>
      </c>
      <c r="I76" s="2">
        <f t="shared" si="3"/>
        <v>3</v>
      </c>
      <c r="J76" s="2">
        <v>2</v>
      </c>
      <c r="K76" s="2">
        <f t="shared" si="4"/>
        <v>3</v>
      </c>
      <c r="L76" s="2">
        <v>2</v>
      </c>
      <c r="M76" s="2">
        <f t="shared" si="5"/>
        <v>3</v>
      </c>
    </row>
    <row r="77" spans="1:13" x14ac:dyDescent="0.25">
      <c r="A77" s="1" t="s">
        <v>792</v>
      </c>
      <c r="B77" s="1" t="s">
        <v>793</v>
      </c>
      <c r="C77" s="2">
        <v>5</v>
      </c>
      <c r="D77" s="2">
        <v>250</v>
      </c>
      <c r="E77" s="2">
        <v>15</v>
      </c>
      <c r="F77" s="2">
        <v>11</v>
      </c>
      <c r="G77" s="34">
        <v>0.85107635449827601</v>
      </c>
      <c r="H77" s="2">
        <v>2</v>
      </c>
      <c r="I77" s="2">
        <f t="shared" si="3"/>
        <v>3</v>
      </c>
      <c r="J77" s="2">
        <v>1</v>
      </c>
      <c r="K77" s="2">
        <f t="shared" si="4"/>
        <v>4</v>
      </c>
      <c r="L77" s="2">
        <v>1</v>
      </c>
      <c r="M77" s="2">
        <f t="shared" si="5"/>
        <v>4</v>
      </c>
    </row>
    <row r="78" spans="1:13" x14ac:dyDescent="0.25">
      <c r="A78" s="1" t="s">
        <v>794</v>
      </c>
      <c r="B78" s="1" t="s">
        <v>795</v>
      </c>
      <c r="C78" s="2">
        <v>5</v>
      </c>
      <c r="D78" s="2">
        <v>16</v>
      </c>
      <c r="E78" s="2">
        <v>11</v>
      </c>
      <c r="F78" s="2">
        <v>6</v>
      </c>
      <c r="G78" s="34">
        <v>0.80552873434870198</v>
      </c>
      <c r="H78" s="2">
        <v>2</v>
      </c>
      <c r="I78" s="2">
        <f t="shared" si="3"/>
        <v>3</v>
      </c>
      <c r="J78" s="2">
        <v>1</v>
      </c>
      <c r="K78" s="2">
        <f t="shared" si="4"/>
        <v>4</v>
      </c>
      <c r="L78" s="2">
        <v>1</v>
      </c>
      <c r="M78" s="2">
        <f t="shared" si="5"/>
        <v>4</v>
      </c>
    </row>
    <row r="79" spans="1:13" x14ac:dyDescent="0.25">
      <c r="A79" s="1" t="s">
        <v>796</v>
      </c>
      <c r="B79" s="1" t="s">
        <v>797</v>
      </c>
      <c r="C79" s="2">
        <v>5</v>
      </c>
      <c r="D79" s="2">
        <v>161</v>
      </c>
      <c r="E79" s="2">
        <v>15</v>
      </c>
      <c r="F79" s="2">
        <v>11</v>
      </c>
      <c r="G79" s="34">
        <v>0.84232558516909295</v>
      </c>
      <c r="H79" s="2">
        <v>2</v>
      </c>
      <c r="I79" s="2">
        <f t="shared" si="3"/>
        <v>3</v>
      </c>
      <c r="J79" s="2">
        <v>1</v>
      </c>
      <c r="K79" s="2">
        <f t="shared" si="4"/>
        <v>4</v>
      </c>
      <c r="L79" s="2">
        <v>4</v>
      </c>
      <c r="M79" s="2">
        <f t="shared" si="5"/>
        <v>1</v>
      </c>
    </row>
    <row r="80" spans="1:13" x14ac:dyDescent="0.25">
      <c r="A80" s="1" t="s">
        <v>798</v>
      </c>
      <c r="B80" s="1" t="s">
        <v>799</v>
      </c>
      <c r="C80" s="2">
        <v>5</v>
      </c>
      <c r="D80" s="2">
        <v>200</v>
      </c>
      <c r="E80" s="2">
        <v>18</v>
      </c>
      <c r="F80" s="2">
        <v>13</v>
      </c>
      <c r="G80" s="34">
        <v>0.81637305469628096</v>
      </c>
      <c r="H80" s="2">
        <v>3</v>
      </c>
      <c r="I80" s="2">
        <f t="shared" si="3"/>
        <v>2</v>
      </c>
      <c r="J80" s="2">
        <v>1</v>
      </c>
      <c r="K80" s="2">
        <f t="shared" si="4"/>
        <v>4</v>
      </c>
      <c r="L80" s="2">
        <v>1</v>
      </c>
      <c r="M80" s="2">
        <f t="shared" si="5"/>
        <v>4</v>
      </c>
    </row>
    <row r="81" spans="1:13" x14ac:dyDescent="0.25">
      <c r="A81" s="1" t="s">
        <v>800</v>
      </c>
      <c r="B81" s="1" t="s">
        <v>801</v>
      </c>
      <c r="C81" s="2">
        <v>5</v>
      </c>
      <c r="D81" s="2">
        <v>166</v>
      </c>
      <c r="E81" s="2">
        <v>19</v>
      </c>
      <c r="F81" s="2">
        <v>13</v>
      </c>
      <c r="G81" s="34">
        <v>0.82330837656025502</v>
      </c>
      <c r="H81" s="2">
        <v>2</v>
      </c>
      <c r="I81" s="2">
        <f t="shared" si="3"/>
        <v>3</v>
      </c>
      <c r="J81" s="2">
        <v>1</v>
      </c>
      <c r="K81" s="2">
        <f t="shared" si="4"/>
        <v>4</v>
      </c>
      <c r="L81" s="2">
        <v>1</v>
      </c>
      <c r="M81" s="2">
        <f t="shared" si="5"/>
        <v>4</v>
      </c>
    </row>
    <row r="82" spans="1:13" x14ac:dyDescent="0.25">
      <c r="A82" s="1" t="s">
        <v>802</v>
      </c>
      <c r="B82" s="1" t="s">
        <v>803</v>
      </c>
      <c r="C82" s="2">
        <v>5</v>
      </c>
      <c r="D82" s="2">
        <v>210</v>
      </c>
      <c r="E82" s="2">
        <v>22</v>
      </c>
      <c r="F82" s="2">
        <v>14</v>
      </c>
      <c r="G82" s="34">
        <v>0.81688311074194497</v>
      </c>
      <c r="H82" s="2">
        <v>2</v>
      </c>
      <c r="I82" s="2">
        <f t="shared" si="3"/>
        <v>3</v>
      </c>
      <c r="J82" s="2">
        <v>2</v>
      </c>
      <c r="K82" s="2">
        <f t="shared" si="4"/>
        <v>3</v>
      </c>
      <c r="L82" s="2">
        <v>2</v>
      </c>
      <c r="M82" s="2">
        <f t="shared" si="5"/>
        <v>3</v>
      </c>
    </row>
    <row r="83" spans="1:13" x14ac:dyDescent="0.25">
      <c r="A83" s="1" t="s">
        <v>804</v>
      </c>
      <c r="B83" s="1" t="s">
        <v>805</v>
      </c>
      <c r="C83" s="2">
        <v>5</v>
      </c>
      <c r="D83" s="2">
        <v>438</v>
      </c>
      <c r="E83" s="2">
        <v>24</v>
      </c>
      <c r="F83" s="2">
        <v>15</v>
      </c>
      <c r="G83" s="34">
        <v>0.81989073331017803</v>
      </c>
      <c r="H83" s="2">
        <v>2</v>
      </c>
      <c r="I83" s="2">
        <f t="shared" si="3"/>
        <v>3</v>
      </c>
      <c r="J83" s="2">
        <v>3</v>
      </c>
      <c r="K83" s="2">
        <f t="shared" si="4"/>
        <v>2</v>
      </c>
      <c r="L83" s="2">
        <v>4</v>
      </c>
      <c r="M83" s="2">
        <f t="shared" si="5"/>
        <v>1</v>
      </c>
    </row>
    <row r="84" spans="1:13" x14ac:dyDescent="0.25">
      <c r="A84" s="1" t="s">
        <v>806</v>
      </c>
      <c r="B84" s="1" t="s">
        <v>807</v>
      </c>
      <c r="C84" s="2">
        <v>5</v>
      </c>
      <c r="D84" s="2">
        <v>268</v>
      </c>
      <c r="E84" s="2">
        <v>10</v>
      </c>
      <c r="F84" s="2">
        <v>8</v>
      </c>
      <c r="G84" s="34">
        <v>0.86695511832218097</v>
      </c>
      <c r="H84" s="2">
        <v>5</v>
      </c>
      <c r="I84" s="2">
        <f t="shared" si="3"/>
        <v>0</v>
      </c>
      <c r="J84" s="2">
        <v>4</v>
      </c>
      <c r="K84" s="2">
        <f t="shared" si="4"/>
        <v>1</v>
      </c>
      <c r="L84" s="2">
        <v>2</v>
      </c>
      <c r="M84" s="2">
        <f t="shared" si="5"/>
        <v>3</v>
      </c>
    </row>
    <row r="85" spans="1:13" x14ac:dyDescent="0.25">
      <c r="A85" s="1" t="s">
        <v>808</v>
      </c>
      <c r="B85" s="1" t="s">
        <v>809</v>
      </c>
      <c r="C85" s="2">
        <v>5</v>
      </c>
      <c r="D85" s="2">
        <v>30</v>
      </c>
      <c r="E85" s="2">
        <v>11</v>
      </c>
      <c r="F85" s="2">
        <v>7</v>
      </c>
      <c r="G85" s="34">
        <v>0.80820894224654904</v>
      </c>
      <c r="H85" s="2">
        <v>1</v>
      </c>
      <c r="I85" s="2">
        <f t="shared" si="3"/>
        <v>4</v>
      </c>
      <c r="J85" s="2">
        <v>1</v>
      </c>
      <c r="K85" s="2">
        <f t="shared" si="4"/>
        <v>4</v>
      </c>
      <c r="L85" s="2">
        <v>1</v>
      </c>
      <c r="M85" s="2">
        <f t="shared" si="5"/>
        <v>4</v>
      </c>
    </row>
    <row r="86" spans="1:13" x14ac:dyDescent="0.25">
      <c r="A86" s="1" t="s">
        <v>810</v>
      </c>
      <c r="B86" s="1" t="s">
        <v>811</v>
      </c>
      <c r="C86" s="2">
        <v>5</v>
      </c>
      <c r="D86" s="2">
        <v>248</v>
      </c>
      <c r="E86" s="2">
        <v>21</v>
      </c>
      <c r="F86" s="2">
        <v>13</v>
      </c>
      <c r="G86" s="34">
        <v>0.80601118475412203</v>
      </c>
      <c r="H86" s="2">
        <v>2</v>
      </c>
      <c r="I86" s="2">
        <f t="shared" si="3"/>
        <v>3</v>
      </c>
      <c r="J86" s="2">
        <v>1</v>
      </c>
      <c r="K86" s="2">
        <f t="shared" si="4"/>
        <v>4</v>
      </c>
      <c r="L86" s="2">
        <v>1</v>
      </c>
      <c r="M86" s="2">
        <f t="shared" si="5"/>
        <v>4</v>
      </c>
    </row>
    <row r="87" spans="1:13" x14ac:dyDescent="0.25">
      <c r="A87" s="1" t="s">
        <v>812</v>
      </c>
      <c r="B87" s="1" t="s">
        <v>813</v>
      </c>
      <c r="C87" s="2">
        <v>5</v>
      </c>
      <c r="D87" s="2">
        <v>190</v>
      </c>
      <c r="E87" s="2">
        <v>20</v>
      </c>
      <c r="F87" s="2">
        <v>12</v>
      </c>
      <c r="G87" s="34">
        <v>0.83446798289032698</v>
      </c>
      <c r="H87" s="2">
        <v>3</v>
      </c>
      <c r="I87" s="2">
        <f t="shared" si="3"/>
        <v>2</v>
      </c>
      <c r="J87" s="2">
        <v>1</v>
      </c>
      <c r="K87" s="2">
        <f t="shared" si="4"/>
        <v>4</v>
      </c>
      <c r="L87" s="2">
        <v>2</v>
      </c>
      <c r="M87" s="2">
        <f t="shared" si="5"/>
        <v>3</v>
      </c>
    </row>
    <row r="88" spans="1:13" x14ac:dyDescent="0.25">
      <c r="A88" s="1" t="s">
        <v>814</v>
      </c>
      <c r="B88" s="1" t="s">
        <v>815</v>
      </c>
      <c r="C88" s="2">
        <v>5</v>
      </c>
      <c r="D88" s="2">
        <v>208</v>
      </c>
      <c r="E88" s="2">
        <v>14</v>
      </c>
      <c r="F88" s="2">
        <v>9</v>
      </c>
      <c r="G88" s="34">
        <v>0.83169551677683395</v>
      </c>
      <c r="H88" s="2">
        <v>3</v>
      </c>
      <c r="I88" s="2">
        <f t="shared" si="3"/>
        <v>2</v>
      </c>
      <c r="J88" s="2">
        <v>1</v>
      </c>
      <c r="K88" s="2">
        <f t="shared" si="4"/>
        <v>4</v>
      </c>
      <c r="L88" s="2">
        <v>8</v>
      </c>
      <c r="M88" s="2">
        <f t="shared" si="5"/>
        <v>3</v>
      </c>
    </row>
    <row r="89" spans="1:13" x14ac:dyDescent="0.25">
      <c r="A89" s="1" t="s">
        <v>816</v>
      </c>
      <c r="B89" s="1" t="s">
        <v>817</v>
      </c>
      <c r="C89" s="2">
        <v>5</v>
      </c>
      <c r="D89" s="2">
        <v>225</v>
      </c>
      <c r="E89" s="2">
        <v>10</v>
      </c>
      <c r="F89" s="2">
        <v>7</v>
      </c>
      <c r="G89" s="34">
        <v>0.82780811998488102</v>
      </c>
      <c r="H89" s="2">
        <v>7</v>
      </c>
      <c r="I89" s="2">
        <f t="shared" si="3"/>
        <v>2</v>
      </c>
      <c r="J89" s="2">
        <v>1</v>
      </c>
      <c r="K89" s="2">
        <f t="shared" si="4"/>
        <v>4</v>
      </c>
      <c r="L89" s="2">
        <v>1</v>
      </c>
      <c r="M89" s="2">
        <f t="shared" si="5"/>
        <v>4</v>
      </c>
    </row>
    <row r="90" spans="1:13" x14ac:dyDescent="0.25">
      <c r="A90" s="1" t="s">
        <v>818</v>
      </c>
      <c r="B90" s="1" t="s">
        <v>819</v>
      </c>
      <c r="C90" s="2">
        <v>5</v>
      </c>
      <c r="D90" s="2">
        <v>223</v>
      </c>
      <c r="E90" s="2">
        <v>9</v>
      </c>
      <c r="F90" s="2">
        <v>7</v>
      </c>
      <c r="G90" s="34">
        <v>0.86588390632939205</v>
      </c>
      <c r="H90" s="2">
        <v>6</v>
      </c>
      <c r="I90" s="2">
        <f t="shared" si="3"/>
        <v>1</v>
      </c>
      <c r="J90" s="3" t="s">
        <v>174</v>
      </c>
      <c r="K90" s="2">
        <f t="shared" si="4"/>
        <v>5</v>
      </c>
      <c r="L90" s="2">
        <v>2</v>
      </c>
      <c r="M90" s="2">
        <f t="shared" si="5"/>
        <v>3</v>
      </c>
    </row>
    <row r="91" spans="1:13" x14ac:dyDescent="0.25">
      <c r="A91" s="1" t="s">
        <v>820</v>
      </c>
      <c r="B91" s="1" t="s">
        <v>821</v>
      </c>
      <c r="C91" s="2">
        <v>5</v>
      </c>
      <c r="D91" s="2">
        <v>162</v>
      </c>
      <c r="E91" s="2">
        <v>17</v>
      </c>
      <c r="F91" s="2">
        <v>11</v>
      </c>
      <c r="G91" s="34">
        <v>0.81519515102331197</v>
      </c>
      <c r="H91" s="2">
        <v>2</v>
      </c>
      <c r="I91" s="2">
        <f t="shared" si="3"/>
        <v>3</v>
      </c>
      <c r="J91" s="2">
        <v>2</v>
      </c>
      <c r="K91" s="2">
        <f t="shared" si="4"/>
        <v>3</v>
      </c>
      <c r="L91" s="2">
        <v>2</v>
      </c>
      <c r="M91" s="2">
        <f t="shared" si="5"/>
        <v>3</v>
      </c>
    </row>
    <row r="92" spans="1:13" x14ac:dyDescent="0.25">
      <c r="A92" s="1" t="s">
        <v>822</v>
      </c>
      <c r="B92" s="1" t="s">
        <v>823</v>
      </c>
      <c r="C92" s="2">
        <v>5</v>
      </c>
      <c r="D92" s="2">
        <v>146</v>
      </c>
      <c r="E92" s="2">
        <v>16</v>
      </c>
      <c r="F92" s="2">
        <v>11</v>
      </c>
      <c r="G92" s="34">
        <v>0.83171079258649505</v>
      </c>
      <c r="H92" s="2">
        <v>2</v>
      </c>
      <c r="I92" s="2">
        <f t="shared" si="3"/>
        <v>3</v>
      </c>
      <c r="J92" s="2">
        <v>1</v>
      </c>
      <c r="K92" s="2">
        <f t="shared" si="4"/>
        <v>4</v>
      </c>
      <c r="L92" s="2">
        <v>2</v>
      </c>
      <c r="M92" s="2">
        <f t="shared" si="5"/>
        <v>3</v>
      </c>
    </row>
    <row r="93" spans="1:13" x14ac:dyDescent="0.25">
      <c r="A93" s="1" t="s">
        <v>824</v>
      </c>
      <c r="B93" s="1" t="s">
        <v>825</v>
      </c>
      <c r="C93" s="2">
        <v>5</v>
      </c>
      <c r="D93" s="2">
        <v>320</v>
      </c>
      <c r="E93" s="2">
        <v>16</v>
      </c>
      <c r="F93" s="2">
        <v>10</v>
      </c>
      <c r="G93" s="34">
        <v>0.81450317858383303</v>
      </c>
      <c r="H93" s="2">
        <v>6</v>
      </c>
      <c r="I93" s="2">
        <f t="shared" si="3"/>
        <v>1</v>
      </c>
      <c r="J93" s="2">
        <v>1</v>
      </c>
      <c r="K93" s="2">
        <f t="shared" si="4"/>
        <v>4</v>
      </c>
      <c r="L93" s="2">
        <v>1</v>
      </c>
      <c r="M93" s="2">
        <f t="shared" si="5"/>
        <v>4</v>
      </c>
    </row>
    <row r="94" spans="1:13" x14ac:dyDescent="0.25">
      <c r="A94" s="1" t="s">
        <v>826</v>
      </c>
      <c r="B94" s="1" t="s">
        <v>827</v>
      </c>
      <c r="C94" s="2">
        <v>5</v>
      </c>
      <c r="D94" s="2">
        <v>286</v>
      </c>
      <c r="E94" s="2">
        <v>19</v>
      </c>
      <c r="F94" s="2">
        <v>13</v>
      </c>
      <c r="G94" s="34">
        <v>0.81859996634254795</v>
      </c>
      <c r="H94" s="2">
        <v>3</v>
      </c>
      <c r="I94" s="2">
        <f t="shared" si="3"/>
        <v>2</v>
      </c>
      <c r="J94" s="2">
        <v>1</v>
      </c>
      <c r="K94" s="2">
        <f t="shared" si="4"/>
        <v>4</v>
      </c>
      <c r="L94" s="2">
        <v>2</v>
      </c>
      <c r="M94" s="2">
        <f t="shared" si="5"/>
        <v>3</v>
      </c>
    </row>
    <row r="95" spans="1:13" x14ac:dyDescent="0.25">
      <c r="A95" s="1" t="s">
        <v>828</v>
      </c>
      <c r="B95" s="1" t="s">
        <v>829</v>
      </c>
      <c r="C95" s="2">
        <v>5</v>
      </c>
      <c r="D95" s="2">
        <v>211</v>
      </c>
      <c r="E95" s="2">
        <v>21</v>
      </c>
      <c r="F95" s="2">
        <v>14</v>
      </c>
      <c r="G95" s="34">
        <v>0.82994280227258599</v>
      </c>
      <c r="H95" s="2">
        <v>3</v>
      </c>
      <c r="I95" s="2">
        <f t="shared" si="3"/>
        <v>2</v>
      </c>
      <c r="J95" s="2">
        <v>1</v>
      </c>
      <c r="K95" s="2">
        <f t="shared" si="4"/>
        <v>4</v>
      </c>
      <c r="L95" s="2">
        <v>2</v>
      </c>
      <c r="M95" s="2">
        <f t="shared" si="5"/>
        <v>3</v>
      </c>
    </row>
    <row r="96" spans="1:13" x14ac:dyDescent="0.25">
      <c r="A96" s="1" t="s">
        <v>830</v>
      </c>
      <c r="B96" s="1" t="s">
        <v>831</v>
      </c>
      <c r="C96" s="2">
        <v>5</v>
      </c>
      <c r="D96" s="2">
        <v>178</v>
      </c>
      <c r="E96" s="2">
        <v>11</v>
      </c>
      <c r="F96" s="2">
        <v>8</v>
      </c>
      <c r="G96" s="34">
        <v>0.83971810304513195</v>
      </c>
      <c r="H96" s="2">
        <v>3</v>
      </c>
      <c r="I96" s="2">
        <f t="shared" si="3"/>
        <v>2</v>
      </c>
      <c r="J96" s="2">
        <v>2</v>
      </c>
      <c r="K96" s="2">
        <f t="shared" si="4"/>
        <v>3</v>
      </c>
      <c r="L96" s="2">
        <v>7</v>
      </c>
      <c r="M96" s="2">
        <f t="shared" si="5"/>
        <v>2</v>
      </c>
    </row>
    <row r="97" spans="1:13" x14ac:dyDescent="0.25">
      <c r="A97" s="1" t="s">
        <v>832</v>
      </c>
      <c r="B97" s="1" t="s">
        <v>833</v>
      </c>
      <c r="C97" s="2">
        <v>5</v>
      </c>
      <c r="D97" s="2">
        <v>156</v>
      </c>
      <c r="E97" s="2">
        <v>20</v>
      </c>
      <c r="F97" s="2">
        <v>13</v>
      </c>
      <c r="G97" s="34">
        <v>0.80464909880196001</v>
      </c>
      <c r="H97" s="2">
        <v>1</v>
      </c>
      <c r="I97" s="2">
        <f t="shared" si="3"/>
        <v>4</v>
      </c>
      <c r="J97" s="2">
        <v>1</v>
      </c>
      <c r="K97" s="2">
        <f t="shared" si="4"/>
        <v>4</v>
      </c>
      <c r="L97" s="2">
        <v>1</v>
      </c>
      <c r="M97" s="2">
        <f t="shared" si="5"/>
        <v>4</v>
      </c>
    </row>
    <row r="98" spans="1:13" x14ac:dyDescent="0.25">
      <c r="A98" s="1" t="s">
        <v>834</v>
      </c>
      <c r="B98" s="1" t="s">
        <v>835</v>
      </c>
      <c r="C98" s="2">
        <v>5</v>
      </c>
      <c r="D98" s="2">
        <v>207</v>
      </c>
      <c r="E98" s="2">
        <v>14</v>
      </c>
      <c r="F98" s="2">
        <v>11</v>
      </c>
      <c r="G98" s="34">
        <v>0.843376070836515</v>
      </c>
      <c r="H98" s="2">
        <v>7</v>
      </c>
      <c r="I98" s="2">
        <f t="shared" si="3"/>
        <v>2</v>
      </c>
      <c r="J98" s="2">
        <v>1</v>
      </c>
      <c r="K98" s="2">
        <f t="shared" si="4"/>
        <v>4</v>
      </c>
      <c r="L98" s="2">
        <v>1</v>
      </c>
      <c r="M98" s="2">
        <f t="shared" si="5"/>
        <v>4</v>
      </c>
    </row>
    <row r="99" spans="1:13" x14ac:dyDescent="0.25">
      <c r="A99" s="1" t="s">
        <v>836</v>
      </c>
      <c r="B99" s="1" t="s">
        <v>837</v>
      </c>
      <c r="C99" s="2">
        <v>5</v>
      </c>
      <c r="D99" s="2">
        <v>257</v>
      </c>
      <c r="E99" s="2">
        <v>16</v>
      </c>
      <c r="F99" s="2">
        <v>12</v>
      </c>
      <c r="G99" s="34">
        <v>0.82998921551549798</v>
      </c>
      <c r="H99" s="2">
        <v>3</v>
      </c>
      <c r="I99" s="2">
        <f t="shared" si="3"/>
        <v>2</v>
      </c>
      <c r="J99" s="2">
        <v>2</v>
      </c>
      <c r="K99" s="2">
        <f t="shared" si="4"/>
        <v>3</v>
      </c>
      <c r="L99" s="2">
        <v>4</v>
      </c>
      <c r="M99" s="2">
        <f t="shared" si="5"/>
        <v>1</v>
      </c>
    </row>
    <row r="100" spans="1:13" x14ac:dyDescent="0.25">
      <c r="A100" s="1" t="s">
        <v>838</v>
      </c>
      <c r="B100" s="1" t="s">
        <v>839</v>
      </c>
      <c r="C100" s="2">
        <v>5</v>
      </c>
      <c r="D100" s="2">
        <v>67</v>
      </c>
      <c r="E100" s="2">
        <v>14</v>
      </c>
      <c r="F100" s="2">
        <v>10</v>
      </c>
      <c r="G100" s="34">
        <v>0.82381334257199701</v>
      </c>
      <c r="H100" s="2">
        <v>5</v>
      </c>
      <c r="I100" s="2">
        <f t="shared" si="3"/>
        <v>0</v>
      </c>
      <c r="J100" s="2">
        <v>1</v>
      </c>
      <c r="K100" s="2">
        <f t="shared" si="4"/>
        <v>4</v>
      </c>
      <c r="L100" s="2">
        <v>1</v>
      </c>
      <c r="M100" s="2">
        <f t="shared" si="5"/>
        <v>4</v>
      </c>
    </row>
    <row r="101" spans="1:13" x14ac:dyDescent="0.25">
      <c r="A101" s="1" t="s">
        <v>840</v>
      </c>
      <c r="B101" s="1" t="s">
        <v>841</v>
      </c>
      <c r="C101" s="2">
        <v>5</v>
      </c>
      <c r="D101" s="2">
        <v>229</v>
      </c>
      <c r="E101" s="2">
        <v>16</v>
      </c>
      <c r="F101" s="2">
        <v>8</v>
      </c>
      <c r="G101" s="34">
        <v>0.859653332953075</v>
      </c>
      <c r="H101" s="2">
        <v>4</v>
      </c>
      <c r="I101" s="2">
        <f t="shared" si="3"/>
        <v>1</v>
      </c>
      <c r="J101" s="2">
        <v>6</v>
      </c>
      <c r="K101" s="2">
        <f t="shared" si="4"/>
        <v>1</v>
      </c>
      <c r="L101" s="3" t="s">
        <v>174</v>
      </c>
      <c r="M101" s="2">
        <f t="shared" si="5"/>
        <v>5</v>
      </c>
    </row>
    <row r="102" spans="1:13" ht="15.75" thickBot="1" x14ac:dyDescent="0.3">
      <c r="I102" s="16">
        <f>AVERAGE(I2:I101)</f>
        <v>2</v>
      </c>
      <c r="K102" s="16">
        <f>AVERAGEA(K2:K101)</f>
        <v>3.44</v>
      </c>
      <c r="M102" s="16">
        <f>AVERAGE(M2:M101)</f>
        <v>3.33</v>
      </c>
    </row>
    <row r="103" spans="1:1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>
      <selection activeCell="E22" sqref="E22"/>
    </sheetView>
  </sheetViews>
  <sheetFormatPr defaultRowHeight="15" x14ac:dyDescent="0.25"/>
  <cols>
    <col min="1" max="1" width="22.5703125" bestFit="1" customWidth="1"/>
    <col min="2" max="3" width="11" bestFit="1" customWidth="1"/>
    <col min="4" max="4" width="14.42578125" bestFit="1" customWidth="1"/>
    <col min="5" max="5" width="15.7109375" customWidth="1"/>
    <col min="6" max="6" width="26" style="2" customWidth="1"/>
    <col min="7" max="7" width="18.7109375" style="2" hidden="1" customWidth="1"/>
    <col min="8" max="8" width="5.28515625" style="2" hidden="1" customWidth="1"/>
    <col min="9" max="9" width="28" style="2" customWidth="1"/>
    <col min="10" max="10" width="17.7109375" style="2" hidden="1" customWidth="1"/>
    <col min="11" max="11" width="18.7109375" style="10" hidden="1" customWidth="1"/>
    <col min="12" max="12" width="14.5703125" style="10" hidden="1" customWidth="1"/>
    <col min="13" max="13" width="42.140625" style="8" customWidth="1"/>
    <col min="14" max="14" width="42.140625" style="2" bestFit="1" customWidth="1"/>
    <col min="15" max="15" width="40.140625" style="8" bestFit="1" customWidth="1"/>
    <col min="16" max="16" width="40.140625" hidden="1" customWidth="1"/>
    <col min="17" max="17" width="13.28515625" bestFit="1" customWidth="1"/>
    <col min="18" max="18" width="12.5703125" bestFit="1" customWidth="1"/>
    <col min="19" max="20" width="12" bestFit="1" customWidth="1"/>
    <col min="22" max="22" width="27.140625" bestFit="1" customWidth="1"/>
    <col min="23" max="23" width="42.140625" bestFit="1" customWidth="1"/>
  </cols>
  <sheetData>
    <row r="1" spans="1:23" ht="15.75" thickBot="1" x14ac:dyDescent="0.3">
      <c r="A1" s="78" t="s">
        <v>2</v>
      </c>
      <c r="B1" s="78" t="s">
        <v>0</v>
      </c>
      <c r="C1" s="78" t="s">
        <v>1</v>
      </c>
      <c r="D1" s="78" t="s">
        <v>7</v>
      </c>
      <c r="E1" s="78" t="s">
        <v>3</v>
      </c>
      <c r="F1" s="78" t="s">
        <v>180</v>
      </c>
      <c r="G1" s="78" t="s">
        <v>122</v>
      </c>
      <c r="H1" s="78"/>
      <c r="I1" s="78"/>
      <c r="J1" s="78"/>
      <c r="K1" s="77" t="s">
        <v>8</v>
      </c>
      <c r="L1" s="77"/>
      <c r="M1" s="16" t="s">
        <v>8</v>
      </c>
      <c r="N1" s="16" t="s">
        <v>8</v>
      </c>
      <c r="O1" s="16" t="s">
        <v>8</v>
      </c>
      <c r="P1" s="16" t="s">
        <v>8</v>
      </c>
      <c r="Q1" s="32" t="s">
        <v>526</v>
      </c>
      <c r="R1" s="33" t="s">
        <v>528</v>
      </c>
      <c r="S1" s="32" t="s">
        <v>527</v>
      </c>
      <c r="T1" s="32" t="s">
        <v>529</v>
      </c>
      <c r="V1" s="16" t="s">
        <v>8</v>
      </c>
      <c r="W1" s="16" t="s">
        <v>8</v>
      </c>
    </row>
    <row r="2" spans="1:23" ht="16.5" thickTop="1" thickBot="1" x14ac:dyDescent="0.3">
      <c r="A2" s="78"/>
      <c r="B2" s="78"/>
      <c r="C2" s="78"/>
      <c r="D2" s="78"/>
      <c r="E2" s="78"/>
      <c r="F2" s="78"/>
      <c r="G2" s="30" t="s">
        <v>183</v>
      </c>
      <c r="H2" s="6" t="s">
        <v>9</v>
      </c>
      <c r="I2" s="6" t="s">
        <v>416</v>
      </c>
      <c r="J2" s="30" t="s">
        <v>143</v>
      </c>
      <c r="K2" s="11" t="s">
        <v>183</v>
      </c>
      <c r="L2" s="9" t="s">
        <v>9</v>
      </c>
      <c r="M2" s="6" t="s">
        <v>410</v>
      </c>
      <c r="N2" s="6" t="s">
        <v>415</v>
      </c>
      <c r="O2" s="6" t="s">
        <v>414</v>
      </c>
      <c r="P2" s="6" t="s">
        <v>421</v>
      </c>
      <c r="Q2" s="31">
        <f t="shared" ref="Q2:R2" si="0">AVERAGE(Q3:Q57)</f>
        <v>1.4545454545454546</v>
      </c>
      <c r="R2" s="31">
        <f t="shared" si="0"/>
        <v>1.5636363636363637</v>
      </c>
      <c r="S2" s="31">
        <f>AVERAGE(S3:S57)</f>
        <v>1.7454545454545454</v>
      </c>
      <c r="T2" s="31">
        <f>AVERAGE(T3:T57)</f>
        <v>1.9454545454545455</v>
      </c>
      <c r="U2" s="31">
        <f>AVERAGE(U3:U57)</f>
        <v>1.0181818181818179</v>
      </c>
      <c r="V2" s="6" t="s">
        <v>530</v>
      </c>
      <c r="W2" s="6" t="s">
        <v>410</v>
      </c>
    </row>
    <row r="3" spans="1:23" ht="15.75" thickTop="1" x14ac:dyDescent="0.25">
      <c r="A3" s="19" t="s">
        <v>504</v>
      </c>
      <c r="B3" s="19" t="s">
        <v>4</v>
      </c>
      <c r="C3" s="19" t="s">
        <v>5</v>
      </c>
      <c r="D3" s="18" t="s">
        <v>420</v>
      </c>
      <c r="E3" s="27">
        <v>3</v>
      </c>
      <c r="F3" s="18" t="s">
        <v>121</v>
      </c>
      <c r="G3" s="18">
        <v>8</v>
      </c>
      <c r="H3" s="18">
        <v>2</v>
      </c>
      <c r="I3" s="18">
        <v>2</v>
      </c>
      <c r="J3" s="18"/>
      <c r="K3" s="20"/>
      <c r="L3" s="20" t="s">
        <v>128</v>
      </c>
      <c r="M3" s="21">
        <v>1</v>
      </c>
      <c r="N3" s="18">
        <v>2</v>
      </c>
      <c r="O3" s="18">
        <v>2</v>
      </c>
      <c r="P3" s="18"/>
      <c r="Q3" s="18">
        <f t="shared" ref="Q3:Q34" si="1">IFERROR(ABS(E3-I3),E3)</f>
        <v>1</v>
      </c>
      <c r="R3" s="18">
        <f>IFERROR(ABS(E3-M3),E3)</f>
        <v>2</v>
      </c>
      <c r="S3">
        <f t="shared" ref="S3:S34" si="2">IFERROR(ABS(E3-N3),E3)</f>
        <v>1</v>
      </c>
      <c r="T3">
        <f t="shared" ref="T3:T34" si="3">IFERROR(ABS(E3-O3),E3)</f>
        <v>1</v>
      </c>
      <c r="U3">
        <f t="shared" ref="U3:U34" si="4">ABS(E3-1.6)</f>
        <v>1.4</v>
      </c>
      <c r="V3">
        <v>2</v>
      </c>
      <c r="W3">
        <v>2</v>
      </c>
    </row>
    <row r="4" spans="1:23" x14ac:dyDescent="0.25">
      <c r="A4" s="19" t="s">
        <v>505</v>
      </c>
      <c r="B4" s="1" t="s">
        <v>22</v>
      </c>
      <c r="C4" s="19" t="s">
        <v>23</v>
      </c>
      <c r="D4" s="18" t="s">
        <v>123</v>
      </c>
      <c r="E4" s="27">
        <v>3</v>
      </c>
      <c r="F4" s="18" t="s">
        <v>127</v>
      </c>
      <c r="G4" s="18">
        <v>10</v>
      </c>
      <c r="H4" s="18">
        <v>2</v>
      </c>
      <c r="I4" s="18">
        <v>7</v>
      </c>
      <c r="J4" s="18">
        <v>2</v>
      </c>
      <c r="K4" s="20"/>
      <c r="L4" s="20" t="s">
        <v>124</v>
      </c>
      <c r="M4" s="21">
        <v>3</v>
      </c>
      <c r="N4" s="18">
        <v>3</v>
      </c>
      <c r="O4" s="18">
        <v>4</v>
      </c>
      <c r="P4" s="18"/>
      <c r="Q4" s="18">
        <f t="shared" si="1"/>
        <v>4</v>
      </c>
      <c r="R4" s="18">
        <f t="shared" ref="R4:R34" si="5">IFERROR(ABS(E4-M4),E4)</f>
        <v>0</v>
      </c>
      <c r="S4">
        <f t="shared" si="2"/>
        <v>0</v>
      </c>
      <c r="T4">
        <f t="shared" si="3"/>
        <v>1</v>
      </c>
      <c r="U4">
        <f t="shared" si="4"/>
        <v>1.4</v>
      </c>
    </row>
    <row r="5" spans="1:23" x14ac:dyDescent="0.25">
      <c r="A5" s="19" t="s">
        <v>506</v>
      </c>
      <c r="B5" s="19" t="s">
        <v>26</v>
      </c>
      <c r="C5" s="19" t="s">
        <v>27</v>
      </c>
      <c r="D5" s="18" t="s">
        <v>125</v>
      </c>
      <c r="E5" s="27">
        <v>2</v>
      </c>
      <c r="F5" s="18" t="s">
        <v>126</v>
      </c>
      <c r="G5" s="18">
        <v>2</v>
      </c>
      <c r="H5" s="18">
        <v>10</v>
      </c>
      <c r="I5" s="18">
        <v>3</v>
      </c>
      <c r="J5" s="18"/>
      <c r="K5" s="20" t="s">
        <v>129</v>
      </c>
      <c r="L5" s="20"/>
      <c r="M5" s="21">
        <v>1</v>
      </c>
      <c r="N5" s="18">
        <v>3</v>
      </c>
      <c r="O5" s="18">
        <v>3</v>
      </c>
      <c r="P5" s="18"/>
      <c r="Q5" s="18">
        <f t="shared" si="1"/>
        <v>1</v>
      </c>
      <c r="R5" s="18">
        <f t="shared" si="5"/>
        <v>1</v>
      </c>
      <c r="S5">
        <f t="shared" si="2"/>
        <v>1</v>
      </c>
      <c r="T5">
        <f t="shared" si="3"/>
        <v>1</v>
      </c>
      <c r="U5">
        <f t="shared" si="4"/>
        <v>0.39999999999999991</v>
      </c>
    </row>
    <row r="6" spans="1:23" x14ac:dyDescent="0.25">
      <c r="A6" s="19" t="s">
        <v>507</v>
      </c>
      <c r="B6" s="19" t="s">
        <v>29</v>
      </c>
      <c r="C6" s="19" t="s">
        <v>30</v>
      </c>
      <c r="D6" s="18" t="s">
        <v>130</v>
      </c>
      <c r="E6" s="27">
        <v>4</v>
      </c>
      <c r="F6" s="18" t="s">
        <v>133</v>
      </c>
      <c r="G6" s="18">
        <v>10</v>
      </c>
      <c r="H6" s="18">
        <v>10</v>
      </c>
      <c r="I6" s="18">
        <v>7</v>
      </c>
      <c r="J6" s="18"/>
      <c r="K6" s="20"/>
      <c r="L6" s="20"/>
      <c r="M6" s="21">
        <v>6</v>
      </c>
      <c r="N6" s="18">
        <v>3</v>
      </c>
      <c r="O6" s="18">
        <v>3</v>
      </c>
      <c r="P6" s="18"/>
      <c r="Q6" s="18">
        <f t="shared" si="1"/>
        <v>3</v>
      </c>
      <c r="R6" s="18">
        <f t="shared" si="5"/>
        <v>2</v>
      </c>
      <c r="S6">
        <f t="shared" si="2"/>
        <v>1</v>
      </c>
      <c r="T6">
        <f t="shared" si="3"/>
        <v>1</v>
      </c>
      <c r="U6">
        <f t="shared" si="4"/>
        <v>2.4</v>
      </c>
    </row>
    <row r="7" spans="1:23" s="25" customFormat="1" x14ac:dyDescent="0.25">
      <c r="A7" s="19" t="s">
        <v>508</v>
      </c>
      <c r="B7" s="19" t="s">
        <v>35</v>
      </c>
      <c r="C7" s="19" t="s">
        <v>36</v>
      </c>
      <c r="D7" s="18" t="s">
        <v>131</v>
      </c>
      <c r="E7" s="27">
        <v>3</v>
      </c>
      <c r="F7" s="18" t="s">
        <v>132</v>
      </c>
      <c r="G7" s="18">
        <v>4</v>
      </c>
      <c r="H7" s="18">
        <v>10</v>
      </c>
      <c r="I7" s="18">
        <v>2</v>
      </c>
      <c r="J7" s="18"/>
      <c r="K7" s="20"/>
      <c r="L7" s="20"/>
      <c r="M7" s="21">
        <v>3</v>
      </c>
      <c r="N7" s="24" t="s">
        <v>174</v>
      </c>
      <c r="O7" s="24" t="s">
        <v>174</v>
      </c>
      <c r="P7" s="24" t="s">
        <v>174</v>
      </c>
      <c r="Q7" s="18">
        <f t="shared" si="1"/>
        <v>1</v>
      </c>
      <c r="R7" s="18">
        <f t="shared" si="5"/>
        <v>0</v>
      </c>
      <c r="S7">
        <f t="shared" si="2"/>
        <v>3</v>
      </c>
      <c r="T7">
        <f t="shared" si="3"/>
        <v>3</v>
      </c>
      <c r="U7">
        <f t="shared" si="4"/>
        <v>1.4</v>
      </c>
    </row>
    <row r="8" spans="1:23" s="25" customFormat="1" x14ac:dyDescent="0.25">
      <c r="A8" s="19" t="s">
        <v>509</v>
      </c>
      <c r="B8" s="19" t="s">
        <v>39</v>
      </c>
      <c r="C8" s="19" t="s">
        <v>40</v>
      </c>
      <c r="D8" s="23" t="s">
        <v>134</v>
      </c>
      <c r="E8" s="28">
        <v>2</v>
      </c>
      <c r="F8" s="18" t="s">
        <v>418</v>
      </c>
      <c r="G8" s="18">
        <v>2</v>
      </c>
      <c r="H8" s="18">
        <v>10</v>
      </c>
      <c r="I8" s="18">
        <v>1</v>
      </c>
      <c r="J8" s="18"/>
      <c r="K8" s="20" t="s">
        <v>135</v>
      </c>
      <c r="L8" s="20"/>
      <c r="M8" s="21">
        <v>1</v>
      </c>
      <c r="N8" s="24">
        <v>5</v>
      </c>
      <c r="O8" s="24">
        <v>5</v>
      </c>
      <c r="P8" s="24">
        <v>5</v>
      </c>
      <c r="Q8" s="18">
        <f t="shared" si="1"/>
        <v>1</v>
      </c>
      <c r="R8" s="18">
        <f t="shared" si="5"/>
        <v>1</v>
      </c>
      <c r="S8">
        <f t="shared" si="2"/>
        <v>3</v>
      </c>
      <c r="T8">
        <f t="shared" si="3"/>
        <v>3</v>
      </c>
      <c r="U8">
        <f t="shared" si="4"/>
        <v>0.39999999999999991</v>
      </c>
    </row>
    <row r="9" spans="1:23" x14ac:dyDescent="0.25">
      <c r="A9" s="19" t="s">
        <v>510</v>
      </c>
      <c r="B9" s="19" t="s">
        <v>53</v>
      </c>
      <c r="C9" s="19" t="s">
        <v>54</v>
      </c>
      <c r="D9" s="18" t="s">
        <v>136</v>
      </c>
      <c r="E9" s="27">
        <v>1</v>
      </c>
      <c r="F9" s="18" t="s">
        <v>137</v>
      </c>
      <c r="G9" s="18">
        <v>2</v>
      </c>
      <c r="H9" s="18">
        <v>2</v>
      </c>
      <c r="I9" s="18" t="s">
        <v>174</v>
      </c>
      <c r="J9" s="18">
        <v>1</v>
      </c>
      <c r="K9" s="20" t="s">
        <v>139</v>
      </c>
      <c r="L9" s="20" t="s">
        <v>139</v>
      </c>
      <c r="M9" s="21">
        <v>1</v>
      </c>
      <c r="N9" s="18">
        <v>1</v>
      </c>
      <c r="O9" s="18">
        <v>1</v>
      </c>
      <c r="P9" s="18"/>
      <c r="Q9" s="18">
        <f t="shared" si="1"/>
        <v>1</v>
      </c>
      <c r="R9" s="18">
        <f t="shared" si="5"/>
        <v>0</v>
      </c>
      <c r="S9">
        <f t="shared" si="2"/>
        <v>0</v>
      </c>
      <c r="T9">
        <f t="shared" si="3"/>
        <v>0</v>
      </c>
      <c r="U9">
        <f t="shared" si="4"/>
        <v>0.60000000000000009</v>
      </c>
    </row>
    <row r="10" spans="1:23" s="25" customFormat="1" x14ac:dyDescent="0.25">
      <c r="A10" s="19" t="s">
        <v>511</v>
      </c>
      <c r="B10" s="19" t="s">
        <v>56</v>
      </c>
      <c r="C10" s="19" t="s">
        <v>57</v>
      </c>
      <c r="D10" s="18" t="s">
        <v>140</v>
      </c>
      <c r="E10" s="27">
        <v>3</v>
      </c>
      <c r="F10" s="18" t="s">
        <v>107</v>
      </c>
      <c r="G10" s="18">
        <v>6</v>
      </c>
      <c r="H10" s="18">
        <v>10</v>
      </c>
      <c r="I10" s="18">
        <v>3</v>
      </c>
      <c r="J10" s="18"/>
      <c r="K10" s="20" t="s">
        <v>141</v>
      </c>
      <c r="L10" s="20"/>
      <c r="M10" s="21">
        <v>3</v>
      </c>
      <c r="N10" s="24">
        <v>6</v>
      </c>
      <c r="O10" s="24">
        <v>8</v>
      </c>
      <c r="P10" s="24">
        <v>5</v>
      </c>
      <c r="Q10" s="18">
        <f t="shared" si="1"/>
        <v>0</v>
      </c>
      <c r="R10" s="18">
        <f t="shared" si="5"/>
        <v>0</v>
      </c>
      <c r="S10">
        <f t="shared" si="2"/>
        <v>3</v>
      </c>
      <c r="T10">
        <f t="shared" si="3"/>
        <v>5</v>
      </c>
      <c r="U10">
        <f t="shared" si="4"/>
        <v>1.4</v>
      </c>
    </row>
    <row r="11" spans="1:23" x14ac:dyDescent="0.25">
      <c r="A11" s="19" t="s">
        <v>512</v>
      </c>
      <c r="B11" s="19" t="s">
        <v>60</v>
      </c>
      <c r="C11" s="19" t="s">
        <v>61</v>
      </c>
      <c r="D11" s="18" t="s">
        <v>142</v>
      </c>
      <c r="E11" s="27">
        <v>2</v>
      </c>
      <c r="F11" s="18" t="s">
        <v>127</v>
      </c>
      <c r="G11" s="18">
        <v>9</v>
      </c>
      <c r="H11" s="18">
        <v>2</v>
      </c>
      <c r="I11" s="18">
        <v>3</v>
      </c>
      <c r="J11" s="18"/>
      <c r="K11" s="20"/>
      <c r="L11" s="20" t="s">
        <v>145</v>
      </c>
      <c r="M11" s="21">
        <v>3</v>
      </c>
      <c r="N11" s="18">
        <v>3</v>
      </c>
      <c r="O11" s="18">
        <v>3</v>
      </c>
      <c r="P11" s="18"/>
      <c r="Q11" s="18">
        <f t="shared" si="1"/>
        <v>1</v>
      </c>
      <c r="R11" s="18">
        <f t="shared" si="5"/>
        <v>1</v>
      </c>
      <c r="S11">
        <f t="shared" si="2"/>
        <v>1</v>
      </c>
      <c r="T11">
        <f t="shared" si="3"/>
        <v>1</v>
      </c>
      <c r="U11">
        <f t="shared" si="4"/>
        <v>0.39999999999999991</v>
      </c>
    </row>
    <row r="12" spans="1:23" s="2" customFormat="1" x14ac:dyDescent="0.25">
      <c r="A12" s="19" t="s">
        <v>513</v>
      </c>
      <c r="B12" s="18" t="s">
        <v>63</v>
      </c>
      <c r="C12" s="18" t="s">
        <v>64</v>
      </c>
      <c r="D12" s="18" t="s">
        <v>146</v>
      </c>
      <c r="E12" s="27">
        <v>3</v>
      </c>
      <c r="F12" s="18" t="s">
        <v>147</v>
      </c>
      <c r="G12" s="18">
        <v>2</v>
      </c>
      <c r="H12" s="18">
        <v>10</v>
      </c>
      <c r="I12" s="18">
        <v>2</v>
      </c>
      <c r="J12" s="18"/>
      <c r="K12" s="18" t="s">
        <v>148</v>
      </c>
      <c r="L12" s="18"/>
      <c r="M12" s="18">
        <v>1</v>
      </c>
      <c r="N12" s="18">
        <v>2</v>
      </c>
      <c r="O12" s="18">
        <v>3</v>
      </c>
      <c r="P12" s="18"/>
      <c r="Q12" s="18">
        <f t="shared" si="1"/>
        <v>1</v>
      </c>
      <c r="R12" s="18">
        <f t="shared" si="5"/>
        <v>2</v>
      </c>
      <c r="S12">
        <f t="shared" si="2"/>
        <v>1</v>
      </c>
      <c r="T12">
        <f t="shared" si="3"/>
        <v>0</v>
      </c>
      <c r="U12">
        <f t="shared" si="4"/>
        <v>1.4</v>
      </c>
    </row>
    <row r="13" spans="1:23" s="25" customFormat="1" x14ac:dyDescent="0.25">
      <c r="A13" s="19" t="s">
        <v>514</v>
      </c>
      <c r="B13" s="19" t="s">
        <v>73</v>
      </c>
      <c r="C13" s="19" t="s">
        <v>74</v>
      </c>
      <c r="D13" s="18" t="s">
        <v>149</v>
      </c>
      <c r="E13" s="27">
        <v>2</v>
      </c>
      <c r="F13" s="18" t="s">
        <v>150</v>
      </c>
      <c r="G13" s="18">
        <v>2</v>
      </c>
      <c r="H13" s="18">
        <v>10</v>
      </c>
      <c r="I13" s="18">
        <v>1</v>
      </c>
      <c r="J13" s="18"/>
      <c r="K13" s="20" t="s">
        <v>151</v>
      </c>
      <c r="L13" s="20"/>
      <c r="M13" s="21">
        <v>5</v>
      </c>
      <c r="N13" s="24" t="s">
        <v>417</v>
      </c>
      <c r="O13" s="24"/>
      <c r="P13" s="24"/>
      <c r="Q13" s="18">
        <f t="shared" si="1"/>
        <v>1</v>
      </c>
      <c r="R13" s="18">
        <f t="shared" si="5"/>
        <v>3</v>
      </c>
      <c r="S13">
        <f t="shared" si="2"/>
        <v>2</v>
      </c>
      <c r="T13">
        <f t="shared" si="3"/>
        <v>2</v>
      </c>
      <c r="U13">
        <f t="shared" si="4"/>
        <v>0.39999999999999991</v>
      </c>
    </row>
    <row r="14" spans="1:23" x14ac:dyDescent="0.25">
      <c r="A14" s="19" t="s">
        <v>515</v>
      </c>
      <c r="B14" s="19" t="s">
        <v>76</v>
      </c>
      <c r="C14" s="19" t="s">
        <v>77</v>
      </c>
      <c r="D14" s="18" t="s">
        <v>152</v>
      </c>
      <c r="E14" s="27">
        <v>4</v>
      </c>
      <c r="F14" s="18" t="s">
        <v>153</v>
      </c>
      <c r="G14" s="18">
        <v>2</v>
      </c>
      <c r="H14" s="18">
        <v>10</v>
      </c>
      <c r="I14" s="18">
        <v>2</v>
      </c>
      <c r="J14" s="18"/>
      <c r="K14" s="20" t="s">
        <v>154</v>
      </c>
      <c r="L14" s="20"/>
      <c r="M14" s="21">
        <v>2</v>
      </c>
      <c r="N14" s="18">
        <v>4</v>
      </c>
      <c r="O14" s="18">
        <v>5</v>
      </c>
      <c r="P14" s="18"/>
      <c r="Q14" s="18">
        <f t="shared" si="1"/>
        <v>2</v>
      </c>
      <c r="R14" s="18">
        <f t="shared" si="5"/>
        <v>2</v>
      </c>
      <c r="S14">
        <f t="shared" si="2"/>
        <v>0</v>
      </c>
      <c r="T14">
        <f t="shared" si="3"/>
        <v>1</v>
      </c>
      <c r="U14">
        <f t="shared" si="4"/>
        <v>2.4</v>
      </c>
    </row>
    <row r="15" spans="1:23" x14ac:dyDescent="0.25">
      <c r="A15" s="19" t="s">
        <v>516</v>
      </c>
      <c r="B15" s="19" t="s">
        <v>81</v>
      </c>
      <c r="C15" s="19" t="s">
        <v>82</v>
      </c>
      <c r="D15" s="18" t="s">
        <v>155</v>
      </c>
      <c r="E15" s="27">
        <v>2</v>
      </c>
      <c r="F15" s="18" t="s">
        <v>156</v>
      </c>
      <c r="G15" s="18">
        <v>2</v>
      </c>
      <c r="H15" s="18">
        <v>10</v>
      </c>
      <c r="I15" s="18">
        <v>2</v>
      </c>
      <c r="J15" s="18"/>
      <c r="K15" s="20" t="s">
        <v>157</v>
      </c>
      <c r="L15" s="20"/>
      <c r="M15" s="21">
        <v>1</v>
      </c>
      <c r="N15" s="18">
        <v>3</v>
      </c>
      <c r="O15" s="18">
        <v>3</v>
      </c>
      <c r="P15" s="18"/>
      <c r="Q15" s="18">
        <f t="shared" si="1"/>
        <v>0</v>
      </c>
      <c r="R15" s="18">
        <f t="shared" si="5"/>
        <v>1</v>
      </c>
      <c r="S15">
        <f t="shared" si="2"/>
        <v>1</v>
      </c>
      <c r="T15">
        <f t="shared" si="3"/>
        <v>1</v>
      </c>
      <c r="U15">
        <f t="shared" si="4"/>
        <v>0.39999999999999991</v>
      </c>
    </row>
    <row r="16" spans="1:23" x14ac:dyDescent="0.25">
      <c r="A16" s="19" t="s">
        <v>517</v>
      </c>
      <c r="B16" s="19" t="s">
        <v>85</v>
      </c>
      <c r="C16" s="19" t="s">
        <v>86</v>
      </c>
      <c r="D16" s="18" t="s">
        <v>158</v>
      </c>
      <c r="E16" s="27">
        <v>2</v>
      </c>
      <c r="F16" s="18" t="s">
        <v>159</v>
      </c>
      <c r="G16" s="18">
        <v>5</v>
      </c>
      <c r="H16" s="18">
        <v>10</v>
      </c>
      <c r="I16" s="18">
        <v>5</v>
      </c>
      <c r="J16" s="18"/>
      <c r="K16" s="20"/>
      <c r="L16" s="20"/>
      <c r="M16" s="21">
        <v>5</v>
      </c>
      <c r="N16" s="18">
        <v>3</v>
      </c>
      <c r="O16" s="18">
        <v>3</v>
      </c>
      <c r="P16" s="18"/>
      <c r="Q16" s="18">
        <f t="shared" si="1"/>
        <v>3</v>
      </c>
      <c r="R16" s="18">
        <f t="shared" si="5"/>
        <v>3</v>
      </c>
      <c r="S16">
        <f t="shared" si="2"/>
        <v>1</v>
      </c>
      <c r="T16">
        <f t="shared" si="3"/>
        <v>1</v>
      </c>
      <c r="U16">
        <f t="shared" si="4"/>
        <v>0.39999999999999991</v>
      </c>
    </row>
    <row r="17" spans="1:21" x14ac:dyDescent="0.25">
      <c r="A17" s="19" t="s">
        <v>518</v>
      </c>
      <c r="B17" s="19" t="s">
        <v>89</v>
      </c>
      <c r="C17" s="19" t="s">
        <v>90</v>
      </c>
      <c r="D17" s="18" t="s">
        <v>160</v>
      </c>
      <c r="E17" s="27">
        <v>3</v>
      </c>
      <c r="F17" s="18" t="s">
        <v>38</v>
      </c>
      <c r="G17" s="18">
        <v>2</v>
      </c>
      <c r="H17" s="18">
        <v>5</v>
      </c>
      <c r="I17" s="18">
        <v>1</v>
      </c>
      <c r="J17" s="18"/>
      <c r="K17" s="20" t="s">
        <v>161</v>
      </c>
      <c r="L17" s="20" t="s">
        <v>162</v>
      </c>
      <c r="M17" s="21">
        <v>1</v>
      </c>
      <c r="N17" s="18">
        <v>3</v>
      </c>
      <c r="O17" s="18">
        <v>2</v>
      </c>
      <c r="P17" s="18"/>
      <c r="Q17" s="18">
        <f t="shared" si="1"/>
        <v>2</v>
      </c>
      <c r="R17" s="18">
        <f t="shared" si="5"/>
        <v>2</v>
      </c>
      <c r="S17">
        <f t="shared" si="2"/>
        <v>0</v>
      </c>
      <c r="T17">
        <f t="shared" si="3"/>
        <v>1</v>
      </c>
      <c r="U17">
        <f t="shared" si="4"/>
        <v>1.4</v>
      </c>
    </row>
    <row r="18" spans="1:21" s="25" customFormat="1" x14ac:dyDescent="0.25">
      <c r="A18" s="19" t="s">
        <v>519</v>
      </c>
      <c r="B18" s="19" t="s">
        <v>94</v>
      </c>
      <c r="C18" s="19" t="s">
        <v>95</v>
      </c>
      <c r="D18" s="18" t="s">
        <v>163</v>
      </c>
      <c r="E18" s="27">
        <v>2</v>
      </c>
      <c r="F18" s="18" t="s">
        <v>164</v>
      </c>
      <c r="G18" s="18">
        <v>2</v>
      </c>
      <c r="H18" s="18">
        <v>10</v>
      </c>
      <c r="I18" s="18">
        <v>1</v>
      </c>
      <c r="J18" s="18"/>
      <c r="K18" s="26">
        <v>1288</v>
      </c>
      <c r="L18" s="20"/>
      <c r="M18" s="21">
        <v>3</v>
      </c>
      <c r="N18" s="24" t="s">
        <v>174</v>
      </c>
      <c r="O18" s="24">
        <v>8</v>
      </c>
      <c r="P18" s="24"/>
      <c r="Q18" s="18">
        <f t="shared" si="1"/>
        <v>1</v>
      </c>
      <c r="R18" s="18">
        <f t="shared" si="5"/>
        <v>1</v>
      </c>
      <c r="S18">
        <f t="shared" si="2"/>
        <v>2</v>
      </c>
      <c r="T18">
        <f t="shared" si="3"/>
        <v>6</v>
      </c>
      <c r="U18">
        <f t="shared" si="4"/>
        <v>0.39999999999999991</v>
      </c>
    </row>
    <row r="19" spans="1:21" s="17" customFormat="1" x14ac:dyDescent="0.25">
      <c r="A19" s="19" t="s">
        <v>520</v>
      </c>
      <c r="B19" s="19" t="s">
        <v>99</v>
      </c>
      <c r="C19" s="19" t="s">
        <v>100</v>
      </c>
      <c r="D19" s="18" t="s">
        <v>165</v>
      </c>
      <c r="E19" s="27">
        <v>2</v>
      </c>
      <c r="F19" s="18" t="s">
        <v>132</v>
      </c>
      <c r="G19" s="18">
        <v>6</v>
      </c>
      <c r="H19" s="18">
        <v>10</v>
      </c>
      <c r="I19" s="18" t="s">
        <v>174</v>
      </c>
      <c r="J19" s="18"/>
      <c r="K19" s="20"/>
      <c r="L19" s="20"/>
      <c r="M19" s="21">
        <v>7</v>
      </c>
      <c r="N19" s="24">
        <v>5</v>
      </c>
      <c r="O19" s="24">
        <v>4</v>
      </c>
      <c r="P19" s="24"/>
      <c r="Q19" s="18">
        <f t="shared" si="1"/>
        <v>2</v>
      </c>
      <c r="R19" s="18">
        <f t="shared" si="5"/>
        <v>5</v>
      </c>
      <c r="S19">
        <f t="shared" si="2"/>
        <v>3</v>
      </c>
      <c r="T19">
        <f t="shared" si="3"/>
        <v>2</v>
      </c>
      <c r="U19">
        <f t="shared" si="4"/>
        <v>0.39999999999999991</v>
      </c>
    </row>
    <row r="20" spans="1:21" s="25" customFormat="1" x14ac:dyDescent="0.25">
      <c r="A20" s="19" t="s">
        <v>521</v>
      </c>
      <c r="B20" s="19" t="s">
        <v>104</v>
      </c>
      <c r="C20" s="19" t="s">
        <v>105</v>
      </c>
      <c r="D20" s="18" t="s">
        <v>167</v>
      </c>
      <c r="E20" s="27">
        <v>1</v>
      </c>
      <c r="F20" s="18" t="s">
        <v>419</v>
      </c>
      <c r="G20" s="18"/>
      <c r="H20" s="18"/>
      <c r="I20" s="18" t="s">
        <v>174</v>
      </c>
      <c r="J20" s="18"/>
      <c r="K20" s="20"/>
      <c r="L20" s="20"/>
      <c r="M20" s="21" t="s">
        <v>174</v>
      </c>
      <c r="N20" s="24">
        <v>4</v>
      </c>
      <c r="O20" s="24">
        <v>4</v>
      </c>
      <c r="P20" s="24"/>
      <c r="Q20" s="18">
        <f t="shared" si="1"/>
        <v>1</v>
      </c>
      <c r="R20" s="18">
        <f t="shared" si="5"/>
        <v>1</v>
      </c>
      <c r="S20">
        <f t="shared" si="2"/>
        <v>3</v>
      </c>
      <c r="T20">
        <f t="shared" si="3"/>
        <v>3</v>
      </c>
      <c r="U20">
        <f t="shared" si="4"/>
        <v>0.60000000000000009</v>
      </c>
    </row>
    <row r="21" spans="1:21" x14ac:dyDescent="0.25">
      <c r="A21" s="19" t="s">
        <v>522</v>
      </c>
      <c r="B21" s="19" t="s">
        <v>109</v>
      </c>
      <c r="C21" s="19" t="s">
        <v>110</v>
      </c>
      <c r="D21" s="18" t="s">
        <v>166</v>
      </c>
      <c r="E21" s="27">
        <v>1</v>
      </c>
      <c r="F21" s="18" t="s">
        <v>138</v>
      </c>
      <c r="G21" s="18">
        <v>10</v>
      </c>
      <c r="H21" s="18">
        <v>10</v>
      </c>
      <c r="I21" s="18">
        <v>1</v>
      </c>
      <c r="J21" s="18"/>
      <c r="K21" s="20"/>
      <c r="L21" s="20"/>
      <c r="M21" s="21">
        <v>1</v>
      </c>
      <c r="N21" s="24">
        <v>4</v>
      </c>
      <c r="O21" s="18">
        <v>1</v>
      </c>
      <c r="P21" s="18"/>
      <c r="Q21" s="18">
        <f t="shared" si="1"/>
        <v>0</v>
      </c>
      <c r="R21" s="18">
        <f t="shared" si="5"/>
        <v>0</v>
      </c>
      <c r="S21">
        <f t="shared" si="2"/>
        <v>3</v>
      </c>
      <c r="T21">
        <f t="shared" si="3"/>
        <v>0</v>
      </c>
      <c r="U21">
        <f t="shared" si="4"/>
        <v>0.60000000000000009</v>
      </c>
    </row>
    <row r="22" spans="1:21" x14ac:dyDescent="0.25">
      <c r="A22" s="19" t="s">
        <v>523</v>
      </c>
      <c r="B22" s="19" t="s">
        <v>113</v>
      </c>
      <c r="C22" s="19" t="s">
        <v>114</v>
      </c>
      <c r="D22" s="18" t="s">
        <v>168</v>
      </c>
      <c r="E22" s="27">
        <v>5</v>
      </c>
      <c r="F22" s="18" t="s">
        <v>169</v>
      </c>
      <c r="G22" s="18">
        <v>5</v>
      </c>
      <c r="H22" s="18">
        <v>10</v>
      </c>
      <c r="I22" s="18">
        <v>3</v>
      </c>
      <c r="J22" s="18"/>
      <c r="K22" s="20" t="s">
        <v>170</v>
      </c>
      <c r="L22" s="20"/>
      <c r="M22" s="21">
        <v>3</v>
      </c>
      <c r="N22" s="18">
        <v>3</v>
      </c>
      <c r="O22" s="18">
        <v>3</v>
      </c>
      <c r="P22" s="18"/>
      <c r="Q22" s="18">
        <f t="shared" si="1"/>
        <v>2</v>
      </c>
      <c r="R22" s="18">
        <f t="shared" si="5"/>
        <v>2</v>
      </c>
      <c r="S22">
        <f t="shared" si="2"/>
        <v>2</v>
      </c>
      <c r="T22">
        <f t="shared" si="3"/>
        <v>2</v>
      </c>
      <c r="U22">
        <f t="shared" si="4"/>
        <v>3.4</v>
      </c>
    </row>
    <row r="23" spans="1:21" x14ac:dyDescent="0.25">
      <c r="A23" s="19" t="s">
        <v>524</v>
      </c>
      <c r="B23" s="19" t="s">
        <v>171</v>
      </c>
      <c r="C23" s="19" t="s">
        <v>172</v>
      </c>
      <c r="D23" s="18" t="s">
        <v>173</v>
      </c>
      <c r="E23" s="27">
        <v>1</v>
      </c>
      <c r="F23" s="18" t="s">
        <v>178</v>
      </c>
      <c r="G23" s="18" t="s">
        <v>174</v>
      </c>
      <c r="H23" s="18">
        <v>4</v>
      </c>
      <c r="I23" s="18" t="s">
        <v>174</v>
      </c>
      <c r="J23" s="18"/>
      <c r="K23" s="20"/>
      <c r="L23" s="20"/>
      <c r="M23" s="21" t="s">
        <v>174</v>
      </c>
      <c r="N23" s="18"/>
      <c r="O23" s="18"/>
      <c r="P23" s="18"/>
      <c r="Q23" s="18">
        <f t="shared" si="1"/>
        <v>1</v>
      </c>
      <c r="R23" s="18">
        <f t="shared" si="5"/>
        <v>1</v>
      </c>
      <c r="S23">
        <f t="shared" si="2"/>
        <v>1</v>
      </c>
      <c r="T23">
        <f t="shared" si="3"/>
        <v>1</v>
      </c>
      <c r="U23">
        <f t="shared" si="4"/>
        <v>0.60000000000000009</v>
      </c>
    </row>
    <row r="24" spans="1:21" s="25" customFormat="1" x14ac:dyDescent="0.25">
      <c r="A24" s="19" t="s">
        <v>525</v>
      </c>
      <c r="B24" s="19" t="s">
        <v>175</v>
      </c>
      <c r="C24" s="19" t="s">
        <v>176</v>
      </c>
      <c r="D24" s="18" t="s">
        <v>177</v>
      </c>
      <c r="E24" s="27">
        <v>1</v>
      </c>
      <c r="F24" s="18" t="s">
        <v>179</v>
      </c>
      <c r="G24" s="18">
        <v>9</v>
      </c>
      <c r="H24" s="18">
        <v>10</v>
      </c>
      <c r="I24" s="18">
        <v>2</v>
      </c>
      <c r="J24" s="18"/>
      <c r="K24" s="20"/>
      <c r="L24" s="20"/>
      <c r="M24" s="21">
        <v>1</v>
      </c>
      <c r="N24" s="24">
        <v>6</v>
      </c>
      <c r="O24" s="24">
        <v>4</v>
      </c>
      <c r="P24" s="24"/>
      <c r="Q24" s="18">
        <f t="shared" si="1"/>
        <v>1</v>
      </c>
      <c r="R24" s="18">
        <f t="shared" si="5"/>
        <v>0</v>
      </c>
      <c r="S24">
        <f t="shared" si="2"/>
        <v>5</v>
      </c>
      <c r="T24">
        <f t="shared" si="3"/>
        <v>3</v>
      </c>
      <c r="U24">
        <f t="shared" si="4"/>
        <v>0.60000000000000009</v>
      </c>
    </row>
    <row r="25" spans="1:21" x14ac:dyDescent="0.25">
      <c r="A25" s="12" t="s">
        <v>503</v>
      </c>
      <c r="B25" s="1"/>
      <c r="C25" s="1"/>
      <c r="D25" s="7"/>
      <c r="E25" s="29"/>
      <c r="O25" s="2"/>
      <c r="P25" s="2"/>
      <c r="Q25" s="18">
        <f t="shared" si="1"/>
        <v>0</v>
      </c>
      <c r="R25" s="18">
        <f t="shared" si="5"/>
        <v>0</v>
      </c>
      <c r="S25">
        <f t="shared" si="2"/>
        <v>0</v>
      </c>
      <c r="T25">
        <f t="shared" si="3"/>
        <v>0</v>
      </c>
      <c r="U25">
        <f t="shared" si="4"/>
        <v>1.6</v>
      </c>
    </row>
    <row r="26" spans="1:21" x14ac:dyDescent="0.25">
      <c r="A26" s="1" t="s">
        <v>204</v>
      </c>
      <c r="B26" s="19">
        <v>402831938</v>
      </c>
      <c r="C26" s="19">
        <v>1278616478</v>
      </c>
      <c r="D26" s="2" t="s">
        <v>424</v>
      </c>
      <c r="E26" s="29">
        <v>2</v>
      </c>
      <c r="F26" s="2" t="s">
        <v>127</v>
      </c>
      <c r="I26" s="2">
        <v>4</v>
      </c>
      <c r="M26" s="8">
        <v>4</v>
      </c>
      <c r="N26" s="2">
        <v>4</v>
      </c>
      <c r="O26" s="2">
        <v>4</v>
      </c>
      <c r="P26" s="2"/>
      <c r="Q26" s="18">
        <f t="shared" si="1"/>
        <v>2</v>
      </c>
      <c r="R26" s="18">
        <f t="shared" si="5"/>
        <v>2</v>
      </c>
      <c r="S26">
        <f t="shared" si="2"/>
        <v>2</v>
      </c>
      <c r="T26">
        <f t="shared" si="3"/>
        <v>2</v>
      </c>
      <c r="U26">
        <f t="shared" si="4"/>
        <v>0.39999999999999991</v>
      </c>
    </row>
    <row r="27" spans="1:21" x14ac:dyDescent="0.25">
      <c r="A27" s="1" t="s">
        <v>205</v>
      </c>
      <c r="B27" s="19">
        <v>404897106</v>
      </c>
      <c r="C27" s="19">
        <v>3128339907</v>
      </c>
      <c r="D27" s="2" t="s">
        <v>425</v>
      </c>
      <c r="E27" s="29">
        <v>3</v>
      </c>
      <c r="F27" s="2" t="s">
        <v>426</v>
      </c>
      <c r="I27" s="2">
        <v>3</v>
      </c>
      <c r="M27" s="8">
        <v>5</v>
      </c>
      <c r="N27" s="2">
        <v>6</v>
      </c>
      <c r="O27" s="2">
        <v>4</v>
      </c>
      <c r="P27" s="2"/>
      <c r="Q27" s="18">
        <f t="shared" si="1"/>
        <v>0</v>
      </c>
      <c r="R27" s="18">
        <f t="shared" si="5"/>
        <v>2</v>
      </c>
      <c r="S27">
        <f t="shared" si="2"/>
        <v>3</v>
      </c>
      <c r="T27">
        <f t="shared" si="3"/>
        <v>1</v>
      </c>
      <c r="U27">
        <f t="shared" si="4"/>
        <v>1.4</v>
      </c>
    </row>
    <row r="28" spans="1:21" s="22" customFormat="1" x14ac:dyDescent="0.25">
      <c r="A28" s="19" t="s">
        <v>206</v>
      </c>
      <c r="B28" s="19">
        <v>404934802</v>
      </c>
      <c r="C28" s="19">
        <v>2681226455</v>
      </c>
      <c r="D28" s="18" t="s">
        <v>427</v>
      </c>
      <c r="E28" s="27">
        <v>3</v>
      </c>
      <c r="F28" s="2" t="s">
        <v>137</v>
      </c>
      <c r="G28" s="18"/>
      <c r="H28" s="18"/>
      <c r="I28" s="18">
        <v>2</v>
      </c>
      <c r="J28" s="18"/>
      <c r="K28" s="20"/>
      <c r="L28" s="20"/>
      <c r="M28" s="21">
        <v>2</v>
      </c>
      <c r="N28" s="18">
        <v>6</v>
      </c>
      <c r="O28" s="18">
        <v>6</v>
      </c>
      <c r="P28" s="18"/>
      <c r="Q28" s="18">
        <f t="shared" si="1"/>
        <v>1</v>
      </c>
      <c r="R28" s="18">
        <f t="shared" si="5"/>
        <v>1</v>
      </c>
      <c r="S28">
        <f t="shared" si="2"/>
        <v>3</v>
      </c>
      <c r="T28">
        <f t="shared" si="3"/>
        <v>3</v>
      </c>
      <c r="U28">
        <f t="shared" si="4"/>
        <v>1.4</v>
      </c>
    </row>
    <row r="29" spans="1:21" x14ac:dyDescent="0.25">
      <c r="A29" s="1" t="s">
        <v>207</v>
      </c>
      <c r="B29" s="19">
        <v>406683873</v>
      </c>
      <c r="C29" s="19">
        <v>814392739</v>
      </c>
      <c r="D29" s="2" t="s">
        <v>429</v>
      </c>
      <c r="E29" s="29">
        <v>3</v>
      </c>
      <c r="F29" s="2" t="s">
        <v>428</v>
      </c>
      <c r="I29" s="2">
        <v>1</v>
      </c>
      <c r="M29" s="8">
        <v>1</v>
      </c>
      <c r="N29" s="2">
        <v>3</v>
      </c>
      <c r="O29" s="2">
        <v>2</v>
      </c>
      <c r="P29" s="2"/>
      <c r="Q29" s="18">
        <f t="shared" si="1"/>
        <v>2</v>
      </c>
      <c r="R29" s="18">
        <f t="shared" si="5"/>
        <v>2</v>
      </c>
      <c r="S29">
        <f t="shared" si="2"/>
        <v>0</v>
      </c>
      <c r="T29">
        <f t="shared" si="3"/>
        <v>1</v>
      </c>
      <c r="U29">
        <f t="shared" si="4"/>
        <v>1.4</v>
      </c>
    </row>
    <row r="30" spans="1:21" x14ac:dyDescent="0.25">
      <c r="A30" s="1" t="s">
        <v>208</v>
      </c>
      <c r="B30" s="19">
        <v>410112762</v>
      </c>
      <c r="C30" s="19">
        <v>3215879309</v>
      </c>
      <c r="D30" s="2" t="s">
        <v>430</v>
      </c>
      <c r="E30" s="29">
        <v>2</v>
      </c>
      <c r="F30" s="2" t="s">
        <v>137</v>
      </c>
      <c r="I30" s="2">
        <v>1</v>
      </c>
      <c r="M30" s="8">
        <v>1</v>
      </c>
      <c r="N30" s="2">
        <v>7</v>
      </c>
      <c r="O30" s="2">
        <v>5</v>
      </c>
      <c r="P30" s="2"/>
      <c r="Q30" s="18">
        <f t="shared" si="1"/>
        <v>1</v>
      </c>
      <c r="R30" s="18">
        <f t="shared" si="5"/>
        <v>1</v>
      </c>
      <c r="S30">
        <f t="shared" si="2"/>
        <v>5</v>
      </c>
      <c r="T30">
        <f t="shared" si="3"/>
        <v>3</v>
      </c>
      <c r="U30">
        <f t="shared" si="4"/>
        <v>0.39999999999999991</v>
      </c>
    </row>
    <row r="31" spans="1:21" x14ac:dyDescent="0.25">
      <c r="A31" s="1" t="s">
        <v>209</v>
      </c>
      <c r="B31" s="19">
        <v>412882714</v>
      </c>
      <c r="C31" s="19">
        <v>4209581068</v>
      </c>
      <c r="D31" s="2" t="s">
        <v>431</v>
      </c>
      <c r="E31" s="29">
        <v>3</v>
      </c>
      <c r="F31" s="2" t="s">
        <v>432</v>
      </c>
      <c r="I31" s="2">
        <v>2</v>
      </c>
      <c r="M31" s="8">
        <v>3</v>
      </c>
      <c r="N31" s="2">
        <v>4</v>
      </c>
      <c r="O31" s="2">
        <v>4</v>
      </c>
      <c r="P31" s="2"/>
      <c r="Q31" s="18">
        <f t="shared" si="1"/>
        <v>1</v>
      </c>
      <c r="R31" s="18">
        <f t="shared" si="5"/>
        <v>0</v>
      </c>
      <c r="S31">
        <f t="shared" si="2"/>
        <v>1</v>
      </c>
      <c r="T31">
        <f t="shared" si="3"/>
        <v>1</v>
      </c>
      <c r="U31">
        <f t="shared" si="4"/>
        <v>1.4</v>
      </c>
    </row>
    <row r="32" spans="1:21" x14ac:dyDescent="0.25">
      <c r="A32" s="1" t="s">
        <v>422</v>
      </c>
      <c r="B32" s="19">
        <v>414485858</v>
      </c>
      <c r="C32" s="19">
        <v>1784993531</v>
      </c>
      <c r="D32" s="2" t="s">
        <v>433</v>
      </c>
      <c r="E32" s="29">
        <v>1</v>
      </c>
      <c r="F32" s="2" t="s">
        <v>126</v>
      </c>
      <c r="I32" s="2">
        <v>6</v>
      </c>
      <c r="M32" s="8">
        <v>6</v>
      </c>
      <c r="N32" s="2">
        <v>6</v>
      </c>
      <c r="O32" s="2">
        <v>7</v>
      </c>
      <c r="Q32" s="18">
        <f t="shared" si="1"/>
        <v>5</v>
      </c>
      <c r="R32" s="18">
        <f t="shared" si="5"/>
        <v>5</v>
      </c>
      <c r="S32">
        <f t="shared" si="2"/>
        <v>5</v>
      </c>
      <c r="T32">
        <f t="shared" si="3"/>
        <v>6</v>
      </c>
      <c r="U32">
        <f t="shared" si="4"/>
        <v>0.60000000000000009</v>
      </c>
    </row>
    <row r="33" spans="1:21" x14ac:dyDescent="0.25">
      <c r="A33" s="1" t="s">
        <v>436</v>
      </c>
      <c r="B33" s="19">
        <v>415665417</v>
      </c>
      <c r="C33" s="19">
        <v>3297052850</v>
      </c>
      <c r="D33" s="2" t="s">
        <v>435</v>
      </c>
      <c r="E33" s="29">
        <v>3</v>
      </c>
      <c r="F33" s="2" t="s">
        <v>434</v>
      </c>
      <c r="I33" s="2">
        <v>8</v>
      </c>
      <c r="M33" s="8">
        <v>8</v>
      </c>
      <c r="N33" s="2">
        <v>2</v>
      </c>
      <c r="O33" s="2">
        <v>1</v>
      </c>
      <c r="Q33" s="18">
        <f t="shared" si="1"/>
        <v>5</v>
      </c>
      <c r="R33" s="18">
        <f t="shared" si="5"/>
        <v>5</v>
      </c>
      <c r="S33">
        <f t="shared" si="2"/>
        <v>1</v>
      </c>
      <c r="T33">
        <f t="shared" si="3"/>
        <v>2</v>
      </c>
      <c r="U33">
        <f t="shared" si="4"/>
        <v>1.4</v>
      </c>
    </row>
    <row r="34" spans="1:21" x14ac:dyDescent="0.25">
      <c r="A34" s="1" t="s">
        <v>437</v>
      </c>
      <c r="B34" s="19">
        <v>416339674</v>
      </c>
      <c r="C34" s="19">
        <v>1861287395</v>
      </c>
      <c r="D34" s="2" t="s">
        <v>444</v>
      </c>
      <c r="E34" s="29">
        <v>2</v>
      </c>
      <c r="F34" s="2" t="s">
        <v>147</v>
      </c>
      <c r="I34" s="2">
        <v>2</v>
      </c>
      <c r="M34" s="8">
        <v>6</v>
      </c>
      <c r="N34" s="2">
        <v>3</v>
      </c>
      <c r="O34" s="2">
        <v>3</v>
      </c>
      <c r="Q34" s="18">
        <f t="shared" si="1"/>
        <v>0</v>
      </c>
      <c r="R34" s="18">
        <f t="shared" si="5"/>
        <v>4</v>
      </c>
      <c r="S34">
        <f t="shared" si="2"/>
        <v>1</v>
      </c>
      <c r="T34">
        <f t="shared" si="3"/>
        <v>1</v>
      </c>
      <c r="U34">
        <f t="shared" si="4"/>
        <v>0.39999999999999991</v>
      </c>
    </row>
    <row r="35" spans="1:21" x14ac:dyDescent="0.25">
      <c r="A35" s="19" t="s">
        <v>438</v>
      </c>
      <c r="B35" s="19">
        <v>848566378</v>
      </c>
      <c r="C35" s="19">
        <v>2484758047</v>
      </c>
      <c r="D35" s="2" t="s">
        <v>445</v>
      </c>
      <c r="E35" s="29">
        <v>2</v>
      </c>
      <c r="F35" s="2" t="s">
        <v>434</v>
      </c>
      <c r="I35" s="2">
        <v>3</v>
      </c>
      <c r="M35" s="8">
        <v>3</v>
      </c>
      <c r="N35" s="2" t="s">
        <v>174</v>
      </c>
      <c r="O35" s="2">
        <v>8</v>
      </c>
      <c r="Q35" s="18">
        <f t="shared" ref="Q35:Q57" si="6">IFERROR(ABS(E35-I35),E35)</f>
        <v>1</v>
      </c>
      <c r="R35" s="18">
        <f t="shared" ref="R35:R57" si="7">IFERROR(ABS(E35-M35),E35)</f>
        <v>1</v>
      </c>
      <c r="S35">
        <f t="shared" ref="S35:S57" si="8">IFERROR(ABS(E35-N35),E35)</f>
        <v>2</v>
      </c>
      <c r="T35">
        <f t="shared" ref="T35:T57" si="9">IFERROR(ABS(E35-O35),E35)</f>
        <v>6</v>
      </c>
      <c r="U35">
        <f t="shared" ref="U35:U65" si="10">ABS(E35-1.6)</f>
        <v>0.39999999999999991</v>
      </c>
    </row>
    <row r="36" spans="1:21" x14ac:dyDescent="0.25">
      <c r="A36" s="1" t="s">
        <v>439</v>
      </c>
      <c r="B36" s="19">
        <v>850010954</v>
      </c>
      <c r="C36" s="19">
        <v>3868768822</v>
      </c>
      <c r="D36" s="2" t="s">
        <v>447</v>
      </c>
      <c r="E36" s="29">
        <v>1</v>
      </c>
      <c r="F36" s="2" t="s">
        <v>446</v>
      </c>
      <c r="I36" s="2">
        <v>1</v>
      </c>
      <c r="M36" s="8">
        <v>1</v>
      </c>
      <c r="N36" s="2">
        <v>6</v>
      </c>
      <c r="O36" s="2">
        <v>5</v>
      </c>
      <c r="Q36" s="18">
        <f t="shared" si="6"/>
        <v>0</v>
      </c>
      <c r="R36" s="18">
        <f t="shared" si="7"/>
        <v>0</v>
      </c>
      <c r="S36">
        <f t="shared" si="8"/>
        <v>5</v>
      </c>
      <c r="T36">
        <f t="shared" si="9"/>
        <v>4</v>
      </c>
      <c r="U36">
        <f t="shared" si="10"/>
        <v>0.60000000000000009</v>
      </c>
    </row>
    <row r="37" spans="1:21" x14ac:dyDescent="0.25">
      <c r="A37" s="1" t="s">
        <v>440</v>
      </c>
      <c r="B37" s="19">
        <v>850169306</v>
      </c>
      <c r="C37" s="19">
        <v>4202081121</v>
      </c>
      <c r="D37" s="2" t="s">
        <v>448</v>
      </c>
      <c r="E37" s="29">
        <v>2</v>
      </c>
      <c r="F37" s="2" t="s">
        <v>164</v>
      </c>
      <c r="I37" s="2">
        <v>1</v>
      </c>
      <c r="M37" s="8">
        <v>1</v>
      </c>
      <c r="N37" s="2" t="s">
        <v>174</v>
      </c>
      <c r="O37" s="8" t="s">
        <v>174</v>
      </c>
      <c r="Q37" s="18">
        <f t="shared" si="6"/>
        <v>1</v>
      </c>
      <c r="R37" s="18">
        <f t="shared" si="7"/>
        <v>1</v>
      </c>
      <c r="S37">
        <f t="shared" si="8"/>
        <v>2</v>
      </c>
      <c r="T37">
        <f t="shared" si="9"/>
        <v>2</v>
      </c>
      <c r="U37">
        <f t="shared" si="10"/>
        <v>0.39999999999999991</v>
      </c>
    </row>
    <row r="38" spans="1:21" x14ac:dyDescent="0.25">
      <c r="A38" s="1" t="s">
        <v>441</v>
      </c>
      <c r="B38" s="19">
        <v>850829954</v>
      </c>
      <c r="C38" s="19">
        <v>1962281795</v>
      </c>
      <c r="D38" s="2" t="s">
        <v>423</v>
      </c>
      <c r="E38" s="29">
        <v>4</v>
      </c>
      <c r="F38" s="2" t="s">
        <v>449</v>
      </c>
      <c r="I38" s="2">
        <v>1</v>
      </c>
      <c r="M38" s="8">
        <v>1</v>
      </c>
      <c r="N38" s="2">
        <v>4</v>
      </c>
      <c r="O38" s="2">
        <v>4</v>
      </c>
      <c r="Q38" s="18">
        <f t="shared" si="6"/>
        <v>3</v>
      </c>
      <c r="R38" s="18">
        <f t="shared" si="7"/>
        <v>3</v>
      </c>
      <c r="S38">
        <f t="shared" si="8"/>
        <v>0</v>
      </c>
      <c r="T38">
        <f t="shared" si="9"/>
        <v>0</v>
      </c>
      <c r="U38">
        <f t="shared" si="10"/>
        <v>2.4</v>
      </c>
    </row>
    <row r="39" spans="1:21" x14ac:dyDescent="0.25">
      <c r="A39" s="1" t="s">
        <v>442</v>
      </c>
      <c r="B39" s="19">
        <v>1119753505</v>
      </c>
      <c r="C39" s="19">
        <v>1764056458</v>
      </c>
      <c r="D39" s="2" t="s">
        <v>451</v>
      </c>
      <c r="E39" s="29">
        <v>3</v>
      </c>
      <c r="F39" s="2" t="s">
        <v>450</v>
      </c>
      <c r="I39" s="2">
        <v>5</v>
      </c>
      <c r="M39" s="8">
        <v>5</v>
      </c>
      <c r="N39" s="2">
        <v>4</v>
      </c>
      <c r="O39" s="2">
        <v>3</v>
      </c>
      <c r="Q39" s="18">
        <f t="shared" si="6"/>
        <v>2</v>
      </c>
      <c r="R39" s="18">
        <f t="shared" si="7"/>
        <v>2</v>
      </c>
      <c r="S39">
        <f t="shared" si="8"/>
        <v>1</v>
      </c>
      <c r="T39">
        <f t="shared" si="9"/>
        <v>0</v>
      </c>
      <c r="U39">
        <f t="shared" si="10"/>
        <v>1.4</v>
      </c>
    </row>
    <row r="40" spans="1:21" x14ac:dyDescent="0.25">
      <c r="A40" s="1" t="s">
        <v>443</v>
      </c>
      <c r="B40" s="19">
        <v>1129335081</v>
      </c>
      <c r="C40" s="19">
        <v>1708389627</v>
      </c>
      <c r="D40" s="2" t="s">
        <v>452</v>
      </c>
      <c r="E40" s="29">
        <v>1</v>
      </c>
      <c r="F40" s="2" t="s">
        <v>169</v>
      </c>
      <c r="I40" s="2">
        <v>2</v>
      </c>
      <c r="M40" s="8">
        <v>2</v>
      </c>
      <c r="N40" s="2">
        <v>4</v>
      </c>
      <c r="O40" s="2">
        <v>4</v>
      </c>
      <c r="Q40" s="18">
        <f t="shared" si="6"/>
        <v>1</v>
      </c>
      <c r="R40" s="18">
        <f t="shared" si="7"/>
        <v>1</v>
      </c>
      <c r="S40">
        <f t="shared" si="8"/>
        <v>3</v>
      </c>
      <c r="T40">
        <f t="shared" si="9"/>
        <v>3</v>
      </c>
      <c r="U40">
        <f t="shared" si="10"/>
        <v>0.60000000000000009</v>
      </c>
    </row>
    <row r="41" spans="1:21" x14ac:dyDescent="0.25">
      <c r="A41" s="1" t="s">
        <v>453</v>
      </c>
      <c r="B41" s="19">
        <v>1129528626</v>
      </c>
      <c r="C41" s="19">
        <v>3396812880</v>
      </c>
      <c r="D41" s="2" t="s">
        <v>459</v>
      </c>
      <c r="E41" s="29">
        <v>2</v>
      </c>
      <c r="F41" s="2" t="s">
        <v>458</v>
      </c>
      <c r="I41" s="2">
        <v>1</v>
      </c>
      <c r="M41" s="8">
        <v>1</v>
      </c>
      <c r="N41" s="2">
        <v>1</v>
      </c>
      <c r="O41" s="2">
        <v>1</v>
      </c>
      <c r="Q41" s="18">
        <f t="shared" si="6"/>
        <v>1</v>
      </c>
      <c r="R41" s="18">
        <f t="shared" si="7"/>
        <v>1</v>
      </c>
      <c r="S41">
        <f t="shared" si="8"/>
        <v>1</v>
      </c>
      <c r="T41">
        <f t="shared" si="9"/>
        <v>1</v>
      </c>
      <c r="U41">
        <f t="shared" si="10"/>
        <v>0.39999999999999991</v>
      </c>
    </row>
    <row r="42" spans="1:21" x14ac:dyDescent="0.25">
      <c r="A42" s="1" t="s">
        <v>454</v>
      </c>
      <c r="B42" s="19">
        <v>1134645865</v>
      </c>
      <c r="C42" s="19">
        <v>2122544359</v>
      </c>
      <c r="D42" s="2" t="s">
        <v>460</v>
      </c>
      <c r="E42" s="29">
        <v>3</v>
      </c>
      <c r="F42" s="2" t="s">
        <v>38</v>
      </c>
      <c r="I42" s="2">
        <v>2</v>
      </c>
      <c r="M42" s="8">
        <v>2</v>
      </c>
      <c r="N42" s="2">
        <v>3</v>
      </c>
      <c r="O42" s="2">
        <v>3</v>
      </c>
      <c r="Q42" s="18">
        <f t="shared" si="6"/>
        <v>1</v>
      </c>
      <c r="R42" s="18">
        <f t="shared" si="7"/>
        <v>1</v>
      </c>
      <c r="S42">
        <f t="shared" si="8"/>
        <v>0</v>
      </c>
      <c r="T42">
        <f t="shared" si="9"/>
        <v>0</v>
      </c>
      <c r="U42">
        <f t="shared" si="10"/>
        <v>1.4</v>
      </c>
    </row>
    <row r="43" spans="1:21" x14ac:dyDescent="0.25">
      <c r="A43" s="19" t="s">
        <v>455</v>
      </c>
      <c r="B43">
        <v>1134863826</v>
      </c>
      <c r="C43">
        <v>2809943677</v>
      </c>
      <c r="D43" s="2" t="s">
        <v>461</v>
      </c>
      <c r="E43" s="29">
        <v>2</v>
      </c>
      <c r="F43" s="2" t="s">
        <v>126</v>
      </c>
      <c r="I43" s="2">
        <v>3</v>
      </c>
      <c r="M43" s="8">
        <v>2</v>
      </c>
      <c r="N43" s="2">
        <v>3</v>
      </c>
      <c r="O43" s="2">
        <v>3</v>
      </c>
      <c r="Q43" s="18">
        <f t="shared" si="6"/>
        <v>1</v>
      </c>
      <c r="R43" s="18">
        <f t="shared" si="7"/>
        <v>0</v>
      </c>
      <c r="S43">
        <f t="shared" si="8"/>
        <v>1</v>
      </c>
      <c r="T43">
        <f t="shared" si="9"/>
        <v>1</v>
      </c>
      <c r="U43">
        <f t="shared" si="10"/>
        <v>0.39999999999999991</v>
      </c>
    </row>
    <row r="44" spans="1:21" x14ac:dyDescent="0.25">
      <c r="A44" s="1" t="s">
        <v>456</v>
      </c>
      <c r="B44">
        <v>1136342794</v>
      </c>
      <c r="C44">
        <v>1588087598</v>
      </c>
      <c r="D44" s="2" t="s">
        <v>462</v>
      </c>
      <c r="E44" s="29">
        <v>1</v>
      </c>
      <c r="F44" s="2" t="s">
        <v>147</v>
      </c>
      <c r="I44" s="2">
        <v>1</v>
      </c>
      <c r="M44" s="8">
        <v>1</v>
      </c>
      <c r="N44" s="2">
        <v>1</v>
      </c>
      <c r="O44" s="2">
        <v>1</v>
      </c>
      <c r="Q44" s="18">
        <f t="shared" si="6"/>
        <v>0</v>
      </c>
      <c r="R44" s="18">
        <f t="shared" si="7"/>
        <v>0</v>
      </c>
      <c r="S44">
        <f t="shared" si="8"/>
        <v>0</v>
      </c>
      <c r="T44">
        <f t="shared" si="9"/>
        <v>0</v>
      </c>
      <c r="U44">
        <f t="shared" si="10"/>
        <v>0.60000000000000009</v>
      </c>
    </row>
    <row r="45" spans="1:21" x14ac:dyDescent="0.25">
      <c r="A45" s="1" t="s">
        <v>457</v>
      </c>
      <c r="B45">
        <v>1143758546</v>
      </c>
      <c r="C45">
        <v>2344406250</v>
      </c>
      <c r="D45" s="2" t="s">
        <v>463</v>
      </c>
      <c r="E45" s="29">
        <v>5</v>
      </c>
      <c r="F45" s="2" t="s">
        <v>159</v>
      </c>
      <c r="I45" s="2">
        <v>3</v>
      </c>
      <c r="M45" s="8">
        <v>3</v>
      </c>
      <c r="N45" s="2">
        <v>6</v>
      </c>
      <c r="O45" s="2">
        <v>6</v>
      </c>
      <c r="Q45" s="18">
        <f t="shared" si="6"/>
        <v>2</v>
      </c>
      <c r="R45" s="18">
        <f t="shared" si="7"/>
        <v>2</v>
      </c>
      <c r="S45">
        <f t="shared" si="8"/>
        <v>1</v>
      </c>
      <c r="T45">
        <f t="shared" si="9"/>
        <v>1</v>
      </c>
      <c r="U45">
        <f t="shared" si="10"/>
        <v>3.4</v>
      </c>
    </row>
    <row r="46" spans="1:21" x14ac:dyDescent="0.25">
      <c r="A46" s="1" t="s">
        <v>465</v>
      </c>
      <c r="B46" s="19">
        <v>1154320714</v>
      </c>
      <c r="C46" s="19">
        <v>2133935897</v>
      </c>
      <c r="D46" s="2" t="s">
        <v>472</v>
      </c>
      <c r="E46" s="29">
        <v>1</v>
      </c>
      <c r="F46" s="2" t="s">
        <v>464</v>
      </c>
      <c r="I46" s="2">
        <v>1</v>
      </c>
      <c r="M46" s="8">
        <v>4</v>
      </c>
      <c r="N46" s="2">
        <v>9</v>
      </c>
      <c r="O46" s="2">
        <v>9</v>
      </c>
      <c r="Q46" s="18">
        <f t="shared" si="6"/>
        <v>0</v>
      </c>
      <c r="R46" s="18">
        <f t="shared" si="7"/>
        <v>3</v>
      </c>
      <c r="S46">
        <f t="shared" si="8"/>
        <v>8</v>
      </c>
      <c r="T46">
        <f t="shared" si="9"/>
        <v>8</v>
      </c>
      <c r="U46">
        <f t="shared" si="10"/>
        <v>0.60000000000000009</v>
      </c>
    </row>
    <row r="47" spans="1:21" x14ac:dyDescent="0.25">
      <c r="A47" s="1" t="s">
        <v>466</v>
      </c>
      <c r="B47" s="19">
        <v>1162196993</v>
      </c>
      <c r="C47" s="19">
        <v>2782124984</v>
      </c>
      <c r="D47" s="2" t="s">
        <v>474</v>
      </c>
      <c r="E47" s="29">
        <v>1</v>
      </c>
      <c r="F47" s="2" t="s">
        <v>473</v>
      </c>
      <c r="I47" s="2">
        <v>4</v>
      </c>
      <c r="M47" s="8">
        <v>4</v>
      </c>
      <c r="N47" s="2" t="s">
        <v>174</v>
      </c>
      <c r="O47" s="8" t="s">
        <v>174</v>
      </c>
      <c r="Q47" s="18">
        <f t="shared" si="6"/>
        <v>3</v>
      </c>
      <c r="R47" s="18">
        <f t="shared" si="7"/>
        <v>3</v>
      </c>
      <c r="S47">
        <f t="shared" si="8"/>
        <v>1</v>
      </c>
      <c r="T47">
        <f t="shared" si="9"/>
        <v>1</v>
      </c>
      <c r="U47">
        <f t="shared" si="10"/>
        <v>0.60000000000000009</v>
      </c>
    </row>
    <row r="48" spans="1:21" x14ac:dyDescent="0.25">
      <c r="A48" s="1" t="s">
        <v>467</v>
      </c>
      <c r="B48" s="19">
        <v>1170961841</v>
      </c>
      <c r="C48" s="19">
        <v>922748354</v>
      </c>
      <c r="D48" s="2" t="s">
        <v>475</v>
      </c>
      <c r="E48" s="29">
        <v>1</v>
      </c>
      <c r="F48" s="2" t="s">
        <v>476</v>
      </c>
      <c r="I48" s="2">
        <v>3</v>
      </c>
      <c r="M48" s="8">
        <v>3</v>
      </c>
      <c r="N48" s="2">
        <v>3</v>
      </c>
      <c r="O48" s="2">
        <v>3</v>
      </c>
      <c r="Q48" s="18">
        <f t="shared" si="6"/>
        <v>2</v>
      </c>
      <c r="R48" s="18">
        <f t="shared" si="7"/>
        <v>2</v>
      </c>
      <c r="S48">
        <f t="shared" si="8"/>
        <v>2</v>
      </c>
      <c r="T48">
        <f t="shared" si="9"/>
        <v>2</v>
      </c>
      <c r="U48">
        <f t="shared" si="10"/>
        <v>0.60000000000000009</v>
      </c>
    </row>
    <row r="49" spans="1:21" x14ac:dyDescent="0.25">
      <c r="A49" s="1" t="s">
        <v>468</v>
      </c>
      <c r="B49" s="19">
        <v>1172774921</v>
      </c>
      <c r="C49" s="19">
        <v>2178690823</v>
      </c>
      <c r="D49" s="2" t="s">
        <v>477</v>
      </c>
      <c r="E49" s="29">
        <v>3</v>
      </c>
      <c r="F49" s="2" t="s">
        <v>478</v>
      </c>
      <c r="I49" s="2">
        <v>1</v>
      </c>
      <c r="M49" s="8">
        <v>1</v>
      </c>
      <c r="N49" s="2">
        <v>3</v>
      </c>
      <c r="O49" s="2">
        <v>3</v>
      </c>
      <c r="Q49" s="18">
        <f t="shared" si="6"/>
        <v>2</v>
      </c>
      <c r="R49" s="18">
        <f t="shared" si="7"/>
        <v>2</v>
      </c>
      <c r="S49">
        <f t="shared" si="8"/>
        <v>0</v>
      </c>
      <c r="T49">
        <f t="shared" si="9"/>
        <v>0</v>
      </c>
      <c r="U49">
        <f t="shared" si="10"/>
        <v>1.4</v>
      </c>
    </row>
    <row r="50" spans="1:21" x14ac:dyDescent="0.25">
      <c r="A50" s="19" t="s">
        <v>469</v>
      </c>
      <c r="B50" s="19">
        <v>1173672761</v>
      </c>
      <c r="C50" s="19">
        <v>4231042904</v>
      </c>
      <c r="D50" s="2" t="s">
        <v>479</v>
      </c>
      <c r="E50" s="29">
        <v>1</v>
      </c>
      <c r="F50" s="2" t="s">
        <v>179</v>
      </c>
      <c r="I50" s="2">
        <v>5</v>
      </c>
      <c r="M50" s="8">
        <v>2</v>
      </c>
      <c r="N50" s="2">
        <v>3</v>
      </c>
      <c r="O50" s="2">
        <v>2</v>
      </c>
      <c r="Q50" s="18">
        <f t="shared" si="6"/>
        <v>4</v>
      </c>
      <c r="R50" s="18">
        <f t="shared" si="7"/>
        <v>1</v>
      </c>
      <c r="S50">
        <f t="shared" si="8"/>
        <v>2</v>
      </c>
      <c r="T50">
        <f t="shared" si="9"/>
        <v>1</v>
      </c>
      <c r="U50">
        <f t="shared" si="10"/>
        <v>0.60000000000000009</v>
      </c>
    </row>
    <row r="51" spans="1:21" x14ac:dyDescent="0.25">
      <c r="A51" s="1" t="s">
        <v>470</v>
      </c>
      <c r="B51" s="19">
        <v>1174399506</v>
      </c>
      <c r="C51" s="19">
        <v>2354743167</v>
      </c>
      <c r="D51" s="2" t="s">
        <v>480</v>
      </c>
      <c r="E51" s="29">
        <v>2</v>
      </c>
      <c r="F51" s="2" t="s">
        <v>38</v>
      </c>
      <c r="I51" s="2">
        <v>1</v>
      </c>
      <c r="M51" s="8">
        <v>1</v>
      </c>
      <c r="N51" s="2">
        <v>2</v>
      </c>
      <c r="O51" s="2">
        <v>5</v>
      </c>
      <c r="Q51" s="18">
        <f t="shared" si="6"/>
        <v>1</v>
      </c>
      <c r="R51" s="18">
        <f t="shared" si="7"/>
        <v>1</v>
      </c>
      <c r="S51">
        <f t="shared" si="8"/>
        <v>0</v>
      </c>
      <c r="T51">
        <f t="shared" si="9"/>
        <v>3</v>
      </c>
      <c r="U51">
        <f t="shared" si="10"/>
        <v>0.39999999999999991</v>
      </c>
    </row>
    <row r="52" spans="1:21" x14ac:dyDescent="0.25">
      <c r="A52" s="1" t="s">
        <v>471</v>
      </c>
      <c r="B52" s="19">
        <v>1182664610</v>
      </c>
      <c r="C52" s="19">
        <v>2502386120</v>
      </c>
      <c r="D52" s="2" t="s">
        <v>495</v>
      </c>
      <c r="E52" s="29">
        <v>3</v>
      </c>
      <c r="F52" s="2" t="s">
        <v>67</v>
      </c>
      <c r="I52" s="2" t="s">
        <v>174</v>
      </c>
      <c r="M52" s="8" t="s">
        <v>174</v>
      </c>
      <c r="N52" s="2">
        <v>2</v>
      </c>
      <c r="O52" s="2">
        <v>5</v>
      </c>
      <c r="Q52" s="18">
        <f t="shared" si="6"/>
        <v>3</v>
      </c>
      <c r="R52" s="18">
        <f t="shared" si="7"/>
        <v>3</v>
      </c>
      <c r="S52">
        <f t="shared" si="8"/>
        <v>1</v>
      </c>
      <c r="T52">
        <f t="shared" si="9"/>
        <v>2</v>
      </c>
      <c r="U52">
        <f t="shared" si="10"/>
        <v>1.4</v>
      </c>
    </row>
    <row r="53" spans="1:21" x14ac:dyDescent="0.25">
      <c r="A53" s="1" t="s">
        <v>481</v>
      </c>
      <c r="B53" s="19">
        <v>1186888242</v>
      </c>
      <c r="C53" s="19">
        <v>857243633</v>
      </c>
      <c r="D53" s="2" t="s">
        <v>497</v>
      </c>
      <c r="E53" s="29">
        <v>4</v>
      </c>
      <c r="F53" s="2" t="s">
        <v>496</v>
      </c>
      <c r="I53" s="2">
        <v>1</v>
      </c>
      <c r="M53" s="8">
        <v>1</v>
      </c>
      <c r="N53" s="2">
        <v>1</v>
      </c>
      <c r="O53" s="2">
        <v>1</v>
      </c>
      <c r="Q53" s="18">
        <f t="shared" si="6"/>
        <v>3</v>
      </c>
      <c r="R53" s="18">
        <f t="shared" si="7"/>
        <v>3</v>
      </c>
      <c r="S53">
        <f t="shared" si="8"/>
        <v>3</v>
      </c>
      <c r="T53">
        <f t="shared" si="9"/>
        <v>3</v>
      </c>
      <c r="U53">
        <f t="shared" si="10"/>
        <v>2.4</v>
      </c>
    </row>
    <row r="54" spans="1:21" x14ac:dyDescent="0.25">
      <c r="A54" s="1" t="s">
        <v>482</v>
      </c>
      <c r="B54" s="19">
        <v>1194459097</v>
      </c>
      <c r="C54" s="19">
        <v>1733726372</v>
      </c>
      <c r="D54" s="2" t="s">
        <v>498</v>
      </c>
      <c r="E54" s="29">
        <v>1</v>
      </c>
      <c r="F54" s="2" t="s">
        <v>426</v>
      </c>
      <c r="I54" s="2">
        <v>1</v>
      </c>
      <c r="M54" s="8">
        <v>1</v>
      </c>
      <c r="N54" s="2" t="s">
        <v>174</v>
      </c>
      <c r="O54" s="8">
        <v>8</v>
      </c>
      <c r="Q54" s="18">
        <f t="shared" si="6"/>
        <v>0</v>
      </c>
      <c r="R54" s="18">
        <f t="shared" si="7"/>
        <v>0</v>
      </c>
      <c r="S54">
        <f t="shared" si="8"/>
        <v>1</v>
      </c>
      <c r="T54">
        <f t="shared" si="9"/>
        <v>7</v>
      </c>
      <c r="U54">
        <f t="shared" si="10"/>
        <v>0.60000000000000009</v>
      </c>
    </row>
    <row r="55" spans="1:21" x14ac:dyDescent="0.25">
      <c r="A55" s="19" t="s">
        <v>483</v>
      </c>
      <c r="B55" s="19">
        <v>1194764049</v>
      </c>
      <c r="C55" s="19">
        <v>2774707923</v>
      </c>
      <c r="D55" s="2" t="s">
        <v>499</v>
      </c>
      <c r="E55" s="29">
        <v>2</v>
      </c>
      <c r="F55" s="2" t="s">
        <v>449</v>
      </c>
      <c r="I55" s="2">
        <v>2</v>
      </c>
      <c r="M55" s="8">
        <v>2</v>
      </c>
      <c r="N55" s="2">
        <v>3</v>
      </c>
      <c r="O55" s="8">
        <v>3</v>
      </c>
      <c r="Q55" s="18">
        <f t="shared" si="6"/>
        <v>0</v>
      </c>
      <c r="R55" s="18">
        <f t="shared" si="7"/>
        <v>0</v>
      </c>
      <c r="S55">
        <f t="shared" si="8"/>
        <v>1</v>
      </c>
      <c r="T55">
        <f t="shared" si="9"/>
        <v>1</v>
      </c>
      <c r="U55">
        <f t="shared" si="10"/>
        <v>0.39999999999999991</v>
      </c>
    </row>
    <row r="56" spans="1:21" x14ac:dyDescent="0.25">
      <c r="A56" s="1" t="s">
        <v>484</v>
      </c>
      <c r="B56" s="19">
        <v>1194879345</v>
      </c>
      <c r="C56" s="19">
        <v>1976338215</v>
      </c>
      <c r="D56" s="2" t="s">
        <v>500</v>
      </c>
      <c r="E56" s="29">
        <v>2</v>
      </c>
      <c r="F56" s="2" t="s">
        <v>494</v>
      </c>
      <c r="I56" s="2">
        <v>1</v>
      </c>
      <c r="M56" s="8">
        <v>1</v>
      </c>
      <c r="N56" s="2">
        <v>3</v>
      </c>
      <c r="O56" s="8">
        <v>3</v>
      </c>
      <c r="Q56" s="18">
        <f t="shared" si="6"/>
        <v>1</v>
      </c>
      <c r="R56" s="18">
        <f t="shared" si="7"/>
        <v>1</v>
      </c>
      <c r="S56">
        <f t="shared" si="8"/>
        <v>1</v>
      </c>
      <c r="T56">
        <f t="shared" si="9"/>
        <v>1</v>
      </c>
      <c r="U56">
        <f t="shared" si="10"/>
        <v>0.39999999999999991</v>
      </c>
    </row>
    <row r="57" spans="1:21" x14ac:dyDescent="0.25">
      <c r="A57" s="1" t="s">
        <v>485</v>
      </c>
      <c r="B57" s="19">
        <v>1195500650</v>
      </c>
      <c r="C57" s="19">
        <v>3866035810</v>
      </c>
      <c r="D57" s="2" t="s">
        <v>502</v>
      </c>
      <c r="E57" s="29">
        <v>3</v>
      </c>
      <c r="F57" s="2" t="s">
        <v>501</v>
      </c>
      <c r="I57" s="2">
        <v>2</v>
      </c>
      <c r="M57" s="8">
        <v>6</v>
      </c>
      <c r="N57" s="2">
        <v>5</v>
      </c>
      <c r="O57" s="8">
        <v>2</v>
      </c>
      <c r="Q57" s="18">
        <f t="shared" si="6"/>
        <v>1</v>
      </c>
      <c r="R57" s="18">
        <f t="shared" si="7"/>
        <v>3</v>
      </c>
      <c r="S57">
        <f t="shared" si="8"/>
        <v>2</v>
      </c>
      <c r="T57">
        <f t="shared" si="9"/>
        <v>1</v>
      </c>
      <c r="U57">
        <f t="shared" si="10"/>
        <v>1.4</v>
      </c>
    </row>
    <row r="58" spans="1:21" x14ac:dyDescent="0.25">
      <c r="A58" s="1" t="s">
        <v>486</v>
      </c>
      <c r="R58" s="18"/>
      <c r="U58">
        <f t="shared" si="10"/>
        <v>1.6</v>
      </c>
    </row>
    <row r="59" spans="1:21" x14ac:dyDescent="0.25">
      <c r="A59" s="1" t="s">
        <v>487</v>
      </c>
      <c r="R59" s="18"/>
      <c r="U59">
        <f t="shared" si="10"/>
        <v>1.6</v>
      </c>
    </row>
    <row r="60" spans="1:21" x14ac:dyDescent="0.25">
      <c r="A60" s="19" t="s">
        <v>488</v>
      </c>
      <c r="R60" s="18"/>
      <c r="U60">
        <f t="shared" si="10"/>
        <v>1.6</v>
      </c>
    </row>
    <row r="61" spans="1:21" x14ac:dyDescent="0.25">
      <c r="A61" s="1" t="s">
        <v>489</v>
      </c>
      <c r="R61" s="18"/>
      <c r="U61">
        <f t="shared" si="10"/>
        <v>1.6</v>
      </c>
    </row>
    <row r="62" spans="1:21" x14ac:dyDescent="0.25">
      <c r="A62" s="1" t="s">
        <v>490</v>
      </c>
      <c r="R62" s="18"/>
      <c r="U62">
        <f t="shared" si="10"/>
        <v>1.6</v>
      </c>
    </row>
    <row r="63" spans="1:21" x14ac:dyDescent="0.25">
      <c r="A63" s="1" t="s">
        <v>491</v>
      </c>
      <c r="R63" s="18"/>
      <c r="U63">
        <f t="shared" si="10"/>
        <v>1.6</v>
      </c>
    </row>
    <row r="64" spans="1:21" x14ac:dyDescent="0.25">
      <c r="A64" s="1" t="s">
        <v>492</v>
      </c>
      <c r="R64" s="18"/>
      <c r="U64">
        <f t="shared" si="10"/>
        <v>1.6</v>
      </c>
    </row>
    <row r="65" spans="1:21" x14ac:dyDescent="0.25">
      <c r="A65" s="19" t="s">
        <v>493</v>
      </c>
      <c r="R65" s="18"/>
      <c r="U65">
        <f t="shared" si="10"/>
        <v>1.6</v>
      </c>
    </row>
  </sheetData>
  <mergeCells count="8">
    <mergeCell ref="K1:L1"/>
    <mergeCell ref="A1:A2"/>
    <mergeCell ref="B1:B2"/>
    <mergeCell ref="C1:C2"/>
    <mergeCell ref="D1:D2"/>
    <mergeCell ref="E1:E2"/>
    <mergeCell ref="G1:J1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4" sqref="D4"/>
    </sheetView>
  </sheetViews>
  <sheetFormatPr defaultRowHeight="15" x14ac:dyDescent="0.25"/>
  <cols>
    <col min="1" max="2" width="22.7109375" customWidth="1"/>
    <col min="3" max="3" width="9" bestFit="1" customWidth="1"/>
    <col min="4" max="4" width="17" bestFit="1" customWidth="1"/>
    <col min="5" max="5" width="16.5703125" bestFit="1" customWidth="1"/>
  </cols>
  <sheetData>
    <row r="1" spans="1:5" ht="15.75" thickBot="1" x14ac:dyDescent="0.3">
      <c r="A1" s="16" t="s">
        <v>2</v>
      </c>
      <c r="B1" s="16" t="s">
        <v>3</v>
      </c>
      <c r="C1" s="16" t="s">
        <v>411</v>
      </c>
      <c r="D1" s="16" t="s">
        <v>412</v>
      </c>
      <c r="E1" s="16" t="s">
        <v>413</v>
      </c>
    </row>
    <row r="2" spans="1:5" ht="15.75" thickTop="1" x14ac:dyDescent="0.25">
      <c r="A2" s="1" t="s">
        <v>120</v>
      </c>
      <c r="B2" s="1" t="s">
        <v>208</v>
      </c>
      <c r="C2" s="2">
        <v>1</v>
      </c>
      <c r="D2" s="2">
        <v>3</v>
      </c>
      <c r="E2" s="2"/>
    </row>
    <row r="3" spans="1:5" x14ac:dyDescent="0.25">
      <c r="A3" s="2"/>
      <c r="B3" s="2"/>
      <c r="C3" s="2">
        <v>2</v>
      </c>
      <c r="D3" s="2">
        <v>8</v>
      </c>
      <c r="E3" s="2"/>
    </row>
    <row r="4" spans="1:5" x14ac:dyDescent="0.25">
      <c r="A4" s="2"/>
      <c r="B4" s="2"/>
      <c r="C4" s="2">
        <v>3</v>
      </c>
      <c r="D4" s="2">
        <v>10</v>
      </c>
      <c r="E4" s="2"/>
    </row>
    <row r="5" spans="1:5" x14ac:dyDescent="0.25">
      <c r="A5" s="2"/>
      <c r="B5" s="2"/>
      <c r="C5" s="2">
        <v>4</v>
      </c>
      <c r="D5" s="2">
        <v>1</v>
      </c>
      <c r="E5" s="2"/>
    </row>
    <row r="6" spans="1:5" x14ac:dyDescent="0.25">
      <c r="A6" s="2"/>
      <c r="B6" s="2"/>
      <c r="C6" s="2">
        <v>5</v>
      </c>
      <c r="D6" s="2">
        <v>2</v>
      </c>
      <c r="E6" s="2"/>
    </row>
    <row r="7" spans="1:5" x14ac:dyDescent="0.25">
      <c r="A7" s="2"/>
      <c r="B7" s="2"/>
      <c r="C7" s="2">
        <v>6</v>
      </c>
      <c r="D7" s="2">
        <v>1</v>
      </c>
      <c r="E7" s="2"/>
    </row>
    <row r="8" spans="1:5" x14ac:dyDescent="0.25">
      <c r="A8" s="2"/>
      <c r="B8" s="2"/>
      <c r="C8" s="2">
        <v>7</v>
      </c>
      <c r="D8" s="2">
        <v>1</v>
      </c>
      <c r="E8" s="2"/>
    </row>
    <row r="9" spans="1:5" x14ac:dyDescent="0.25">
      <c r="C9" s="2">
        <v>8</v>
      </c>
      <c r="D9" s="2">
        <v>6</v>
      </c>
    </row>
    <row r="10" spans="1:5" x14ac:dyDescent="0.25">
      <c r="C10" s="2">
        <v>9</v>
      </c>
      <c r="D10" s="2">
        <v>7</v>
      </c>
    </row>
    <row r="11" spans="1:5" x14ac:dyDescent="0.25">
      <c r="C11" s="2">
        <v>10</v>
      </c>
      <c r="D11" s="2">
        <v>2</v>
      </c>
    </row>
    <row r="12" spans="1:5" x14ac:dyDescent="0.25">
      <c r="C12" s="2">
        <v>11</v>
      </c>
      <c r="D12" s="2">
        <v>1</v>
      </c>
    </row>
    <row r="13" spans="1:5" x14ac:dyDescent="0.25">
      <c r="C13" s="2">
        <v>12</v>
      </c>
      <c r="D13" s="2">
        <v>1</v>
      </c>
    </row>
    <row r="14" spans="1:5" x14ac:dyDescent="0.25">
      <c r="C14" s="2">
        <v>13</v>
      </c>
      <c r="D14" s="2">
        <v>2</v>
      </c>
    </row>
    <row r="15" spans="1:5" x14ac:dyDescent="0.25">
      <c r="C15" s="2">
        <v>14</v>
      </c>
      <c r="D15" s="2">
        <v>4</v>
      </c>
    </row>
    <row r="16" spans="1:5" x14ac:dyDescent="0.25">
      <c r="C16" s="2">
        <v>15</v>
      </c>
      <c r="D16" s="2">
        <v>2</v>
      </c>
    </row>
    <row r="17" spans="3:4" x14ac:dyDescent="0.25">
      <c r="C17" s="2">
        <v>16</v>
      </c>
      <c r="D17" s="2">
        <v>1</v>
      </c>
    </row>
    <row r="18" spans="3:4" x14ac:dyDescent="0.25">
      <c r="C18" s="2">
        <v>17</v>
      </c>
      <c r="D18" s="8" t="s">
        <v>174</v>
      </c>
    </row>
    <row r="19" spans="3:4" x14ac:dyDescent="0.25">
      <c r="C19" s="2">
        <v>18</v>
      </c>
      <c r="D19" s="2">
        <v>1</v>
      </c>
    </row>
    <row r="20" spans="3:4" x14ac:dyDescent="0.25">
      <c r="C20" s="2">
        <v>19</v>
      </c>
    </row>
    <row r="21" spans="3:4" x14ac:dyDescent="0.25">
      <c r="C21" s="2">
        <v>20</v>
      </c>
    </row>
    <row r="22" spans="3:4" x14ac:dyDescent="0.25">
      <c r="C22" s="2">
        <v>21</v>
      </c>
    </row>
    <row r="23" spans="3:4" x14ac:dyDescent="0.25">
      <c r="C23" s="2">
        <v>22</v>
      </c>
    </row>
    <row r="24" spans="3:4" x14ac:dyDescent="0.25">
      <c r="C24" s="2">
        <v>23</v>
      </c>
    </row>
    <row r="25" spans="3:4" x14ac:dyDescent="0.25">
      <c r="C25" s="2">
        <v>24</v>
      </c>
    </row>
    <row r="26" spans="3:4" x14ac:dyDescent="0.25">
      <c r="C26" s="2">
        <v>25</v>
      </c>
    </row>
    <row r="27" spans="3:4" x14ac:dyDescent="0.25">
      <c r="C27" s="2">
        <v>26</v>
      </c>
    </row>
    <row r="28" spans="3:4" x14ac:dyDescent="0.25">
      <c r="C28" s="2">
        <v>27</v>
      </c>
    </row>
    <row r="29" spans="3:4" x14ac:dyDescent="0.25">
      <c r="C29" s="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4" workbookViewId="0">
      <selection activeCell="C24" sqref="C24"/>
    </sheetView>
  </sheetViews>
  <sheetFormatPr defaultRowHeight="15" x14ac:dyDescent="0.25"/>
  <cols>
    <col min="1" max="2" width="11" style="1" bestFit="1" customWidth="1"/>
    <col min="3" max="3" width="15" style="2" bestFit="1" customWidth="1"/>
    <col min="6" max="6" width="9.140625" style="14"/>
  </cols>
  <sheetData>
    <row r="1" spans="1:3" ht="15.75" thickBot="1" x14ac:dyDescent="0.3">
      <c r="A1" s="15" t="s">
        <v>0</v>
      </c>
      <c r="B1" s="15" t="s">
        <v>409</v>
      </c>
      <c r="C1" s="16" t="s">
        <v>3</v>
      </c>
    </row>
    <row r="2" spans="1:3" ht="15.75" thickTop="1" x14ac:dyDescent="0.25">
      <c r="A2" s="1" t="s">
        <v>196</v>
      </c>
      <c r="B2" s="1" t="s">
        <v>210</v>
      </c>
      <c r="C2" s="13">
        <v>2</v>
      </c>
    </row>
    <row r="3" spans="1:3" x14ac:dyDescent="0.25">
      <c r="A3" s="1" t="s">
        <v>211</v>
      </c>
      <c r="B3" s="1" t="s">
        <v>212</v>
      </c>
      <c r="C3" s="13">
        <v>4</v>
      </c>
    </row>
    <row r="4" spans="1:3" x14ac:dyDescent="0.25">
      <c r="A4" s="1" t="s">
        <v>213</v>
      </c>
      <c r="B4" s="1" t="s">
        <v>214</v>
      </c>
      <c r="C4" s="13">
        <v>1</v>
      </c>
    </row>
    <row r="5" spans="1:3" x14ac:dyDescent="0.25">
      <c r="A5" s="1" t="s">
        <v>215</v>
      </c>
      <c r="B5" s="1" t="s">
        <v>216</v>
      </c>
      <c r="C5" s="13">
        <v>1</v>
      </c>
    </row>
    <row r="6" spans="1:3" x14ac:dyDescent="0.25">
      <c r="A6" s="1" t="s">
        <v>217</v>
      </c>
      <c r="B6" s="1" t="s">
        <v>218</v>
      </c>
      <c r="C6" s="13">
        <v>3</v>
      </c>
    </row>
    <row r="7" spans="1:3" x14ac:dyDescent="0.25">
      <c r="A7" s="1" t="s">
        <v>219</v>
      </c>
      <c r="B7" s="1" t="s">
        <v>220</v>
      </c>
      <c r="C7" s="13">
        <v>2</v>
      </c>
    </row>
    <row r="8" spans="1:3" x14ac:dyDescent="0.25">
      <c r="A8" s="1" t="s">
        <v>221</v>
      </c>
      <c r="B8" s="1" t="s">
        <v>222</v>
      </c>
      <c r="C8" s="13">
        <v>1</v>
      </c>
    </row>
    <row r="9" spans="1:3" x14ac:dyDescent="0.25">
      <c r="A9" s="1" t="s">
        <v>223</v>
      </c>
      <c r="B9" s="1" t="s">
        <v>224</v>
      </c>
      <c r="C9" s="13">
        <v>2</v>
      </c>
    </row>
    <row r="10" spans="1:3" x14ac:dyDescent="0.25">
      <c r="A10" s="1" t="s">
        <v>225</v>
      </c>
      <c r="B10" s="1" t="s">
        <v>226</v>
      </c>
      <c r="C10" s="13">
        <v>3</v>
      </c>
    </row>
    <row r="11" spans="1:3" x14ac:dyDescent="0.25">
      <c r="A11" s="1" t="s">
        <v>227</v>
      </c>
      <c r="B11" s="1" t="s">
        <v>228</v>
      </c>
      <c r="C11" s="13">
        <v>3</v>
      </c>
    </row>
    <row r="12" spans="1:3" x14ac:dyDescent="0.25">
      <c r="A12" s="1" t="s">
        <v>229</v>
      </c>
      <c r="B12" s="1" t="s">
        <v>230</v>
      </c>
      <c r="C12" s="13">
        <v>3</v>
      </c>
    </row>
    <row r="13" spans="1:3" x14ac:dyDescent="0.25">
      <c r="A13" s="1" t="s">
        <v>231</v>
      </c>
      <c r="B13" s="1" t="s">
        <v>232</v>
      </c>
      <c r="C13" s="13">
        <v>2</v>
      </c>
    </row>
    <row r="14" spans="1:3" x14ac:dyDescent="0.25">
      <c r="A14" s="1" t="s">
        <v>233</v>
      </c>
      <c r="B14" s="1" t="s">
        <v>234</v>
      </c>
      <c r="C14" s="13">
        <v>3</v>
      </c>
    </row>
    <row r="15" spans="1:3" x14ac:dyDescent="0.25">
      <c r="A15" s="1" t="s">
        <v>235</v>
      </c>
      <c r="B15" s="1" t="s">
        <v>236</v>
      </c>
      <c r="C15" s="13">
        <v>1</v>
      </c>
    </row>
    <row r="16" spans="1:3" x14ac:dyDescent="0.25">
      <c r="A16" s="1" t="s">
        <v>237</v>
      </c>
      <c r="B16" s="1" t="s">
        <v>238</v>
      </c>
      <c r="C16" s="13">
        <v>2</v>
      </c>
    </row>
    <row r="17" spans="1:3" x14ac:dyDescent="0.25">
      <c r="A17" s="1" t="s">
        <v>239</v>
      </c>
      <c r="B17" s="1" t="s">
        <v>240</v>
      </c>
      <c r="C17" s="13">
        <v>1</v>
      </c>
    </row>
    <row r="18" spans="1:3" x14ac:dyDescent="0.25">
      <c r="A18" s="1" t="s">
        <v>241</v>
      </c>
      <c r="B18" s="1" t="s">
        <v>242</v>
      </c>
      <c r="C18" s="13">
        <v>1</v>
      </c>
    </row>
    <row r="19" spans="1:3" x14ac:dyDescent="0.25">
      <c r="A19" s="1" t="s">
        <v>243</v>
      </c>
      <c r="B19" s="1" t="s">
        <v>244</v>
      </c>
      <c r="C19" s="13">
        <v>2</v>
      </c>
    </row>
    <row r="20" spans="1:3" x14ac:dyDescent="0.25">
      <c r="A20" s="1" t="s">
        <v>245</v>
      </c>
      <c r="B20" s="1" t="s">
        <v>246</v>
      </c>
      <c r="C20" s="13">
        <v>1</v>
      </c>
    </row>
    <row r="21" spans="1:3" x14ac:dyDescent="0.25">
      <c r="A21" s="1" t="s">
        <v>247</v>
      </c>
      <c r="B21" s="1" t="s">
        <v>248</v>
      </c>
      <c r="C21" s="13">
        <v>3</v>
      </c>
    </row>
    <row r="22" spans="1:3" x14ac:dyDescent="0.25">
      <c r="A22" s="1" t="s">
        <v>249</v>
      </c>
      <c r="B22" s="1" t="s">
        <v>250</v>
      </c>
      <c r="C22" s="13">
        <v>2</v>
      </c>
    </row>
    <row r="23" spans="1:3" x14ac:dyDescent="0.25">
      <c r="A23" s="1" t="s">
        <v>251</v>
      </c>
      <c r="B23" s="1" t="s">
        <v>252</v>
      </c>
      <c r="C23" s="13">
        <v>1</v>
      </c>
    </row>
    <row r="24" spans="1:3" x14ac:dyDescent="0.25">
      <c r="A24" s="1" t="s">
        <v>253</v>
      </c>
      <c r="B24" s="1" t="s">
        <v>254</v>
      </c>
      <c r="C24" s="13">
        <v>1</v>
      </c>
    </row>
    <row r="25" spans="1:3" x14ac:dyDescent="0.25">
      <c r="A25" s="1" t="s">
        <v>255</v>
      </c>
      <c r="B25" s="1" t="s">
        <v>256</v>
      </c>
      <c r="C25" s="13">
        <v>3</v>
      </c>
    </row>
    <row r="26" spans="1:3" x14ac:dyDescent="0.25">
      <c r="A26" s="1" t="s">
        <v>257</v>
      </c>
      <c r="B26" s="1" t="s">
        <v>258</v>
      </c>
      <c r="C26" s="13">
        <v>5</v>
      </c>
    </row>
    <row r="27" spans="1:3" x14ac:dyDescent="0.25">
      <c r="A27" s="1" t="s">
        <v>259</v>
      </c>
      <c r="B27" s="1" t="s">
        <v>260</v>
      </c>
      <c r="C27" s="13">
        <v>3</v>
      </c>
    </row>
    <row r="28" spans="1:3" x14ac:dyDescent="0.25">
      <c r="A28" s="1" t="s">
        <v>261</v>
      </c>
      <c r="B28" s="1" t="s">
        <v>262</v>
      </c>
      <c r="C28" s="13">
        <v>1</v>
      </c>
    </row>
    <row r="29" spans="1:3" x14ac:dyDescent="0.25">
      <c r="A29" s="1" t="s">
        <v>263</v>
      </c>
      <c r="B29" s="1" t="s">
        <v>264</v>
      </c>
      <c r="C29" s="13">
        <v>2</v>
      </c>
    </row>
    <row r="30" spans="1:3" x14ac:dyDescent="0.25">
      <c r="A30" s="1" t="s">
        <v>265</v>
      </c>
      <c r="B30" s="1" t="s">
        <v>266</v>
      </c>
      <c r="C30" s="13">
        <v>2</v>
      </c>
    </row>
    <row r="31" spans="1:3" x14ac:dyDescent="0.25">
      <c r="A31" s="1" t="s">
        <v>267</v>
      </c>
      <c r="B31" s="1" t="s">
        <v>268</v>
      </c>
      <c r="C31" s="13">
        <v>3</v>
      </c>
    </row>
    <row r="32" spans="1:3" x14ac:dyDescent="0.25">
      <c r="A32" s="1" t="s">
        <v>269</v>
      </c>
      <c r="B32" s="1" t="s">
        <v>270</v>
      </c>
      <c r="C32" s="13">
        <v>1</v>
      </c>
    </row>
    <row r="33" spans="1:3" x14ac:dyDescent="0.25">
      <c r="A33" s="1" t="s">
        <v>271</v>
      </c>
      <c r="B33" s="1" t="s">
        <v>272</v>
      </c>
      <c r="C33" s="13">
        <v>2</v>
      </c>
    </row>
    <row r="34" spans="1:3" x14ac:dyDescent="0.25">
      <c r="A34" s="1" t="s">
        <v>273</v>
      </c>
      <c r="B34" s="1" t="s">
        <v>274</v>
      </c>
      <c r="C34" s="13">
        <v>2</v>
      </c>
    </row>
    <row r="35" spans="1:3" x14ac:dyDescent="0.25">
      <c r="A35" s="1" t="s">
        <v>275</v>
      </c>
      <c r="B35" s="1" t="s">
        <v>276</v>
      </c>
      <c r="C35" s="13">
        <v>1</v>
      </c>
    </row>
    <row r="36" spans="1:3" x14ac:dyDescent="0.25">
      <c r="A36" s="1" t="s">
        <v>277</v>
      </c>
      <c r="B36" s="1" t="s">
        <v>278</v>
      </c>
      <c r="C36" s="13">
        <v>2</v>
      </c>
    </row>
    <row r="37" spans="1:3" x14ac:dyDescent="0.25">
      <c r="A37" s="1" t="s">
        <v>279</v>
      </c>
      <c r="B37" s="1" t="s">
        <v>280</v>
      </c>
      <c r="C37" s="13">
        <v>3</v>
      </c>
    </row>
    <row r="38" spans="1:3" x14ac:dyDescent="0.25">
      <c r="A38" s="1" t="s">
        <v>281</v>
      </c>
      <c r="B38" s="1" t="s">
        <v>282</v>
      </c>
      <c r="C38" s="13">
        <v>2</v>
      </c>
    </row>
    <row r="39" spans="1:3" x14ac:dyDescent="0.25">
      <c r="A39" s="1" t="s">
        <v>283</v>
      </c>
      <c r="B39" s="1" t="s">
        <v>284</v>
      </c>
      <c r="C39" s="13">
        <v>1</v>
      </c>
    </row>
    <row r="40" spans="1:3" x14ac:dyDescent="0.25">
      <c r="A40" s="1" t="s">
        <v>285</v>
      </c>
      <c r="B40" s="1" t="s">
        <v>286</v>
      </c>
      <c r="C40" s="13">
        <v>3</v>
      </c>
    </row>
    <row r="41" spans="1:3" x14ac:dyDescent="0.25">
      <c r="A41" s="1" t="s">
        <v>287</v>
      </c>
      <c r="B41" s="1" t="s">
        <v>288</v>
      </c>
      <c r="C41" s="13">
        <v>2</v>
      </c>
    </row>
    <row r="42" spans="1:3" x14ac:dyDescent="0.25">
      <c r="A42" s="1" t="s">
        <v>289</v>
      </c>
      <c r="B42" s="1" t="s">
        <v>290</v>
      </c>
      <c r="C42" s="13">
        <v>1</v>
      </c>
    </row>
    <row r="43" spans="1:3" x14ac:dyDescent="0.25">
      <c r="A43" s="1" t="s">
        <v>291</v>
      </c>
      <c r="B43" s="1" t="s">
        <v>292</v>
      </c>
      <c r="C43" s="13">
        <v>2</v>
      </c>
    </row>
    <row r="44" spans="1:3" x14ac:dyDescent="0.25">
      <c r="A44" s="1" t="s">
        <v>293</v>
      </c>
      <c r="B44" s="1" t="s">
        <v>294</v>
      </c>
      <c r="C44" s="13">
        <v>2</v>
      </c>
    </row>
    <row r="45" spans="1:3" x14ac:dyDescent="0.25">
      <c r="A45" s="1" t="s">
        <v>295</v>
      </c>
      <c r="B45" s="1" t="s">
        <v>296</v>
      </c>
      <c r="C45" s="13">
        <v>3</v>
      </c>
    </row>
    <row r="46" spans="1:3" x14ac:dyDescent="0.25">
      <c r="A46" s="1" t="s">
        <v>297</v>
      </c>
      <c r="B46" s="1" t="s">
        <v>298</v>
      </c>
      <c r="C46" s="13">
        <v>1</v>
      </c>
    </row>
    <row r="47" spans="1:3" x14ac:dyDescent="0.25">
      <c r="A47" s="1" t="s">
        <v>299</v>
      </c>
      <c r="B47" s="1" t="s">
        <v>300</v>
      </c>
      <c r="C47" s="13">
        <v>2</v>
      </c>
    </row>
    <row r="48" spans="1:3" x14ac:dyDescent="0.25">
      <c r="A48" s="1" t="s">
        <v>301</v>
      </c>
      <c r="B48" s="1" t="s">
        <v>302</v>
      </c>
      <c r="C48" s="13">
        <v>3</v>
      </c>
    </row>
    <row r="49" spans="1:3" x14ac:dyDescent="0.25">
      <c r="A49" s="1" t="s">
        <v>303</v>
      </c>
      <c r="B49" s="1" t="s">
        <v>304</v>
      </c>
      <c r="C49" s="13">
        <v>3</v>
      </c>
    </row>
    <row r="50" spans="1:3" x14ac:dyDescent="0.25">
      <c r="A50" s="1" t="s">
        <v>305</v>
      </c>
      <c r="B50" s="1" t="s">
        <v>306</v>
      </c>
      <c r="C50" s="13">
        <v>1</v>
      </c>
    </row>
    <row r="51" spans="1:3" x14ac:dyDescent="0.25">
      <c r="A51" s="1" t="s">
        <v>307</v>
      </c>
      <c r="B51" s="1" t="s">
        <v>308</v>
      </c>
      <c r="C51" s="13">
        <v>1</v>
      </c>
    </row>
    <row r="52" spans="1:3" x14ac:dyDescent="0.25">
      <c r="A52" s="1" t="s">
        <v>309</v>
      </c>
      <c r="B52" s="1" t="s">
        <v>310</v>
      </c>
      <c r="C52" s="13">
        <v>2</v>
      </c>
    </row>
    <row r="53" spans="1:3" x14ac:dyDescent="0.25">
      <c r="A53" s="1" t="s">
        <v>311</v>
      </c>
      <c r="B53" s="1" t="s">
        <v>312</v>
      </c>
      <c r="C53" s="13">
        <v>2</v>
      </c>
    </row>
    <row r="54" spans="1:3" x14ac:dyDescent="0.25">
      <c r="A54" s="1" t="s">
        <v>313</v>
      </c>
      <c r="B54" s="1" t="s">
        <v>314</v>
      </c>
      <c r="C54" s="13">
        <v>1</v>
      </c>
    </row>
    <row r="55" spans="1:3" x14ac:dyDescent="0.25">
      <c r="A55" s="1" t="s">
        <v>315</v>
      </c>
      <c r="B55" s="1" t="s">
        <v>316</v>
      </c>
      <c r="C55" s="13">
        <v>2</v>
      </c>
    </row>
    <row r="56" spans="1:3" x14ac:dyDescent="0.25">
      <c r="A56" s="1" t="s">
        <v>317</v>
      </c>
      <c r="B56" s="1" t="s">
        <v>318</v>
      </c>
      <c r="C56" s="13">
        <v>1</v>
      </c>
    </row>
    <row r="57" spans="1:3" x14ac:dyDescent="0.25">
      <c r="A57" s="1" t="s">
        <v>319</v>
      </c>
      <c r="B57" s="1" t="s">
        <v>320</v>
      </c>
      <c r="C57" s="13">
        <v>2</v>
      </c>
    </row>
    <row r="58" spans="1:3" x14ac:dyDescent="0.25">
      <c r="A58" s="1" t="s">
        <v>321</v>
      </c>
      <c r="B58" s="1" t="s">
        <v>322</v>
      </c>
      <c r="C58" s="13">
        <v>4</v>
      </c>
    </row>
    <row r="59" spans="1:3" x14ac:dyDescent="0.25">
      <c r="A59" s="1" t="s">
        <v>323</v>
      </c>
      <c r="B59" s="1" t="s">
        <v>324</v>
      </c>
      <c r="C59" s="13">
        <v>2</v>
      </c>
    </row>
    <row r="60" spans="1:3" x14ac:dyDescent="0.25">
      <c r="A60" s="1" t="s">
        <v>325</v>
      </c>
      <c r="B60" s="1" t="s">
        <v>326</v>
      </c>
      <c r="C60" s="13">
        <v>1</v>
      </c>
    </row>
    <row r="61" spans="1:3" x14ac:dyDescent="0.25">
      <c r="A61" s="1" t="s">
        <v>327</v>
      </c>
      <c r="B61" s="1" t="s">
        <v>328</v>
      </c>
      <c r="C61" s="13">
        <v>6</v>
      </c>
    </row>
    <row r="62" spans="1:3" x14ac:dyDescent="0.25">
      <c r="A62" s="1" t="s">
        <v>329</v>
      </c>
      <c r="B62" s="1" t="s">
        <v>330</v>
      </c>
      <c r="C62" s="13">
        <v>2</v>
      </c>
    </row>
    <row r="63" spans="1:3" x14ac:dyDescent="0.25">
      <c r="A63" s="1" t="s">
        <v>331</v>
      </c>
      <c r="B63" s="1" t="s">
        <v>332</v>
      </c>
      <c r="C63" s="13">
        <v>1</v>
      </c>
    </row>
    <row r="64" spans="1:3" x14ac:dyDescent="0.25">
      <c r="A64" s="1" t="s">
        <v>333</v>
      </c>
      <c r="B64" s="1" t="s">
        <v>334</v>
      </c>
      <c r="C64" s="13">
        <v>2</v>
      </c>
    </row>
    <row r="65" spans="1:3" x14ac:dyDescent="0.25">
      <c r="A65" s="1" t="s">
        <v>335</v>
      </c>
      <c r="B65" s="1" t="s">
        <v>336</v>
      </c>
      <c r="C65" s="13">
        <v>2</v>
      </c>
    </row>
    <row r="66" spans="1:3" x14ac:dyDescent="0.25">
      <c r="A66" s="1" t="s">
        <v>337</v>
      </c>
      <c r="B66" s="1" t="s">
        <v>338</v>
      </c>
      <c r="C66" s="13">
        <v>3</v>
      </c>
    </row>
    <row r="67" spans="1:3" x14ac:dyDescent="0.25">
      <c r="A67" s="1" t="s">
        <v>339</v>
      </c>
      <c r="B67" s="1" t="s">
        <v>340</v>
      </c>
      <c r="C67" s="13">
        <v>3</v>
      </c>
    </row>
    <row r="68" spans="1:3" x14ac:dyDescent="0.25">
      <c r="A68" s="1" t="s">
        <v>341</v>
      </c>
      <c r="B68" s="1" t="s">
        <v>342</v>
      </c>
      <c r="C68" s="13">
        <v>2</v>
      </c>
    </row>
    <row r="69" spans="1:3" x14ac:dyDescent="0.25">
      <c r="A69" s="1" t="s">
        <v>343</v>
      </c>
      <c r="B69" s="1" t="s">
        <v>344</v>
      </c>
      <c r="C69" s="13">
        <v>2</v>
      </c>
    </row>
    <row r="70" spans="1:3" x14ac:dyDescent="0.25">
      <c r="A70" s="1" t="s">
        <v>345</v>
      </c>
      <c r="B70" s="1" t="s">
        <v>346</v>
      </c>
      <c r="C70" s="13">
        <v>1</v>
      </c>
    </row>
    <row r="71" spans="1:3" x14ac:dyDescent="0.25">
      <c r="A71" s="1" t="s">
        <v>347</v>
      </c>
      <c r="B71" s="1" t="s">
        <v>348</v>
      </c>
      <c r="C71" s="13">
        <v>3</v>
      </c>
    </row>
    <row r="72" spans="1:3" x14ac:dyDescent="0.25">
      <c r="A72" s="1" t="s">
        <v>349</v>
      </c>
      <c r="B72" s="1" t="s">
        <v>350</v>
      </c>
      <c r="C72" s="13">
        <v>2</v>
      </c>
    </row>
    <row r="73" spans="1:3" x14ac:dyDescent="0.25">
      <c r="A73" s="1" t="s">
        <v>351</v>
      </c>
      <c r="B73" s="1" t="s">
        <v>352</v>
      </c>
      <c r="C73" s="13">
        <v>1</v>
      </c>
    </row>
    <row r="74" spans="1:3" x14ac:dyDescent="0.25">
      <c r="A74" s="1" t="s">
        <v>353</v>
      </c>
      <c r="B74" s="1" t="s">
        <v>354</v>
      </c>
      <c r="C74" s="13">
        <v>2</v>
      </c>
    </row>
    <row r="75" spans="1:3" x14ac:dyDescent="0.25">
      <c r="A75" s="1" t="s">
        <v>355</v>
      </c>
      <c r="B75" s="1" t="s">
        <v>356</v>
      </c>
      <c r="C75" s="13">
        <v>2</v>
      </c>
    </row>
    <row r="76" spans="1:3" x14ac:dyDescent="0.25">
      <c r="A76" s="1" t="s">
        <v>357</v>
      </c>
      <c r="B76" s="1" t="s">
        <v>358</v>
      </c>
      <c r="C76" s="13">
        <v>3</v>
      </c>
    </row>
    <row r="77" spans="1:3" x14ac:dyDescent="0.25">
      <c r="A77" s="1" t="s">
        <v>359</v>
      </c>
      <c r="B77" s="1" t="s">
        <v>360</v>
      </c>
      <c r="C77" s="13">
        <v>4</v>
      </c>
    </row>
    <row r="78" spans="1:3" x14ac:dyDescent="0.25">
      <c r="A78" s="1" t="s">
        <v>361</v>
      </c>
      <c r="B78" s="1" t="s">
        <v>362</v>
      </c>
      <c r="C78" s="13">
        <v>1</v>
      </c>
    </row>
    <row r="79" spans="1:3" x14ac:dyDescent="0.25">
      <c r="A79" s="1" t="s">
        <v>363</v>
      </c>
      <c r="B79" s="1" t="s">
        <v>364</v>
      </c>
      <c r="C79" s="13">
        <v>1</v>
      </c>
    </row>
    <row r="80" spans="1:3" x14ac:dyDescent="0.25">
      <c r="A80" s="1" t="s">
        <v>365</v>
      </c>
      <c r="B80" s="1" t="s">
        <v>366</v>
      </c>
      <c r="C80" s="13">
        <v>2</v>
      </c>
    </row>
    <row r="81" spans="1:3" x14ac:dyDescent="0.25">
      <c r="A81" s="1" t="s">
        <v>367</v>
      </c>
      <c r="B81" s="1" t="s">
        <v>368</v>
      </c>
      <c r="C81" s="13">
        <v>1</v>
      </c>
    </row>
    <row r="82" spans="1:3" x14ac:dyDescent="0.25">
      <c r="A82" s="1" t="s">
        <v>369</v>
      </c>
      <c r="B82" s="1" t="s">
        <v>370</v>
      </c>
      <c r="C82" s="13">
        <v>1</v>
      </c>
    </row>
    <row r="83" spans="1:3" x14ac:dyDescent="0.25">
      <c r="A83" s="1" t="s">
        <v>371</v>
      </c>
      <c r="B83" s="1" t="s">
        <v>372</v>
      </c>
      <c r="C83" s="13">
        <v>2</v>
      </c>
    </row>
    <row r="84" spans="1:3" x14ac:dyDescent="0.25">
      <c r="A84" s="1" t="s">
        <v>373</v>
      </c>
      <c r="B84" s="1" t="s">
        <v>374</v>
      </c>
      <c r="C84" s="13">
        <v>1</v>
      </c>
    </row>
    <row r="85" spans="1:3" x14ac:dyDescent="0.25">
      <c r="A85" s="1" t="s">
        <v>375</v>
      </c>
      <c r="B85" s="1" t="s">
        <v>376</v>
      </c>
      <c r="C85" s="13">
        <v>2</v>
      </c>
    </row>
    <row r="86" spans="1:3" x14ac:dyDescent="0.25">
      <c r="A86" s="1" t="s">
        <v>377</v>
      </c>
      <c r="B86" s="1" t="s">
        <v>378</v>
      </c>
      <c r="C86" s="13">
        <v>2</v>
      </c>
    </row>
    <row r="87" spans="1:3" x14ac:dyDescent="0.25">
      <c r="A87" s="1" t="s">
        <v>379</v>
      </c>
      <c r="B87" s="1" t="s">
        <v>380</v>
      </c>
      <c r="C87" s="13">
        <v>2</v>
      </c>
    </row>
    <row r="88" spans="1:3" x14ac:dyDescent="0.25">
      <c r="A88" s="1" t="s">
        <v>381</v>
      </c>
      <c r="B88" s="1" t="s">
        <v>382</v>
      </c>
      <c r="C88" s="13">
        <v>2</v>
      </c>
    </row>
    <row r="89" spans="1:3" x14ac:dyDescent="0.25">
      <c r="A89" s="1" t="s">
        <v>383</v>
      </c>
      <c r="B89" s="1" t="s">
        <v>384</v>
      </c>
      <c r="C89" s="13">
        <v>4</v>
      </c>
    </row>
    <row r="90" spans="1:3" x14ac:dyDescent="0.25">
      <c r="A90" s="1" t="s">
        <v>385</v>
      </c>
      <c r="B90" s="1" t="s">
        <v>386</v>
      </c>
      <c r="C90" s="13">
        <v>1</v>
      </c>
    </row>
    <row r="91" spans="1:3" x14ac:dyDescent="0.25">
      <c r="A91" s="1" t="s">
        <v>387</v>
      </c>
      <c r="B91" s="1" t="s">
        <v>388</v>
      </c>
      <c r="C91" s="13">
        <v>4</v>
      </c>
    </row>
    <row r="92" spans="1:3" x14ac:dyDescent="0.25">
      <c r="A92" s="1" t="s">
        <v>389</v>
      </c>
      <c r="B92" s="1" t="s">
        <v>390</v>
      </c>
      <c r="C92" s="13">
        <v>2</v>
      </c>
    </row>
    <row r="93" spans="1:3" x14ac:dyDescent="0.25">
      <c r="A93" s="1" t="s">
        <v>391</v>
      </c>
      <c r="B93" s="1" t="s">
        <v>392</v>
      </c>
      <c r="C93" s="13">
        <v>1</v>
      </c>
    </row>
    <row r="94" spans="1:3" x14ac:dyDescent="0.25">
      <c r="A94" s="1" t="s">
        <v>393</v>
      </c>
      <c r="B94" s="1" t="s">
        <v>394</v>
      </c>
      <c r="C94" s="13">
        <v>2</v>
      </c>
    </row>
    <row r="95" spans="1:3" x14ac:dyDescent="0.25">
      <c r="A95" s="1" t="s">
        <v>395</v>
      </c>
      <c r="B95" s="1" t="s">
        <v>396</v>
      </c>
      <c r="C95" s="13">
        <v>1</v>
      </c>
    </row>
    <row r="96" spans="1:3" x14ac:dyDescent="0.25">
      <c r="A96" s="1" t="s">
        <v>397</v>
      </c>
      <c r="B96" s="1" t="s">
        <v>398</v>
      </c>
      <c r="C96" s="13">
        <v>3</v>
      </c>
    </row>
    <row r="97" spans="1:3" x14ac:dyDescent="0.25">
      <c r="A97" s="1" t="s">
        <v>399</v>
      </c>
      <c r="B97" s="1" t="s">
        <v>400</v>
      </c>
      <c r="C97" s="13">
        <v>3</v>
      </c>
    </row>
    <row r="98" spans="1:3" x14ac:dyDescent="0.25">
      <c r="A98" s="1" t="s">
        <v>401</v>
      </c>
      <c r="B98" s="1" t="s">
        <v>402</v>
      </c>
      <c r="C98" s="13">
        <v>1</v>
      </c>
    </row>
    <row r="99" spans="1:3" x14ac:dyDescent="0.25">
      <c r="A99" s="1" t="s">
        <v>403</v>
      </c>
      <c r="B99" s="1" t="s">
        <v>404</v>
      </c>
      <c r="C99" s="13">
        <v>1</v>
      </c>
    </row>
    <row r="100" spans="1:3" x14ac:dyDescent="0.25">
      <c r="A100" s="1" t="s">
        <v>405</v>
      </c>
      <c r="B100" s="1" t="s">
        <v>406</v>
      </c>
      <c r="C100" s="13">
        <v>1</v>
      </c>
    </row>
    <row r="101" spans="1:3" x14ac:dyDescent="0.25">
      <c r="A101" s="1" t="s">
        <v>407</v>
      </c>
      <c r="B101" s="1" t="s">
        <v>408</v>
      </c>
      <c r="C101" s="1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xSplit="4" topLeftCell="E1" activePane="topRight" state="frozen"/>
      <selection pane="topRight" activeCell="E1" sqref="E1:F1"/>
    </sheetView>
  </sheetViews>
  <sheetFormatPr defaultRowHeight="15" x14ac:dyDescent="0.25"/>
  <cols>
    <col min="1" max="1" width="11.42578125" style="1" bestFit="1" customWidth="1"/>
    <col min="2" max="2" width="11" style="1" bestFit="1" customWidth="1"/>
    <col min="3" max="3" width="8.140625" style="2" bestFit="1" customWidth="1"/>
    <col min="4" max="4" width="12.7109375" style="2" bestFit="1" customWidth="1"/>
    <col min="5" max="5" width="18" style="2" customWidth="1"/>
    <col min="6" max="6" width="13.28515625" style="2" customWidth="1"/>
    <col min="7" max="7" width="8.28515625" style="2" customWidth="1"/>
    <col min="8" max="8" width="17" style="34" bestFit="1" customWidth="1"/>
    <col min="9" max="9" width="13.7109375" style="2" customWidth="1"/>
    <col min="10" max="10" width="9.140625" style="2" customWidth="1"/>
    <col min="11" max="11" width="24.5703125" style="2" bestFit="1" customWidth="1"/>
    <col min="12" max="12" width="12" style="2" bestFit="1" customWidth="1"/>
    <col min="13" max="13" width="27" style="2" bestFit="1" customWidth="1"/>
    <col min="14" max="14" width="7" style="2" bestFit="1" customWidth="1"/>
    <col min="15" max="15" width="32.85546875" style="2" bestFit="1" customWidth="1"/>
    <col min="16" max="16" width="12" style="2" bestFit="1" customWidth="1"/>
    <col min="17" max="17" width="35.28515625" style="2" bestFit="1" customWidth="1"/>
    <col min="18" max="18" width="12" style="2" bestFit="1" customWidth="1"/>
    <col min="19" max="20" width="9.140625" style="1"/>
    <col min="21" max="16384" width="9.140625" style="2"/>
  </cols>
  <sheetData>
    <row r="1" spans="1:18" ht="15.75" x14ac:dyDescent="0.25">
      <c r="A1" s="42" t="s">
        <v>0</v>
      </c>
      <c r="B1" s="42" t="s">
        <v>409</v>
      </c>
      <c r="C1" s="36" t="s">
        <v>635</v>
      </c>
      <c r="D1" s="29" t="s">
        <v>641</v>
      </c>
      <c r="E1" s="37" t="s">
        <v>636</v>
      </c>
      <c r="F1" s="37" t="s">
        <v>637</v>
      </c>
      <c r="G1" s="37" t="s">
        <v>638</v>
      </c>
      <c r="H1" s="38" t="s">
        <v>639</v>
      </c>
      <c r="I1" s="37" t="s">
        <v>642</v>
      </c>
      <c r="J1" s="37" t="s">
        <v>640</v>
      </c>
      <c r="K1" s="37" t="s">
        <v>842</v>
      </c>
      <c r="L1" s="37" t="s">
        <v>640</v>
      </c>
      <c r="M1" s="37" t="s">
        <v>843</v>
      </c>
      <c r="N1" s="37" t="s">
        <v>640</v>
      </c>
      <c r="O1" s="37" t="s">
        <v>1529</v>
      </c>
      <c r="P1" s="37" t="s">
        <v>640</v>
      </c>
      <c r="Q1" s="37" t="s">
        <v>1528</v>
      </c>
      <c r="R1" s="37" t="s">
        <v>640</v>
      </c>
    </row>
    <row r="2" spans="1:18" x14ac:dyDescent="0.25">
      <c r="A2" s="44">
        <v>402868354</v>
      </c>
      <c r="B2" s="44">
        <v>2628299097</v>
      </c>
      <c r="C2" s="8">
        <v>3</v>
      </c>
      <c r="D2" s="2">
        <v>3</v>
      </c>
      <c r="E2" s="2">
        <v>72</v>
      </c>
      <c r="F2" s="2">
        <v>6</v>
      </c>
      <c r="G2" s="2">
        <v>4</v>
      </c>
      <c r="H2" s="34">
        <v>0.87837931499824096</v>
      </c>
      <c r="I2" s="2">
        <v>4</v>
      </c>
      <c r="J2" s="2">
        <f>IFERROR(ABS(C2-I2),C2)</f>
        <v>1</v>
      </c>
      <c r="K2" s="2">
        <v>2</v>
      </c>
      <c r="L2" s="2">
        <f t="shared" ref="L2:L33" si="0">IFERROR(ABS(C2-K2),C2)</f>
        <v>1</v>
      </c>
      <c r="M2" s="2">
        <v>1</v>
      </c>
      <c r="N2" s="2">
        <f t="shared" ref="N2:N33" si="1">IFERROR(ABS(C2-M2),C2)</f>
        <v>2</v>
      </c>
      <c r="O2" s="2">
        <v>2</v>
      </c>
      <c r="P2" s="2">
        <f t="shared" ref="P2:P33" si="2">IFERROR(ABS(C2-O2),C2)</f>
        <v>1</v>
      </c>
      <c r="Q2" s="2">
        <v>1</v>
      </c>
      <c r="R2" s="2">
        <f t="shared" ref="R2:R33" si="3">IFERROR(ABS(C2-Q2),C2)</f>
        <v>2</v>
      </c>
    </row>
    <row r="3" spans="1:18" x14ac:dyDescent="0.25">
      <c r="A3" s="44">
        <v>402908506</v>
      </c>
      <c r="B3" s="44">
        <v>3267862165</v>
      </c>
      <c r="C3" s="8">
        <v>4</v>
      </c>
      <c r="D3" s="2">
        <v>0</v>
      </c>
      <c r="E3" s="2">
        <v>148</v>
      </c>
      <c r="F3" s="2">
        <v>19</v>
      </c>
      <c r="G3" s="2">
        <v>11</v>
      </c>
      <c r="H3" s="34">
        <v>0.81806571218136603</v>
      </c>
      <c r="I3" s="2">
        <v>3</v>
      </c>
      <c r="J3" s="2">
        <f t="shared" ref="J3:J66" si="4">IFERROR(ABS(C3-I3),C3)</f>
        <v>1</v>
      </c>
      <c r="K3" s="2">
        <v>2</v>
      </c>
      <c r="L3" s="2">
        <f t="shared" si="0"/>
        <v>2</v>
      </c>
      <c r="M3" s="2">
        <v>4</v>
      </c>
      <c r="N3" s="2">
        <f t="shared" si="1"/>
        <v>0</v>
      </c>
      <c r="O3" s="2">
        <v>2</v>
      </c>
      <c r="P3" s="2">
        <f t="shared" si="2"/>
        <v>2</v>
      </c>
      <c r="Q3" s="2">
        <v>4</v>
      </c>
      <c r="R3" s="2">
        <f t="shared" si="3"/>
        <v>0</v>
      </c>
    </row>
    <row r="4" spans="1:18" x14ac:dyDescent="0.25">
      <c r="A4" s="44">
        <v>406382970</v>
      </c>
      <c r="B4" s="44">
        <v>733496523</v>
      </c>
      <c r="C4" s="8">
        <v>2</v>
      </c>
      <c r="D4" s="2">
        <v>1</v>
      </c>
      <c r="E4" s="2">
        <v>49</v>
      </c>
      <c r="F4" s="2">
        <v>11</v>
      </c>
      <c r="G4" s="2">
        <v>7</v>
      </c>
      <c r="H4" s="34">
        <v>0.83462740822944204</v>
      </c>
      <c r="I4" s="2">
        <v>4</v>
      </c>
      <c r="J4" s="2">
        <f t="shared" si="4"/>
        <v>2</v>
      </c>
      <c r="K4" s="2">
        <v>1</v>
      </c>
      <c r="L4" s="2">
        <f t="shared" si="0"/>
        <v>1</v>
      </c>
      <c r="M4" s="2">
        <v>1</v>
      </c>
      <c r="N4" s="2">
        <f t="shared" si="1"/>
        <v>1</v>
      </c>
      <c r="O4" s="2">
        <v>1</v>
      </c>
      <c r="P4" s="2">
        <f t="shared" si="2"/>
        <v>1</v>
      </c>
      <c r="Q4" s="2">
        <v>1</v>
      </c>
      <c r="R4" s="2">
        <f t="shared" si="3"/>
        <v>1</v>
      </c>
    </row>
    <row r="5" spans="1:18" x14ac:dyDescent="0.25">
      <c r="A5" s="44">
        <v>406810634</v>
      </c>
      <c r="B5" s="44">
        <v>866333514</v>
      </c>
      <c r="C5" s="8">
        <v>2</v>
      </c>
      <c r="D5" s="2">
        <v>0</v>
      </c>
      <c r="E5" s="2">
        <v>272</v>
      </c>
      <c r="F5" s="2">
        <v>18</v>
      </c>
      <c r="G5" s="2">
        <v>12</v>
      </c>
      <c r="H5" s="34">
        <v>0.81220145038629199</v>
      </c>
      <c r="I5" s="2">
        <v>3</v>
      </c>
      <c r="J5" s="2">
        <f t="shared" si="4"/>
        <v>1</v>
      </c>
      <c r="K5" s="2">
        <v>4</v>
      </c>
      <c r="L5" s="2">
        <f t="shared" si="0"/>
        <v>2</v>
      </c>
      <c r="M5" s="2">
        <v>7</v>
      </c>
      <c r="N5" s="2">
        <f t="shared" si="1"/>
        <v>5</v>
      </c>
      <c r="O5" s="2">
        <v>4</v>
      </c>
      <c r="P5" s="2">
        <f t="shared" si="2"/>
        <v>2</v>
      </c>
      <c r="Q5" s="2">
        <v>7</v>
      </c>
      <c r="R5" s="2">
        <f t="shared" si="3"/>
        <v>5</v>
      </c>
    </row>
    <row r="6" spans="1:18" x14ac:dyDescent="0.25">
      <c r="A6" s="49">
        <v>410079194</v>
      </c>
      <c r="B6" s="49">
        <v>3249199969</v>
      </c>
      <c r="C6" s="8">
        <v>2</v>
      </c>
      <c r="D6" s="2">
        <v>0</v>
      </c>
      <c r="E6" s="2">
        <v>196</v>
      </c>
      <c r="F6" s="2">
        <v>18</v>
      </c>
      <c r="G6" s="2">
        <v>11</v>
      </c>
      <c r="H6" s="34">
        <v>0.82995929536864599</v>
      </c>
      <c r="I6" s="2">
        <v>2</v>
      </c>
      <c r="J6" s="2">
        <f t="shared" si="4"/>
        <v>0</v>
      </c>
      <c r="K6" s="2">
        <v>2</v>
      </c>
      <c r="L6" s="2">
        <f t="shared" si="0"/>
        <v>0</v>
      </c>
      <c r="M6" s="2">
        <v>2</v>
      </c>
      <c r="N6" s="2">
        <f t="shared" si="1"/>
        <v>0</v>
      </c>
      <c r="O6" s="2">
        <v>2</v>
      </c>
      <c r="P6" s="2">
        <f t="shared" si="2"/>
        <v>0</v>
      </c>
      <c r="Q6" s="2">
        <v>2</v>
      </c>
      <c r="R6" s="2">
        <f t="shared" si="3"/>
        <v>0</v>
      </c>
    </row>
    <row r="7" spans="1:18" x14ac:dyDescent="0.25">
      <c r="A7" s="44">
        <v>413157649</v>
      </c>
      <c r="B7" s="44">
        <v>3134276998</v>
      </c>
      <c r="C7" s="8">
        <v>1</v>
      </c>
      <c r="D7" s="2">
        <v>0</v>
      </c>
      <c r="E7" s="2">
        <v>108</v>
      </c>
      <c r="F7" s="2">
        <v>14</v>
      </c>
      <c r="G7" s="2">
        <v>9</v>
      </c>
      <c r="H7" s="34">
        <v>0.84637732461413495</v>
      </c>
      <c r="I7" s="2">
        <v>3</v>
      </c>
      <c r="J7" s="2">
        <f t="shared" si="4"/>
        <v>2</v>
      </c>
      <c r="K7" s="2">
        <v>1</v>
      </c>
      <c r="L7" s="2">
        <f t="shared" si="0"/>
        <v>0</v>
      </c>
      <c r="M7" s="2">
        <v>1</v>
      </c>
      <c r="N7" s="2">
        <f t="shared" si="1"/>
        <v>0</v>
      </c>
      <c r="O7" s="2">
        <v>1</v>
      </c>
      <c r="P7" s="2">
        <f t="shared" si="2"/>
        <v>0</v>
      </c>
      <c r="Q7" s="2">
        <v>1</v>
      </c>
      <c r="R7" s="2">
        <f t="shared" si="3"/>
        <v>0</v>
      </c>
    </row>
    <row r="8" spans="1:18" x14ac:dyDescent="0.25">
      <c r="A8" s="44">
        <v>413326489</v>
      </c>
      <c r="B8" s="44">
        <v>969761554</v>
      </c>
      <c r="C8" s="8">
        <v>1</v>
      </c>
      <c r="D8" s="2">
        <v>0</v>
      </c>
      <c r="E8" s="2">
        <v>223</v>
      </c>
      <c r="F8" s="2">
        <v>17</v>
      </c>
      <c r="G8" s="2">
        <v>12</v>
      </c>
      <c r="H8" s="34">
        <v>0.83660326043379196</v>
      </c>
      <c r="I8" s="2">
        <v>4</v>
      </c>
      <c r="J8" s="2">
        <f t="shared" si="4"/>
        <v>3</v>
      </c>
      <c r="K8" s="2">
        <v>2</v>
      </c>
      <c r="L8" s="2">
        <f t="shared" si="0"/>
        <v>1</v>
      </c>
      <c r="M8" s="2">
        <v>2</v>
      </c>
      <c r="N8" s="2">
        <f t="shared" si="1"/>
        <v>1</v>
      </c>
      <c r="O8" s="2">
        <v>2</v>
      </c>
      <c r="P8" s="2">
        <f t="shared" si="2"/>
        <v>1</v>
      </c>
      <c r="Q8" s="2">
        <v>2</v>
      </c>
      <c r="R8" s="2">
        <f t="shared" si="3"/>
        <v>1</v>
      </c>
    </row>
    <row r="9" spans="1:18" x14ac:dyDescent="0.25">
      <c r="A9" s="44">
        <v>416308786</v>
      </c>
      <c r="B9" s="44">
        <v>1159738460</v>
      </c>
      <c r="C9" s="8">
        <v>1</v>
      </c>
      <c r="D9" s="2">
        <v>0</v>
      </c>
      <c r="E9" s="2">
        <v>62</v>
      </c>
      <c r="F9" s="2">
        <v>15</v>
      </c>
      <c r="G9" s="2">
        <v>6</v>
      </c>
      <c r="H9" s="34">
        <v>0.865774661064733</v>
      </c>
      <c r="I9" s="2">
        <v>6</v>
      </c>
      <c r="J9" s="2">
        <f t="shared" si="4"/>
        <v>5</v>
      </c>
      <c r="K9" s="2">
        <v>3</v>
      </c>
      <c r="L9" s="2">
        <f t="shared" si="0"/>
        <v>2</v>
      </c>
      <c r="M9" s="2">
        <v>5</v>
      </c>
      <c r="N9" s="2">
        <f t="shared" si="1"/>
        <v>4</v>
      </c>
      <c r="O9" s="2">
        <v>3</v>
      </c>
      <c r="P9" s="2">
        <f t="shared" si="2"/>
        <v>2</v>
      </c>
      <c r="Q9" s="2">
        <v>5</v>
      </c>
      <c r="R9" s="2">
        <f t="shared" si="3"/>
        <v>4</v>
      </c>
    </row>
    <row r="10" spans="1:18" x14ac:dyDescent="0.25">
      <c r="A10" s="49">
        <v>417312313</v>
      </c>
      <c r="B10" s="49">
        <v>342399646</v>
      </c>
      <c r="C10" s="8">
        <v>3</v>
      </c>
      <c r="D10" s="2">
        <v>1</v>
      </c>
      <c r="E10" s="2">
        <v>103</v>
      </c>
      <c r="F10" s="2">
        <v>12</v>
      </c>
      <c r="G10" s="2">
        <v>7</v>
      </c>
      <c r="H10" s="34">
        <v>0.81159356326594001</v>
      </c>
      <c r="I10" s="2">
        <v>6</v>
      </c>
      <c r="J10" s="2">
        <f t="shared" si="4"/>
        <v>3</v>
      </c>
      <c r="K10" s="2">
        <v>4</v>
      </c>
      <c r="L10" s="2">
        <f t="shared" si="0"/>
        <v>1</v>
      </c>
      <c r="M10" s="2">
        <v>4</v>
      </c>
      <c r="N10" s="2">
        <f t="shared" si="1"/>
        <v>1</v>
      </c>
      <c r="O10" s="2">
        <v>4</v>
      </c>
      <c r="P10" s="2">
        <f t="shared" si="2"/>
        <v>1</v>
      </c>
      <c r="Q10" s="2">
        <v>4</v>
      </c>
      <c r="R10" s="2">
        <f t="shared" si="3"/>
        <v>1</v>
      </c>
    </row>
    <row r="11" spans="1:18" x14ac:dyDescent="0.25">
      <c r="A11" s="44">
        <v>418392249</v>
      </c>
      <c r="B11" s="44">
        <v>2309080441</v>
      </c>
      <c r="C11" s="8">
        <v>2</v>
      </c>
      <c r="D11" s="2">
        <v>3</v>
      </c>
      <c r="E11" s="2">
        <v>215</v>
      </c>
      <c r="F11" s="2">
        <v>22</v>
      </c>
      <c r="G11" s="2">
        <v>12</v>
      </c>
      <c r="H11" s="34">
        <v>0.80042164672587002</v>
      </c>
      <c r="I11" s="2">
        <v>2</v>
      </c>
      <c r="J11" s="2">
        <f t="shared" si="4"/>
        <v>0</v>
      </c>
      <c r="K11" s="2">
        <v>2</v>
      </c>
      <c r="L11" s="2">
        <f t="shared" si="0"/>
        <v>0</v>
      </c>
      <c r="M11" s="2">
        <v>2</v>
      </c>
      <c r="N11" s="2">
        <f t="shared" si="1"/>
        <v>0</v>
      </c>
      <c r="O11" s="2">
        <v>2</v>
      </c>
      <c r="P11" s="2">
        <f t="shared" si="2"/>
        <v>0</v>
      </c>
      <c r="Q11" s="2">
        <v>2</v>
      </c>
      <c r="R11" s="2">
        <f t="shared" si="3"/>
        <v>0</v>
      </c>
    </row>
    <row r="12" spans="1:18" x14ac:dyDescent="0.25">
      <c r="A12" s="44">
        <v>550554066</v>
      </c>
      <c r="B12" s="44">
        <v>504248420</v>
      </c>
      <c r="C12" s="8">
        <v>2</v>
      </c>
      <c r="D12" s="2">
        <v>2</v>
      </c>
      <c r="E12" s="2">
        <v>216</v>
      </c>
      <c r="F12" s="2">
        <v>22</v>
      </c>
      <c r="G12" s="2">
        <v>12</v>
      </c>
      <c r="H12" s="34">
        <v>0.80077315409514205</v>
      </c>
      <c r="I12" s="2">
        <v>2</v>
      </c>
      <c r="J12" s="2">
        <f t="shared" si="4"/>
        <v>0</v>
      </c>
      <c r="K12" s="2">
        <v>3</v>
      </c>
      <c r="L12" s="2">
        <f t="shared" si="0"/>
        <v>1</v>
      </c>
      <c r="M12" s="2">
        <v>1</v>
      </c>
      <c r="N12" s="2">
        <f t="shared" si="1"/>
        <v>1</v>
      </c>
      <c r="O12" s="2">
        <v>3</v>
      </c>
      <c r="P12" s="2">
        <f t="shared" si="2"/>
        <v>1</v>
      </c>
      <c r="Q12" s="2">
        <v>1</v>
      </c>
      <c r="R12" s="2">
        <f t="shared" si="3"/>
        <v>1</v>
      </c>
    </row>
    <row r="13" spans="1:18" x14ac:dyDescent="0.25">
      <c r="A13" s="44">
        <v>758226018</v>
      </c>
      <c r="B13" s="44">
        <v>3315225642</v>
      </c>
      <c r="C13" s="8">
        <v>2</v>
      </c>
      <c r="D13" s="2">
        <v>0</v>
      </c>
      <c r="E13" s="2">
        <v>294</v>
      </c>
      <c r="F13" s="2">
        <v>18</v>
      </c>
      <c r="G13" s="2">
        <v>12</v>
      </c>
      <c r="H13" s="34">
        <v>0.83402519918402096</v>
      </c>
      <c r="I13" s="2">
        <v>3</v>
      </c>
      <c r="J13" s="2">
        <f t="shared" si="4"/>
        <v>1</v>
      </c>
      <c r="K13" s="2">
        <v>2</v>
      </c>
      <c r="L13" s="2">
        <f t="shared" si="0"/>
        <v>0</v>
      </c>
      <c r="M13" s="2">
        <v>2</v>
      </c>
      <c r="N13" s="2">
        <f t="shared" si="1"/>
        <v>0</v>
      </c>
      <c r="O13" s="2">
        <v>2</v>
      </c>
      <c r="P13" s="2">
        <f t="shared" si="2"/>
        <v>0</v>
      </c>
      <c r="Q13" s="2">
        <v>2</v>
      </c>
      <c r="R13" s="2">
        <f t="shared" si="3"/>
        <v>0</v>
      </c>
    </row>
    <row r="14" spans="1:18" x14ac:dyDescent="0.25">
      <c r="A14" s="44">
        <v>758247345</v>
      </c>
      <c r="B14" s="44">
        <v>2858914744</v>
      </c>
      <c r="C14" s="8">
        <v>1</v>
      </c>
      <c r="D14" s="2">
        <v>1</v>
      </c>
      <c r="E14" s="2">
        <v>209</v>
      </c>
      <c r="F14" s="2">
        <v>18</v>
      </c>
      <c r="G14" s="2">
        <v>12</v>
      </c>
      <c r="H14" s="34">
        <v>0.81855306043230003</v>
      </c>
      <c r="I14" s="2">
        <v>2</v>
      </c>
      <c r="J14" s="2">
        <f t="shared" si="4"/>
        <v>1</v>
      </c>
      <c r="K14" s="2">
        <v>2</v>
      </c>
      <c r="L14" s="2">
        <f t="shared" si="0"/>
        <v>1</v>
      </c>
      <c r="M14" s="2">
        <v>2</v>
      </c>
      <c r="N14" s="2">
        <f t="shared" si="1"/>
        <v>1</v>
      </c>
      <c r="O14" s="2">
        <v>2</v>
      </c>
      <c r="P14" s="2">
        <f t="shared" si="2"/>
        <v>1</v>
      </c>
      <c r="Q14" s="2">
        <v>2</v>
      </c>
      <c r="R14" s="2">
        <f t="shared" si="3"/>
        <v>1</v>
      </c>
    </row>
    <row r="15" spans="1:18" x14ac:dyDescent="0.25">
      <c r="A15" s="44">
        <v>839124050</v>
      </c>
      <c r="B15" s="44">
        <v>3074531483</v>
      </c>
      <c r="C15" s="8">
        <v>4</v>
      </c>
      <c r="D15" s="2">
        <v>0</v>
      </c>
      <c r="E15" s="2">
        <v>176</v>
      </c>
      <c r="F15" s="2">
        <v>17</v>
      </c>
      <c r="G15" s="2">
        <v>12</v>
      </c>
      <c r="H15" s="34">
        <v>0.82928225535431999</v>
      </c>
      <c r="I15" s="2">
        <v>3</v>
      </c>
      <c r="J15" s="2">
        <f t="shared" si="4"/>
        <v>1</v>
      </c>
      <c r="K15" s="2">
        <v>1</v>
      </c>
      <c r="L15" s="2">
        <f t="shared" si="0"/>
        <v>3</v>
      </c>
      <c r="M15" s="2">
        <v>3</v>
      </c>
      <c r="N15" s="2">
        <f t="shared" si="1"/>
        <v>1</v>
      </c>
      <c r="O15" s="2">
        <v>1</v>
      </c>
      <c r="P15" s="2">
        <f t="shared" si="2"/>
        <v>3</v>
      </c>
      <c r="Q15" s="2">
        <v>3</v>
      </c>
      <c r="R15" s="2">
        <f t="shared" si="3"/>
        <v>1</v>
      </c>
    </row>
    <row r="16" spans="1:18" x14ac:dyDescent="0.25">
      <c r="A16" s="44">
        <v>850838146</v>
      </c>
      <c r="B16" s="44">
        <v>1146146961</v>
      </c>
      <c r="C16" s="8">
        <v>3</v>
      </c>
      <c r="D16" s="2">
        <v>0</v>
      </c>
      <c r="E16" s="2">
        <v>278</v>
      </c>
      <c r="F16" s="2">
        <v>20</v>
      </c>
      <c r="G16" s="2">
        <v>13</v>
      </c>
      <c r="H16" s="34">
        <v>0.836510709801495</v>
      </c>
      <c r="I16" s="2">
        <v>3</v>
      </c>
      <c r="J16" s="2">
        <f t="shared" si="4"/>
        <v>0</v>
      </c>
      <c r="K16" s="2">
        <v>1</v>
      </c>
      <c r="L16" s="2">
        <f t="shared" si="0"/>
        <v>2</v>
      </c>
      <c r="M16" s="2">
        <v>1</v>
      </c>
      <c r="N16" s="2">
        <f t="shared" si="1"/>
        <v>2</v>
      </c>
      <c r="O16" s="2">
        <v>1</v>
      </c>
      <c r="P16" s="2">
        <f t="shared" si="2"/>
        <v>2</v>
      </c>
      <c r="Q16" s="2">
        <v>1</v>
      </c>
      <c r="R16" s="2">
        <f t="shared" si="3"/>
        <v>2</v>
      </c>
    </row>
    <row r="17" spans="1:18" x14ac:dyDescent="0.25">
      <c r="A17" s="44">
        <v>1073161818</v>
      </c>
      <c r="B17" s="44">
        <v>3236936884</v>
      </c>
      <c r="C17" s="8">
        <v>1</v>
      </c>
      <c r="D17" s="2">
        <v>1</v>
      </c>
      <c r="E17" s="2">
        <v>233</v>
      </c>
      <c r="F17" s="2">
        <v>19</v>
      </c>
      <c r="G17" s="2">
        <v>13</v>
      </c>
      <c r="H17" s="34">
        <v>0.827189327410355</v>
      </c>
      <c r="I17" s="2">
        <v>3</v>
      </c>
      <c r="J17" s="2">
        <f t="shared" si="4"/>
        <v>2</v>
      </c>
      <c r="K17" s="2">
        <v>4</v>
      </c>
      <c r="L17" s="2">
        <f t="shared" si="0"/>
        <v>3</v>
      </c>
      <c r="M17" s="2">
        <v>7</v>
      </c>
      <c r="N17" s="2">
        <f t="shared" si="1"/>
        <v>6</v>
      </c>
      <c r="O17" s="2">
        <v>4</v>
      </c>
      <c r="P17" s="2">
        <f t="shared" si="2"/>
        <v>3</v>
      </c>
      <c r="Q17" s="2">
        <v>7</v>
      </c>
      <c r="R17" s="2">
        <f t="shared" si="3"/>
        <v>6</v>
      </c>
    </row>
    <row r="18" spans="1:18" x14ac:dyDescent="0.25">
      <c r="A18" s="44">
        <v>1111770466</v>
      </c>
      <c r="B18" s="44">
        <v>936696245</v>
      </c>
      <c r="C18" s="8">
        <v>3</v>
      </c>
      <c r="D18" s="2">
        <v>2</v>
      </c>
      <c r="E18" s="2">
        <v>143</v>
      </c>
      <c r="F18" s="2">
        <v>17</v>
      </c>
      <c r="G18" s="2">
        <v>11</v>
      </c>
      <c r="H18" s="34">
        <v>0.83149422990940003</v>
      </c>
      <c r="I18" s="2">
        <v>2</v>
      </c>
      <c r="J18" s="2">
        <f t="shared" si="4"/>
        <v>1</v>
      </c>
      <c r="K18" s="2">
        <v>2</v>
      </c>
      <c r="L18" s="2">
        <f t="shared" si="0"/>
        <v>1</v>
      </c>
      <c r="M18" s="2">
        <v>2</v>
      </c>
      <c r="N18" s="2">
        <f t="shared" si="1"/>
        <v>1</v>
      </c>
      <c r="O18" s="2">
        <v>2</v>
      </c>
      <c r="P18" s="2">
        <f t="shared" si="2"/>
        <v>1</v>
      </c>
      <c r="Q18" s="2">
        <v>2</v>
      </c>
      <c r="R18" s="2">
        <f t="shared" si="3"/>
        <v>1</v>
      </c>
    </row>
    <row r="19" spans="1:18" x14ac:dyDescent="0.25">
      <c r="A19" s="44">
        <v>1114777025</v>
      </c>
      <c r="B19" s="44">
        <v>4092999176</v>
      </c>
      <c r="C19" s="8">
        <v>4</v>
      </c>
      <c r="D19" s="2">
        <v>0</v>
      </c>
      <c r="E19" s="2">
        <v>325</v>
      </c>
      <c r="F19" s="2">
        <v>19</v>
      </c>
      <c r="G19" s="2">
        <v>13</v>
      </c>
      <c r="H19" s="34">
        <v>0.83302386602105505</v>
      </c>
      <c r="I19" s="2">
        <v>2</v>
      </c>
      <c r="J19" s="2">
        <f t="shared" si="4"/>
        <v>2</v>
      </c>
      <c r="K19" s="2">
        <v>6</v>
      </c>
      <c r="L19" s="2">
        <f t="shared" si="0"/>
        <v>2</v>
      </c>
      <c r="M19" s="2">
        <v>1</v>
      </c>
      <c r="N19" s="2">
        <f t="shared" si="1"/>
        <v>3</v>
      </c>
      <c r="O19" s="2">
        <v>6</v>
      </c>
      <c r="P19" s="2">
        <f t="shared" si="2"/>
        <v>2</v>
      </c>
      <c r="Q19" s="2">
        <v>1</v>
      </c>
      <c r="R19" s="2">
        <f t="shared" si="3"/>
        <v>3</v>
      </c>
    </row>
    <row r="20" spans="1:18" x14ac:dyDescent="0.25">
      <c r="A20" s="44">
        <v>1124783362</v>
      </c>
      <c r="B20" s="44">
        <v>532733859</v>
      </c>
      <c r="C20" s="8">
        <v>1</v>
      </c>
      <c r="D20" s="2">
        <v>0</v>
      </c>
      <c r="E20" s="2">
        <v>62</v>
      </c>
      <c r="F20" s="2">
        <v>13</v>
      </c>
      <c r="G20" s="2">
        <v>8</v>
      </c>
      <c r="H20" s="34">
        <v>0.83746232777835605</v>
      </c>
      <c r="I20" s="2">
        <v>1</v>
      </c>
      <c r="J20" s="2">
        <f t="shared" si="4"/>
        <v>0</v>
      </c>
      <c r="K20" s="2">
        <v>1</v>
      </c>
      <c r="L20" s="2">
        <f t="shared" si="0"/>
        <v>0</v>
      </c>
      <c r="M20" s="2">
        <v>1</v>
      </c>
      <c r="N20" s="2">
        <f t="shared" si="1"/>
        <v>0</v>
      </c>
      <c r="O20" s="2">
        <v>1</v>
      </c>
      <c r="P20" s="2">
        <f t="shared" si="2"/>
        <v>0</v>
      </c>
      <c r="Q20" s="2">
        <v>1</v>
      </c>
      <c r="R20" s="2">
        <f t="shared" si="3"/>
        <v>0</v>
      </c>
    </row>
    <row r="21" spans="1:18" x14ac:dyDescent="0.25">
      <c r="A21" s="44">
        <v>1126821914</v>
      </c>
      <c r="B21" s="44">
        <v>945215397</v>
      </c>
      <c r="C21" s="8">
        <v>3</v>
      </c>
      <c r="D21" s="2">
        <v>1</v>
      </c>
      <c r="E21" s="2">
        <v>207</v>
      </c>
      <c r="F21" s="2">
        <v>17</v>
      </c>
      <c r="G21" s="2">
        <v>10</v>
      </c>
      <c r="H21" s="34">
        <v>0.82364937556790196</v>
      </c>
      <c r="I21" s="2">
        <v>3</v>
      </c>
      <c r="J21" s="2">
        <f t="shared" si="4"/>
        <v>0</v>
      </c>
      <c r="K21" s="2">
        <v>2</v>
      </c>
      <c r="L21" s="2">
        <f t="shared" si="0"/>
        <v>1</v>
      </c>
      <c r="M21" s="2">
        <v>2</v>
      </c>
      <c r="N21" s="2">
        <f t="shared" si="1"/>
        <v>1</v>
      </c>
      <c r="O21" s="2">
        <v>2</v>
      </c>
      <c r="P21" s="2">
        <f t="shared" si="2"/>
        <v>1</v>
      </c>
      <c r="Q21" s="2">
        <v>2</v>
      </c>
      <c r="R21" s="2">
        <f t="shared" si="3"/>
        <v>1</v>
      </c>
    </row>
    <row r="22" spans="1:18" x14ac:dyDescent="0.25">
      <c r="A22" s="44">
        <v>1134843090</v>
      </c>
      <c r="B22" s="44">
        <v>2576591774</v>
      </c>
      <c r="C22" s="8">
        <v>3</v>
      </c>
      <c r="D22" s="2">
        <v>4</v>
      </c>
      <c r="E22" s="2">
        <v>654</v>
      </c>
      <c r="F22" s="2">
        <v>17</v>
      </c>
      <c r="G22" s="2">
        <v>11</v>
      </c>
      <c r="H22" s="34">
        <v>0.83980960195044696</v>
      </c>
      <c r="I22" s="2">
        <v>7</v>
      </c>
      <c r="J22" s="2">
        <f t="shared" si="4"/>
        <v>4</v>
      </c>
      <c r="K22" s="2">
        <v>3</v>
      </c>
      <c r="L22" s="2">
        <f t="shared" si="0"/>
        <v>0</v>
      </c>
      <c r="M22" s="2">
        <v>2</v>
      </c>
      <c r="N22" s="2">
        <f t="shared" si="1"/>
        <v>1</v>
      </c>
      <c r="O22" s="2">
        <v>3</v>
      </c>
      <c r="P22" s="2">
        <f t="shared" si="2"/>
        <v>0</v>
      </c>
      <c r="Q22" s="2">
        <v>2</v>
      </c>
      <c r="R22" s="2">
        <f t="shared" si="3"/>
        <v>1</v>
      </c>
    </row>
    <row r="23" spans="1:18" x14ac:dyDescent="0.25">
      <c r="A23" s="44">
        <v>1136134130</v>
      </c>
      <c r="B23" s="44">
        <v>1587904882</v>
      </c>
      <c r="C23" s="8">
        <v>3</v>
      </c>
      <c r="D23" s="2">
        <v>0</v>
      </c>
      <c r="E23" s="2">
        <v>138</v>
      </c>
      <c r="F23" s="2">
        <v>19</v>
      </c>
      <c r="G23" s="2">
        <v>13</v>
      </c>
      <c r="H23" s="34">
        <v>0.82308274976577001</v>
      </c>
      <c r="I23" s="2">
        <v>3</v>
      </c>
      <c r="J23" s="2">
        <f t="shared" si="4"/>
        <v>0</v>
      </c>
      <c r="K23" s="2">
        <v>1</v>
      </c>
      <c r="L23" s="2">
        <f t="shared" si="0"/>
        <v>2</v>
      </c>
      <c r="M23" s="2">
        <v>1</v>
      </c>
      <c r="N23" s="2">
        <f t="shared" si="1"/>
        <v>2</v>
      </c>
      <c r="O23" s="2">
        <v>1</v>
      </c>
      <c r="P23" s="2">
        <f t="shared" si="2"/>
        <v>2</v>
      </c>
      <c r="Q23" s="2">
        <v>1</v>
      </c>
      <c r="R23" s="2">
        <f t="shared" si="3"/>
        <v>2</v>
      </c>
    </row>
    <row r="24" spans="1:18" x14ac:dyDescent="0.25">
      <c r="A24" s="44">
        <v>1144223906</v>
      </c>
      <c r="B24" s="44">
        <v>3825253834</v>
      </c>
      <c r="C24" s="8">
        <v>2</v>
      </c>
      <c r="D24" s="2">
        <v>2</v>
      </c>
      <c r="E24" s="2">
        <v>198</v>
      </c>
      <c r="F24" s="2">
        <v>22</v>
      </c>
      <c r="G24" s="2">
        <v>14</v>
      </c>
      <c r="H24" s="34">
        <v>0.80981811887603405</v>
      </c>
      <c r="I24" s="2">
        <v>3</v>
      </c>
      <c r="J24" s="2">
        <f t="shared" si="4"/>
        <v>1</v>
      </c>
      <c r="K24" s="2">
        <v>1</v>
      </c>
      <c r="L24" s="2">
        <f t="shared" si="0"/>
        <v>1</v>
      </c>
      <c r="M24" s="2">
        <v>1</v>
      </c>
      <c r="N24" s="2">
        <f t="shared" si="1"/>
        <v>1</v>
      </c>
      <c r="O24" s="2">
        <v>1</v>
      </c>
      <c r="P24" s="2">
        <f t="shared" si="2"/>
        <v>1</v>
      </c>
      <c r="Q24" s="2">
        <v>1</v>
      </c>
      <c r="R24" s="2">
        <f t="shared" si="3"/>
        <v>1</v>
      </c>
    </row>
    <row r="25" spans="1:18" x14ac:dyDescent="0.25">
      <c r="A25" s="44">
        <v>1144659226</v>
      </c>
      <c r="B25" s="44">
        <v>3555287427</v>
      </c>
      <c r="C25" s="8">
        <v>1</v>
      </c>
      <c r="D25" s="2">
        <v>0</v>
      </c>
      <c r="E25" s="2">
        <v>74</v>
      </c>
      <c r="F25" s="2">
        <v>16</v>
      </c>
      <c r="G25" s="2">
        <v>11</v>
      </c>
      <c r="H25" s="34">
        <v>0.80020622359925497</v>
      </c>
      <c r="I25" s="2">
        <v>4</v>
      </c>
      <c r="J25" s="2">
        <f t="shared" si="4"/>
        <v>3</v>
      </c>
      <c r="K25" s="2">
        <v>1</v>
      </c>
      <c r="L25" s="2">
        <f t="shared" si="0"/>
        <v>0</v>
      </c>
      <c r="M25" s="2">
        <v>1</v>
      </c>
      <c r="N25" s="2">
        <f t="shared" si="1"/>
        <v>0</v>
      </c>
      <c r="O25" s="2">
        <v>1</v>
      </c>
      <c r="P25" s="2">
        <f t="shared" si="2"/>
        <v>0</v>
      </c>
      <c r="Q25" s="2">
        <v>1</v>
      </c>
      <c r="R25" s="2">
        <f t="shared" si="3"/>
        <v>0</v>
      </c>
    </row>
    <row r="26" spans="1:18" x14ac:dyDescent="0.25">
      <c r="A26" s="44">
        <v>1165314114</v>
      </c>
      <c r="B26" s="44">
        <v>4208484185</v>
      </c>
      <c r="C26" s="8">
        <v>3</v>
      </c>
      <c r="D26" s="2">
        <v>1</v>
      </c>
      <c r="E26" s="2">
        <v>251</v>
      </c>
      <c r="F26" s="2">
        <v>23</v>
      </c>
      <c r="G26" s="2">
        <v>15</v>
      </c>
      <c r="H26" s="34">
        <v>0.81214756569403901</v>
      </c>
      <c r="I26" s="2">
        <v>2</v>
      </c>
      <c r="J26" s="2">
        <f t="shared" si="4"/>
        <v>1</v>
      </c>
      <c r="K26" s="2">
        <v>2</v>
      </c>
      <c r="L26" s="2">
        <f t="shared" si="0"/>
        <v>1</v>
      </c>
      <c r="M26" s="2">
        <v>2</v>
      </c>
      <c r="N26" s="2">
        <f t="shared" si="1"/>
        <v>1</v>
      </c>
      <c r="O26" s="2">
        <v>2</v>
      </c>
      <c r="P26" s="2">
        <f t="shared" si="2"/>
        <v>1</v>
      </c>
      <c r="Q26" s="2">
        <v>2</v>
      </c>
      <c r="R26" s="2">
        <f t="shared" si="3"/>
        <v>1</v>
      </c>
    </row>
    <row r="27" spans="1:18" x14ac:dyDescent="0.25">
      <c r="A27" s="44">
        <v>1182192385</v>
      </c>
      <c r="B27" s="44">
        <v>3004454321</v>
      </c>
      <c r="C27" s="8">
        <v>3</v>
      </c>
      <c r="D27" s="2">
        <v>2</v>
      </c>
      <c r="E27" s="2">
        <v>71</v>
      </c>
      <c r="F27" s="2">
        <v>11</v>
      </c>
      <c r="G27" s="2">
        <v>7</v>
      </c>
      <c r="H27" s="34">
        <v>0.83712597674589195</v>
      </c>
      <c r="I27" s="2">
        <v>4</v>
      </c>
      <c r="J27" s="2">
        <f t="shared" si="4"/>
        <v>1</v>
      </c>
      <c r="K27" s="2">
        <v>1</v>
      </c>
      <c r="L27" s="2">
        <f t="shared" si="0"/>
        <v>2</v>
      </c>
      <c r="M27" s="2">
        <v>1</v>
      </c>
      <c r="N27" s="2">
        <f t="shared" si="1"/>
        <v>2</v>
      </c>
      <c r="O27" s="2">
        <v>1</v>
      </c>
      <c r="P27" s="2">
        <f t="shared" si="2"/>
        <v>2</v>
      </c>
      <c r="Q27" s="2">
        <v>1</v>
      </c>
      <c r="R27" s="2">
        <f t="shared" si="3"/>
        <v>2</v>
      </c>
    </row>
    <row r="28" spans="1:18" x14ac:dyDescent="0.25">
      <c r="A28" s="44">
        <v>1182787409</v>
      </c>
      <c r="B28" s="44">
        <v>3852025249</v>
      </c>
      <c r="C28" s="8">
        <v>2</v>
      </c>
      <c r="D28" s="2">
        <v>0</v>
      </c>
      <c r="E28" s="2">
        <v>226</v>
      </c>
      <c r="F28" s="2">
        <v>19</v>
      </c>
      <c r="G28" s="2">
        <v>12</v>
      </c>
      <c r="H28" s="34">
        <v>0.83388314154011001</v>
      </c>
      <c r="I28" s="2">
        <v>2</v>
      </c>
      <c r="J28" s="2">
        <f t="shared" si="4"/>
        <v>0</v>
      </c>
      <c r="K28" s="2">
        <v>7</v>
      </c>
      <c r="L28" s="2">
        <f t="shared" si="0"/>
        <v>5</v>
      </c>
      <c r="M28" s="2">
        <v>1</v>
      </c>
      <c r="N28" s="2">
        <f t="shared" si="1"/>
        <v>1</v>
      </c>
      <c r="O28" s="2">
        <v>7</v>
      </c>
      <c r="P28" s="2">
        <f t="shared" si="2"/>
        <v>5</v>
      </c>
      <c r="Q28" s="2">
        <v>1</v>
      </c>
      <c r="R28" s="2">
        <f t="shared" si="3"/>
        <v>1</v>
      </c>
    </row>
    <row r="29" spans="1:18" x14ac:dyDescent="0.25">
      <c r="A29" s="44">
        <v>1185801249</v>
      </c>
      <c r="B29" s="44">
        <v>33659661</v>
      </c>
      <c r="C29" s="8">
        <v>1</v>
      </c>
      <c r="D29" s="2">
        <v>0</v>
      </c>
      <c r="E29" s="2">
        <v>187</v>
      </c>
      <c r="F29" s="2">
        <v>19</v>
      </c>
      <c r="G29" s="2">
        <v>11</v>
      </c>
      <c r="H29" s="34">
        <v>0.83005884939140095</v>
      </c>
      <c r="I29" s="2">
        <v>4</v>
      </c>
      <c r="J29" s="2">
        <f t="shared" si="4"/>
        <v>3</v>
      </c>
      <c r="K29" s="2">
        <v>2</v>
      </c>
      <c r="L29" s="2">
        <f t="shared" si="0"/>
        <v>1</v>
      </c>
      <c r="M29" s="2">
        <v>2</v>
      </c>
      <c r="N29" s="2">
        <f t="shared" si="1"/>
        <v>1</v>
      </c>
      <c r="O29" s="2">
        <v>2</v>
      </c>
      <c r="P29" s="2">
        <f t="shared" si="2"/>
        <v>1</v>
      </c>
      <c r="Q29" s="2">
        <v>2</v>
      </c>
      <c r="R29" s="2">
        <f t="shared" si="3"/>
        <v>1</v>
      </c>
    </row>
    <row r="30" spans="1:18" x14ac:dyDescent="0.25">
      <c r="A30" s="44">
        <v>1192127865</v>
      </c>
      <c r="B30" s="44">
        <v>1645035298</v>
      </c>
      <c r="C30" s="8">
        <v>1</v>
      </c>
      <c r="D30" s="2">
        <v>0</v>
      </c>
      <c r="E30" s="2">
        <v>246</v>
      </c>
      <c r="F30" s="2">
        <v>14</v>
      </c>
      <c r="G30" s="2">
        <v>10</v>
      </c>
      <c r="H30" s="34">
        <v>0.82394676991663396</v>
      </c>
      <c r="I30" s="2">
        <v>4</v>
      </c>
      <c r="J30" s="2">
        <f t="shared" si="4"/>
        <v>3</v>
      </c>
      <c r="K30" s="2">
        <v>1</v>
      </c>
      <c r="L30" s="2">
        <f t="shared" si="0"/>
        <v>0</v>
      </c>
      <c r="M30" s="2">
        <v>2</v>
      </c>
      <c r="N30" s="2">
        <f t="shared" si="1"/>
        <v>1</v>
      </c>
      <c r="O30" s="2">
        <v>1</v>
      </c>
      <c r="P30" s="2">
        <f t="shared" si="2"/>
        <v>0</v>
      </c>
      <c r="Q30" s="2">
        <v>2</v>
      </c>
      <c r="R30" s="2">
        <f t="shared" si="3"/>
        <v>1</v>
      </c>
    </row>
    <row r="31" spans="1:18" x14ac:dyDescent="0.25">
      <c r="A31" s="44">
        <v>1194977074</v>
      </c>
      <c r="B31" s="44">
        <v>2570723291</v>
      </c>
      <c r="C31" s="8">
        <v>2</v>
      </c>
      <c r="D31" s="2">
        <v>0</v>
      </c>
      <c r="E31" s="2">
        <v>90</v>
      </c>
      <c r="F31" s="2">
        <v>17</v>
      </c>
      <c r="G31" s="2">
        <v>12</v>
      </c>
      <c r="H31" s="34">
        <v>0.84224061728294597</v>
      </c>
      <c r="I31" s="2">
        <v>4</v>
      </c>
      <c r="J31" s="2">
        <f t="shared" si="4"/>
        <v>2</v>
      </c>
      <c r="K31" s="2">
        <v>1</v>
      </c>
      <c r="L31" s="2">
        <f t="shared" si="0"/>
        <v>1</v>
      </c>
      <c r="M31" s="2">
        <v>1</v>
      </c>
      <c r="N31" s="2">
        <f t="shared" si="1"/>
        <v>1</v>
      </c>
      <c r="O31" s="2">
        <v>1</v>
      </c>
      <c r="P31" s="2">
        <f t="shared" si="2"/>
        <v>1</v>
      </c>
      <c r="Q31" s="2">
        <v>1</v>
      </c>
      <c r="R31" s="2">
        <f t="shared" si="3"/>
        <v>1</v>
      </c>
    </row>
    <row r="32" spans="1:18" x14ac:dyDescent="0.25">
      <c r="A32" s="44">
        <v>1195401690</v>
      </c>
      <c r="B32" s="44">
        <v>1385196647</v>
      </c>
      <c r="C32" s="8">
        <v>2</v>
      </c>
      <c r="D32" s="2">
        <v>0</v>
      </c>
      <c r="E32" s="2">
        <v>75</v>
      </c>
      <c r="F32" s="2">
        <v>13</v>
      </c>
      <c r="G32" s="2">
        <v>9</v>
      </c>
      <c r="H32" s="34">
        <v>0.84959542853074599</v>
      </c>
      <c r="I32" s="2">
        <v>2</v>
      </c>
      <c r="J32" s="2">
        <f t="shared" si="4"/>
        <v>0</v>
      </c>
      <c r="K32" s="2">
        <v>1</v>
      </c>
      <c r="L32" s="2">
        <f t="shared" si="0"/>
        <v>1</v>
      </c>
      <c r="M32" s="2">
        <v>2</v>
      </c>
      <c r="N32" s="2">
        <f t="shared" si="1"/>
        <v>0</v>
      </c>
      <c r="O32" s="2">
        <v>1</v>
      </c>
      <c r="P32" s="2">
        <f t="shared" si="2"/>
        <v>1</v>
      </c>
      <c r="Q32" s="2">
        <v>2</v>
      </c>
      <c r="R32" s="2">
        <f t="shared" si="3"/>
        <v>0</v>
      </c>
    </row>
    <row r="33" spans="1:18" x14ac:dyDescent="0.25">
      <c r="A33" s="44">
        <v>1196804210</v>
      </c>
      <c r="B33" s="44">
        <v>1978726705</v>
      </c>
      <c r="C33" s="8">
        <v>2</v>
      </c>
      <c r="D33" s="2">
        <v>1</v>
      </c>
      <c r="E33" s="2">
        <v>75</v>
      </c>
      <c r="F33" s="2">
        <v>16</v>
      </c>
      <c r="G33" s="2">
        <v>10</v>
      </c>
      <c r="H33" s="34">
        <v>0.84642128507703496</v>
      </c>
      <c r="I33" s="2">
        <v>3</v>
      </c>
      <c r="J33" s="2">
        <f t="shared" si="4"/>
        <v>1</v>
      </c>
      <c r="K33" s="2">
        <v>1</v>
      </c>
      <c r="L33" s="2">
        <f t="shared" si="0"/>
        <v>1</v>
      </c>
      <c r="M33" s="2">
        <v>1</v>
      </c>
      <c r="N33" s="2">
        <f t="shared" si="1"/>
        <v>1</v>
      </c>
      <c r="O33" s="2">
        <v>1</v>
      </c>
      <c r="P33" s="2">
        <f t="shared" si="2"/>
        <v>1</v>
      </c>
      <c r="Q33" s="2">
        <v>1</v>
      </c>
      <c r="R33" s="2">
        <f t="shared" si="3"/>
        <v>1</v>
      </c>
    </row>
    <row r="34" spans="1:18" x14ac:dyDescent="0.25">
      <c r="A34" s="44">
        <v>1206433874</v>
      </c>
      <c r="B34" s="44">
        <v>2256425133</v>
      </c>
      <c r="C34" s="8">
        <v>3</v>
      </c>
      <c r="D34" s="2">
        <v>2</v>
      </c>
      <c r="E34" s="2">
        <v>209</v>
      </c>
      <c r="F34" s="2">
        <v>20</v>
      </c>
      <c r="G34" s="2">
        <v>12</v>
      </c>
      <c r="H34" s="34">
        <v>0.80616118603416498</v>
      </c>
      <c r="I34" s="2">
        <v>3</v>
      </c>
      <c r="J34" s="2">
        <f t="shared" si="4"/>
        <v>0</v>
      </c>
      <c r="K34" s="2">
        <v>1</v>
      </c>
      <c r="L34" s="2">
        <f t="shared" ref="L34:L65" si="5">IFERROR(ABS(C34-K34),C34)</f>
        <v>2</v>
      </c>
      <c r="M34" s="2">
        <v>1</v>
      </c>
      <c r="N34" s="2">
        <f t="shared" ref="N34:N65" si="6">IFERROR(ABS(C34-M34),C34)</f>
        <v>2</v>
      </c>
      <c r="O34" s="2">
        <v>1</v>
      </c>
      <c r="P34" s="2">
        <f t="shared" ref="P34:P65" si="7">IFERROR(ABS(C34-O34),C34)</f>
        <v>2</v>
      </c>
      <c r="Q34" s="2">
        <v>1</v>
      </c>
      <c r="R34" s="2">
        <f t="shared" ref="R34:R65" si="8">IFERROR(ABS(C34-Q34),C34)</f>
        <v>2</v>
      </c>
    </row>
    <row r="35" spans="1:18" x14ac:dyDescent="0.25">
      <c r="A35" s="44">
        <v>1206537609</v>
      </c>
      <c r="B35" s="44">
        <v>4201492915</v>
      </c>
      <c r="C35" s="8">
        <v>1</v>
      </c>
      <c r="D35" s="2">
        <v>0</v>
      </c>
      <c r="E35" s="2">
        <v>69</v>
      </c>
      <c r="F35" s="2">
        <v>10</v>
      </c>
      <c r="G35" s="2">
        <v>7</v>
      </c>
      <c r="H35" s="34">
        <v>0.85538244338703495</v>
      </c>
      <c r="I35" s="2">
        <v>7</v>
      </c>
      <c r="J35" s="2">
        <f t="shared" si="4"/>
        <v>6</v>
      </c>
      <c r="K35" s="2">
        <v>1</v>
      </c>
      <c r="L35" s="2">
        <f t="shared" si="5"/>
        <v>0</v>
      </c>
      <c r="M35" s="2">
        <v>2</v>
      </c>
      <c r="N35" s="2">
        <f t="shared" si="6"/>
        <v>1</v>
      </c>
      <c r="O35" s="2">
        <v>1</v>
      </c>
      <c r="P35" s="2">
        <f t="shared" si="7"/>
        <v>0</v>
      </c>
      <c r="Q35" s="2">
        <v>2</v>
      </c>
      <c r="R35" s="2">
        <f t="shared" si="8"/>
        <v>1</v>
      </c>
    </row>
    <row r="36" spans="1:18" x14ac:dyDescent="0.25">
      <c r="A36" s="44">
        <v>1220059874</v>
      </c>
      <c r="B36" s="44">
        <v>2854816501</v>
      </c>
      <c r="C36" s="8">
        <v>1</v>
      </c>
      <c r="D36" s="2">
        <v>0</v>
      </c>
      <c r="E36" s="2">
        <v>228</v>
      </c>
      <c r="F36" s="2">
        <v>17</v>
      </c>
      <c r="G36" s="2">
        <v>12</v>
      </c>
      <c r="H36" s="34">
        <v>0.84345003551727804</v>
      </c>
      <c r="I36" s="2">
        <v>5</v>
      </c>
      <c r="J36" s="2">
        <f t="shared" si="4"/>
        <v>4</v>
      </c>
      <c r="K36" s="2">
        <v>1</v>
      </c>
      <c r="L36" s="2">
        <f t="shared" si="5"/>
        <v>0</v>
      </c>
      <c r="M36" s="2">
        <v>1</v>
      </c>
      <c r="N36" s="2">
        <f t="shared" si="6"/>
        <v>0</v>
      </c>
      <c r="O36" s="2">
        <v>1</v>
      </c>
      <c r="P36" s="2">
        <f t="shared" si="7"/>
        <v>0</v>
      </c>
      <c r="Q36" s="2">
        <v>1</v>
      </c>
      <c r="R36" s="2">
        <f t="shared" si="8"/>
        <v>0</v>
      </c>
    </row>
    <row r="37" spans="1:18" x14ac:dyDescent="0.25">
      <c r="A37" s="44">
        <v>1223086786</v>
      </c>
      <c r="B37" s="44">
        <v>312552727</v>
      </c>
      <c r="C37" s="8">
        <v>1</v>
      </c>
      <c r="D37" s="2">
        <v>0</v>
      </c>
      <c r="E37" s="2">
        <v>207</v>
      </c>
      <c r="F37" s="2">
        <v>19</v>
      </c>
      <c r="G37" s="2">
        <v>13</v>
      </c>
      <c r="H37" s="34">
        <v>0.82968725133055399</v>
      </c>
      <c r="I37" s="2">
        <v>3</v>
      </c>
      <c r="J37" s="2">
        <f t="shared" si="4"/>
        <v>2</v>
      </c>
      <c r="K37" s="2">
        <v>3</v>
      </c>
      <c r="L37" s="2">
        <f t="shared" si="5"/>
        <v>2</v>
      </c>
      <c r="M37" s="2">
        <v>6</v>
      </c>
      <c r="N37" s="2">
        <f t="shared" si="6"/>
        <v>5</v>
      </c>
      <c r="O37" s="2">
        <v>3</v>
      </c>
      <c r="P37" s="2">
        <f t="shared" si="7"/>
        <v>2</v>
      </c>
      <c r="Q37" s="2">
        <v>6</v>
      </c>
      <c r="R37" s="2">
        <f t="shared" si="8"/>
        <v>5</v>
      </c>
    </row>
    <row r="38" spans="1:18" x14ac:dyDescent="0.25">
      <c r="A38" s="44">
        <v>1224764425</v>
      </c>
      <c r="B38" s="44">
        <v>3157250840</v>
      </c>
      <c r="C38" s="8">
        <v>2</v>
      </c>
      <c r="D38" s="2">
        <v>0</v>
      </c>
      <c r="E38" s="2">
        <v>180</v>
      </c>
      <c r="F38" s="2">
        <v>18</v>
      </c>
      <c r="G38" s="2">
        <v>12</v>
      </c>
      <c r="H38" s="34">
        <v>0.82703443068127103</v>
      </c>
      <c r="I38" s="2">
        <v>2</v>
      </c>
      <c r="J38" s="2">
        <f t="shared" si="4"/>
        <v>0</v>
      </c>
      <c r="K38" s="2">
        <v>1</v>
      </c>
      <c r="L38" s="2">
        <f t="shared" si="5"/>
        <v>1</v>
      </c>
      <c r="M38" s="2">
        <v>1</v>
      </c>
      <c r="N38" s="2">
        <f t="shared" si="6"/>
        <v>1</v>
      </c>
      <c r="O38" s="2">
        <v>1</v>
      </c>
      <c r="P38" s="2">
        <f t="shared" si="7"/>
        <v>1</v>
      </c>
      <c r="Q38" s="2">
        <v>1</v>
      </c>
      <c r="R38" s="2">
        <f t="shared" si="8"/>
        <v>1</v>
      </c>
    </row>
    <row r="39" spans="1:18" x14ac:dyDescent="0.25">
      <c r="A39" s="44">
        <v>1226790129</v>
      </c>
      <c r="B39" s="44">
        <v>4271592193</v>
      </c>
      <c r="C39" s="8">
        <v>1</v>
      </c>
      <c r="D39" s="2">
        <v>0</v>
      </c>
      <c r="E39" s="2">
        <v>220</v>
      </c>
      <c r="F39" s="2">
        <v>16</v>
      </c>
      <c r="G39" s="2">
        <v>11</v>
      </c>
      <c r="H39" s="34">
        <v>0.83243659078269505</v>
      </c>
      <c r="I39" s="2">
        <v>2</v>
      </c>
      <c r="J39" s="2">
        <f t="shared" si="4"/>
        <v>1</v>
      </c>
      <c r="K39" s="2">
        <v>1</v>
      </c>
      <c r="L39" s="2">
        <f t="shared" si="5"/>
        <v>0</v>
      </c>
      <c r="M39" s="2">
        <v>3</v>
      </c>
      <c r="N39" s="2">
        <f t="shared" si="6"/>
        <v>2</v>
      </c>
      <c r="O39" s="2">
        <v>1</v>
      </c>
      <c r="P39" s="2">
        <f t="shared" si="7"/>
        <v>0</v>
      </c>
      <c r="Q39" s="2">
        <v>3</v>
      </c>
      <c r="R39" s="2">
        <f t="shared" si="8"/>
        <v>2</v>
      </c>
    </row>
    <row r="40" spans="1:18" x14ac:dyDescent="0.25">
      <c r="A40" s="44">
        <v>1230662194</v>
      </c>
      <c r="B40" s="44">
        <v>2812363293</v>
      </c>
      <c r="C40" s="8">
        <v>1</v>
      </c>
      <c r="D40" s="2">
        <v>0</v>
      </c>
      <c r="E40" s="2">
        <v>200</v>
      </c>
      <c r="F40" s="2">
        <v>15</v>
      </c>
      <c r="G40" s="2">
        <v>10</v>
      </c>
      <c r="H40" s="34">
        <v>0.814748836662055</v>
      </c>
      <c r="I40" s="2">
        <v>4</v>
      </c>
      <c r="J40" s="2">
        <f t="shared" si="4"/>
        <v>3</v>
      </c>
      <c r="K40" s="2">
        <v>3</v>
      </c>
      <c r="L40" s="2">
        <f t="shared" si="5"/>
        <v>2</v>
      </c>
      <c r="M40" s="2">
        <v>2</v>
      </c>
      <c r="N40" s="2">
        <f t="shared" si="6"/>
        <v>1</v>
      </c>
      <c r="O40" s="2">
        <v>3</v>
      </c>
      <c r="P40" s="2">
        <f t="shared" si="7"/>
        <v>2</v>
      </c>
      <c r="Q40" s="2">
        <v>2</v>
      </c>
      <c r="R40" s="2">
        <f t="shared" si="8"/>
        <v>1</v>
      </c>
    </row>
    <row r="41" spans="1:18" x14ac:dyDescent="0.25">
      <c r="A41" s="44">
        <v>1233540361</v>
      </c>
      <c r="B41" s="44">
        <v>3456602644</v>
      </c>
      <c r="C41" s="8">
        <v>1</v>
      </c>
      <c r="D41" s="2">
        <v>0</v>
      </c>
      <c r="E41" s="2">
        <v>262</v>
      </c>
      <c r="F41" s="2">
        <v>17</v>
      </c>
      <c r="G41" s="2">
        <v>10</v>
      </c>
      <c r="H41" s="34">
        <v>0.80369012140311302</v>
      </c>
      <c r="I41" s="2">
        <v>4</v>
      </c>
      <c r="J41" s="2">
        <f t="shared" si="4"/>
        <v>3</v>
      </c>
      <c r="K41" s="2">
        <v>1</v>
      </c>
      <c r="L41" s="2">
        <f t="shared" si="5"/>
        <v>0</v>
      </c>
      <c r="M41" s="2">
        <v>3</v>
      </c>
      <c r="N41" s="2">
        <f t="shared" si="6"/>
        <v>2</v>
      </c>
      <c r="O41" s="2">
        <v>1</v>
      </c>
      <c r="P41" s="2">
        <f t="shared" si="7"/>
        <v>0</v>
      </c>
      <c r="Q41" s="2">
        <v>3</v>
      </c>
      <c r="R41" s="2">
        <f t="shared" si="8"/>
        <v>2</v>
      </c>
    </row>
    <row r="42" spans="1:18" x14ac:dyDescent="0.25">
      <c r="A42" s="48">
        <v>1236429722</v>
      </c>
      <c r="B42" s="48">
        <v>1039849422</v>
      </c>
      <c r="C42" s="8">
        <v>2</v>
      </c>
      <c r="D42" s="2">
        <v>5</v>
      </c>
      <c r="E42" s="2">
        <v>119</v>
      </c>
      <c r="F42" s="2">
        <v>15</v>
      </c>
      <c r="G42" s="2">
        <v>10</v>
      </c>
      <c r="H42" s="34">
        <v>0.81791383242967697</v>
      </c>
      <c r="I42" s="2">
        <v>3</v>
      </c>
      <c r="J42" s="2">
        <f t="shared" si="4"/>
        <v>1</v>
      </c>
      <c r="K42" s="2">
        <v>3</v>
      </c>
      <c r="L42" s="2">
        <f t="shared" si="5"/>
        <v>1</v>
      </c>
      <c r="M42" s="2">
        <v>2</v>
      </c>
      <c r="N42" s="2">
        <f t="shared" si="6"/>
        <v>0</v>
      </c>
      <c r="O42" s="2">
        <v>3</v>
      </c>
      <c r="P42" s="2">
        <f t="shared" si="7"/>
        <v>1</v>
      </c>
      <c r="Q42" s="43">
        <v>6</v>
      </c>
      <c r="R42" s="2">
        <f t="shared" si="8"/>
        <v>4</v>
      </c>
    </row>
    <row r="43" spans="1:18" x14ac:dyDescent="0.25">
      <c r="A43" s="44">
        <v>1239505690</v>
      </c>
      <c r="B43" s="44">
        <v>3180243805</v>
      </c>
      <c r="C43" s="8">
        <v>2</v>
      </c>
      <c r="D43" s="2">
        <v>0</v>
      </c>
      <c r="E43" s="2">
        <v>242</v>
      </c>
      <c r="F43" s="2">
        <v>22</v>
      </c>
      <c r="G43" s="2">
        <v>13</v>
      </c>
      <c r="H43" s="34">
        <v>0.81955219475154095</v>
      </c>
      <c r="I43" s="2">
        <v>3</v>
      </c>
      <c r="J43" s="2">
        <f t="shared" si="4"/>
        <v>1</v>
      </c>
      <c r="K43" s="2">
        <v>1</v>
      </c>
      <c r="L43" s="2">
        <f t="shared" si="5"/>
        <v>1</v>
      </c>
      <c r="M43" s="2">
        <v>1</v>
      </c>
      <c r="N43" s="2">
        <f t="shared" si="6"/>
        <v>1</v>
      </c>
      <c r="O43" s="2">
        <v>1</v>
      </c>
      <c r="P43" s="2">
        <f t="shared" si="7"/>
        <v>1</v>
      </c>
      <c r="Q43" s="2">
        <v>1</v>
      </c>
      <c r="R43" s="2">
        <f t="shared" si="8"/>
        <v>1</v>
      </c>
    </row>
    <row r="44" spans="1:18" x14ac:dyDescent="0.25">
      <c r="A44" s="44">
        <v>1239650705</v>
      </c>
      <c r="B44" s="44">
        <v>1375945299</v>
      </c>
      <c r="C44" s="8">
        <v>1</v>
      </c>
      <c r="D44" s="2">
        <v>0</v>
      </c>
      <c r="E44" s="2">
        <v>167</v>
      </c>
      <c r="F44" s="2">
        <v>19</v>
      </c>
      <c r="G44" s="2">
        <v>12</v>
      </c>
      <c r="H44" s="34">
        <v>0.81260517438431101</v>
      </c>
      <c r="I44" s="2">
        <v>3</v>
      </c>
      <c r="J44" s="2">
        <f t="shared" si="4"/>
        <v>2</v>
      </c>
      <c r="K44" s="2">
        <v>2</v>
      </c>
      <c r="L44" s="2">
        <f t="shared" si="5"/>
        <v>1</v>
      </c>
      <c r="M44" s="2">
        <v>1</v>
      </c>
      <c r="N44" s="2">
        <f t="shared" si="6"/>
        <v>0</v>
      </c>
      <c r="O44" s="2">
        <v>2</v>
      </c>
      <c r="P44" s="2">
        <f t="shared" si="7"/>
        <v>1</v>
      </c>
      <c r="Q44" s="2">
        <v>1</v>
      </c>
      <c r="R44" s="2">
        <f t="shared" si="8"/>
        <v>0</v>
      </c>
    </row>
    <row r="45" spans="1:18" x14ac:dyDescent="0.25">
      <c r="A45" s="44">
        <v>1246297369</v>
      </c>
      <c r="B45" s="44">
        <v>2171027658</v>
      </c>
      <c r="C45" s="8">
        <v>1</v>
      </c>
      <c r="D45" s="2">
        <v>0</v>
      </c>
      <c r="E45" s="2">
        <v>242</v>
      </c>
      <c r="F45" s="2">
        <v>20</v>
      </c>
      <c r="G45" s="2">
        <v>13</v>
      </c>
      <c r="H45" s="34">
        <v>0.80178622931485399</v>
      </c>
      <c r="I45" s="2">
        <v>2</v>
      </c>
      <c r="J45" s="2">
        <f t="shared" si="4"/>
        <v>1</v>
      </c>
      <c r="K45" s="2">
        <v>1</v>
      </c>
      <c r="L45" s="2">
        <f t="shared" si="5"/>
        <v>0</v>
      </c>
      <c r="M45" s="2">
        <v>1</v>
      </c>
      <c r="N45" s="2">
        <f t="shared" si="6"/>
        <v>0</v>
      </c>
      <c r="O45" s="2">
        <v>1</v>
      </c>
      <c r="P45" s="2">
        <f t="shared" si="7"/>
        <v>0</v>
      </c>
      <c r="Q45" s="2">
        <v>1</v>
      </c>
      <c r="R45" s="2">
        <f t="shared" si="8"/>
        <v>0</v>
      </c>
    </row>
    <row r="46" spans="1:18" x14ac:dyDescent="0.25">
      <c r="A46" s="44">
        <v>1246476753</v>
      </c>
      <c r="B46" s="44">
        <v>2821061078</v>
      </c>
      <c r="C46" s="8">
        <v>3</v>
      </c>
      <c r="D46" s="2">
        <v>0</v>
      </c>
      <c r="E46" s="2">
        <v>167</v>
      </c>
      <c r="F46" s="2">
        <v>17</v>
      </c>
      <c r="G46" s="2">
        <v>11</v>
      </c>
      <c r="H46" s="34">
        <v>0.80223949564097197</v>
      </c>
      <c r="I46" s="2">
        <v>3</v>
      </c>
      <c r="J46" s="2">
        <f t="shared" si="4"/>
        <v>0</v>
      </c>
      <c r="K46" s="2">
        <v>1</v>
      </c>
      <c r="L46" s="2">
        <f t="shared" si="5"/>
        <v>2</v>
      </c>
      <c r="M46" s="2">
        <v>1</v>
      </c>
      <c r="N46" s="2">
        <f t="shared" si="6"/>
        <v>2</v>
      </c>
      <c r="O46" s="2">
        <v>1</v>
      </c>
      <c r="P46" s="2">
        <f t="shared" si="7"/>
        <v>2</v>
      </c>
      <c r="Q46" s="2">
        <v>1</v>
      </c>
      <c r="R46" s="2">
        <f t="shared" si="8"/>
        <v>2</v>
      </c>
    </row>
    <row r="47" spans="1:18" x14ac:dyDescent="0.25">
      <c r="A47" s="44">
        <v>1246516138</v>
      </c>
      <c r="B47" s="44">
        <v>2681367550</v>
      </c>
      <c r="C47" s="8">
        <v>1</v>
      </c>
      <c r="D47" s="2">
        <v>0</v>
      </c>
      <c r="E47" s="2">
        <v>74</v>
      </c>
      <c r="F47" s="2">
        <v>16</v>
      </c>
      <c r="G47" s="2">
        <v>10</v>
      </c>
      <c r="H47" s="34">
        <v>0.84634115036547897</v>
      </c>
      <c r="I47" s="2">
        <v>2</v>
      </c>
      <c r="J47" s="2">
        <f t="shared" si="4"/>
        <v>1</v>
      </c>
      <c r="K47" s="2">
        <v>1</v>
      </c>
      <c r="L47" s="2">
        <f t="shared" si="5"/>
        <v>0</v>
      </c>
      <c r="M47" s="2">
        <v>1</v>
      </c>
      <c r="N47" s="2">
        <f t="shared" si="6"/>
        <v>0</v>
      </c>
      <c r="O47" s="2">
        <v>1</v>
      </c>
      <c r="P47" s="2">
        <f t="shared" si="7"/>
        <v>0</v>
      </c>
      <c r="Q47" s="2">
        <v>1</v>
      </c>
      <c r="R47" s="2">
        <f t="shared" si="8"/>
        <v>0</v>
      </c>
    </row>
    <row r="48" spans="1:18" x14ac:dyDescent="0.25">
      <c r="A48" s="44">
        <v>1246570186</v>
      </c>
      <c r="B48" s="44">
        <v>3592842141</v>
      </c>
      <c r="C48" s="8">
        <v>1</v>
      </c>
      <c r="D48" s="2">
        <v>0</v>
      </c>
      <c r="E48" s="2">
        <v>223</v>
      </c>
      <c r="F48" s="2">
        <v>20</v>
      </c>
      <c r="G48" s="2">
        <v>13</v>
      </c>
      <c r="H48" s="34">
        <v>0.80452653130611396</v>
      </c>
      <c r="I48" s="2">
        <v>3</v>
      </c>
      <c r="J48" s="2">
        <f t="shared" si="4"/>
        <v>2</v>
      </c>
      <c r="K48" s="2">
        <v>1</v>
      </c>
      <c r="L48" s="2">
        <f t="shared" si="5"/>
        <v>0</v>
      </c>
      <c r="M48" s="2">
        <v>1</v>
      </c>
      <c r="N48" s="2">
        <f t="shared" si="6"/>
        <v>0</v>
      </c>
      <c r="O48" s="2">
        <v>1</v>
      </c>
      <c r="P48" s="2">
        <f t="shared" si="7"/>
        <v>0</v>
      </c>
      <c r="Q48" s="2">
        <v>1</v>
      </c>
      <c r="R48" s="2">
        <f t="shared" si="8"/>
        <v>0</v>
      </c>
    </row>
    <row r="49" spans="1:18" x14ac:dyDescent="0.25">
      <c r="A49" s="44">
        <v>1250744953</v>
      </c>
      <c r="B49" s="44">
        <v>2461429241</v>
      </c>
      <c r="C49" s="8">
        <v>2</v>
      </c>
      <c r="D49" s="2">
        <v>5</v>
      </c>
      <c r="E49" s="2">
        <v>190</v>
      </c>
      <c r="F49" s="2">
        <v>18</v>
      </c>
      <c r="G49" s="2">
        <v>12</v>
      </c>
      <c r="H49" s="34">
        <v>0.84214964208280396</v>
      </c>
      <c r="I49" s="2">
        <v>3</v>
      </c>
      <c r="J49" s="2">
        <f t="shared" si="4"/>
        <v>1</v>
      </c>
      <c r="K49" s="2">
        <v>2</v>
      </c>
      <c r="L49" s="2">
        <f t="shared" si="5"/>
        <v>0</v>
      </c>
      <c r="M49" s="2">
        <v>2</v>
      </c>
      <c r="N49" s="2">
        <f t="shared" si="6"/>
        <v>0</v>
      </c>
      <c r="O49" s="43">
        <v>7</v>
      </c>
      <c r="P49" s="2">
        <f t="shared" si="7"/>
        <v>5</v>
      </c>
      <c r="Q49" s="43">
        <v>3</v>
      </c>
      <c r="R49" s="2">
        <f t="shared" si="8"/>
        <v>1</v>
      </c>
    </row>
    <row r="50" spans="1:18" x14ac:dyDescent="0.25">
      <c r="A50" s="44">
        <v>1255619514</v>
      </c>
      <c r="B50" s="44">
        <v>2046427804</v>
      </c>
      <c r="C50" s="8">
        <v>2</v>
      </c>
      <c r="D50" s="2">
        <v>1</v>
      </c>
      <c r="E50" s="2">
        <v>166</v>
      </c>
      <c r="F50" s="2">
        <v>17</v>
      </c>
      <c r="G50" s="2">
        <v>11</v>
      </c>
      <c r="H50" s="34">
        <v>0.84426532637992102</v>
      </c>
      <c r="I50" s="2">
        <v>2</v>
      </c>
      <c r="J50" s="2">
        <f t="shared" si="4"/>
        <v>0</v>
      </c>
      <c r="K50" s="2">
        <v>1</v>
      </c>
      <c r="L50" s="2">
        <f t="shared" si="5"/>
        <v>1</v>
      </c>
      <c r="M50" s="2">
        <v>1</v>
      </c>
      <c r="N50" s="2">
        <f t="shared" si="6"/>
        <v>1</v>
      </c>
      <c r="O50" s="2">
        <v>1</v>
      </c>
      <c r="P50" s="2">
        <f t="shared" si="7"/>
        <v>1</v>
      </c>
      <c r="Q50" s="2">
        <v>1</v>
      </c>
      <c r="R50" s="2">
        <f t="shared" si="8"/>
        <v>1</v>
      </c>
    </row>
    <row r="51" spans="1:18" x14ac:dyDescent="0.25">
      <c r="A51" s="44">
        <v>1259388416</v>
      </c>
      <c r="B51" s="44">
        <v>2062888207</v>
      </c>
      <c r="C51" s="8">
        <v>1</v>
      </c>
      <c r="D51" s="2">
        <v>0</v>
      </c>
      <c r="E51" s="2">
        <v>69</v>
      </c>
      <c r="F51" s="2">
        <v>11</v>
      </c>
      <c r="G51" s="2">
        <v>7</v>
      </c>
      <c r="H51" s="34">
        <v>0.83891198308824699</v>
      </c>
      <c r="I51" s="3" t="s">
        <v>174</v>
      </c>
      <c r="J51" s="2">
        <f t="shared" si="4"/>
        <v>1</v>
      </c>
      <c r="K51" s="2">
        <v>1</v>
      </c>
      <c r="L51" s="2">
        <f t="shared" si="5"/>
        <v>0</v>
      </c>
      <c r="M51" s="2">
        <v>4</v>
      </c>
      <c r="N51" s="2">
        <f t="shared" si="6"/>
        <v>3</v>
      </c>
      <c r="O51" s="2">
        <v>1</v>
      </c>
      <c r="P51" s="2">
        <f t="shared" si="7"/>
        <v>0</v>
      </c>
      <c r="Q51" s="2">
        <v>4</v>
      </c>
      <c r="R51" s="2">
        <f t="shared" si="8"/>
        <v>3</v>
      </c>
    </row>
    <row r="52" spans="1:18" x14ac:dyDescent="0.25">
      <c r="A52" s="44">
        <v>1263660794</v>
      </c>
      <c r="B52" s="44">
        <v>1489668883</v>
      </c>
      <c r="C52" s="8">
        <v>2</v>
      </c>
      <c r="D52" s="2">
        <v>0</v>
      </c>
      <c r="E52" s="2">
        <v>51</v>
      </c>
      <c r="F52" s="2">
        <v>6</v>
      </c>
      <c r="G52" s="2">
        <v>4</v>
      </c>
      <c r="H52" s="34">
        <v>0.84138208823558902</v>
      </c>
      <c r="I52" s="2">
        <v>7</v>
      </c>
      <c r="J52" s="2">
        <f t="shared" si="4"/>
        <v>5</v>
      </c>
      <c r="K52" s="2">
        <v>6</v>
      </c>
      <c r="L52" s="2">
        <f t="shared" si="5"/>
        <v>4</v>
      </c>
      <c r="M52" s="2">
        <v>1</v>
      </c>
      <c r="N52" s="2">
        <f t="shared" si="6"/>
        <v>1</v>
      </c>
      <c r="O52" s="2">
        <v>6</v>
      </c>
      <c r="P52" s="2">
        <f t="shared" si="7"/>
        <v>4</v>
      </c>
      <c r="Q52" s="2">
        <v>1</v>
      </c>
      <c r="R52" s="2">
        <f t="shared" si="8"/>
        <v>1</v>
      </c>
    </row>
    <row r="53" spans="1:18" x14ac:dyDescent="0.25">
      <c r="A53" s="44">
        <v>1267617138</v>
      </c>
      <c r="B53" s="44">
        <v>400738507</v>
      </c>
      <c r="C53" s="8">
        <v>4</v>
      </c>
      <c r="D53" s="2">
        <v>0</v>
      </c>
      <c r="E53" s="2">
        <v>200</v>
      </c>
      <c r="F53" s="2">
        <v>18</v>
      </c>
      <c r="G53" s="2">
        <v>12</v>
      </c>
      <c r="H53" s="34">
        <v>0.81847780429258898</v>
      </c>
      <c r="I53" s="2">
        <v>3</v>
      </c>
      <c r="J53" s="2">
        <f t="shared" si="4"/>
        <v>1</v>
      </c>
      <c r="K53" s="2">
        <v>1</v>
      </c>
      <c r="L53" s="2">
        <f t="shared" si="5"/>
        <v>3</v>
      </c>
      <c r="M53" s="2">
        <v>2</v>
      </c>
      <c r="N53" s="2">
        <f t="shared" si="6"/>
        <v>2</v>
      </c>
      <c r="O53" s="2">
        <v>1</v>
      </c>
      <c r="P53" s="2">
        <f t="shared" si="7"/>
        <v>3</v>
      </c>
      <c r="Q53" s="2">
        <v>2</v>
      </c>
      <c r="R53" s="2">
        <f t="shared" si="8"/>
        <v>2</v>
      </c>
    </row>
    <row r="54" spans="1:18" x14ac:dyDescent="0.25">
      <c r="A54" s="44">
        <v>1269089818</v>
      </c>
      <c r="B54" s="44">
        <v>3699875716</v>
      </c>
      <c r="C54" s="8">
        <v>1</v>
      </c>
      <c r="D54" s="2">
        <v>0</v>
      </c>
      <c r="E54" s="2">
        <v>90</v>
      </c>
      <c r="F54" s="2">
        <v>13</v>
      </c>
      <c r="G54" s="2">
        <v>8</v>
      </c>
      <c r="H54" s="34">
        <v>0.83577297161473196</v>
      </c>
      <c r="I54" s="2">
        <v>3</v>
      </c>
      <c r="J54" s="2">
        <f t="shared" si="4"/>
        <v>2</v>
      </c>
      <c r="K54" s="2">
        <v>1</v>
      </c>
      <c r="L54" s="2">
        <f t="shared" si="5"/>
        <v>0</v>
      </c>
      <c r="M54" s="2">
        <v>1</v>
      </c>
      <c r="N54" s="2">
        <f t="shared" si="6"/>
        <v>0</v>
      </c>
      <c r="O54" s="2">
        <v>1</v>
      </c>
      <c r="P54" s="2">
        <f t="shared" si="7"/>
        <v>0</v>
      </c>
      <c r="Q54" s="2">
        <v>1</v>
      </c>
      <c r="R54" s="2">
        <f t="shared" si="8"/>
        <v>0</v>
      </c>
    </row>
    <row r="55" spans="1:18" x14ac:dyDescent="0.25">
      <c r="A55" s="44">
        <v>1275345969</v>
      </c>
      <c r="B55" s="44">
        <v>1407518540</v>
      </c>
      <c r="C55" s="8">
        <v>4</v>
      </c>
      <c r="D55" s="2">
        <v>1</v>
      </c>
      <c r="E55" s="2">
        <v>215</v>
      </c>
      <c r="F55" s="2">
        <v>16</v>
      </c>
      <c r="G55" s="2">
        <v>12</v>
      </c>
      <c r="H55" s="34">
        <v>0.850380306318685</v>
      </c>
      <c r="I55" s="2">
        <v>5</v>
      </c>
      <c r="J55" s="2">
        <f t="shared" si="4"/>
        <v>1</v>
      </c>
      <c r="K55" s="2">
        <v>1</v>
      </c>
      <c r="L55" s="2">
        <f t="shared" si="5"/>
        <v>3</v>
      </c>
      <c r="M55" s="2">
        <v>6</v>
      </c>
      <c r="N55" s="2">
        <f t="shared" si="6"/>
        <v>2</v>
      </c>
      <c r="O55" s="2">
        <v>1</v>
      </c>
      <c r="P55" s="2">
        <f t="shared" si="7"/>
        <v>3</v>
      </c>
      <c r="Q55" s="2">
        <v>6</v>
      </c>
      <c r="R55" s="2">
        <f t="shared" si="8"/>
        <v>2</v>
      </c>
    </row>
    <row r="56" spans="1:18" x14ac:dyDescent="0.25">
      <c r="A56" s="44">
        <v>1275837130</v>
      </c>
      <c r="B56" s="44">
        <v>1867447133</v>
      </c>
      <c r="C56" s="8">
        <v>4</v>
      </c>
      <c r="D56" s="2">
        <v>1</v>
      </c>
      <c r="E56" s="2">
        <v>87</v>
      </c>
      <c r="F56" s="2">
        <v>16</v>
      </c>
      <c r="G56" s="2">
        <v>10</v>
      </c>
      <c r="H56" s="34">
        <v>0.80293860498809799</v>
      </c>
      <c r="I56" s="2">
        <v>3</v>
      </c>
      <c r="J56" s="2">
        <f t="shared" si="4"/>
        <v>1</v>
      </c>
      <c r="K56" s="2">
        <v>1</v>
      </c>
      <c r="L56" s="2">
        <f t="shared" si="5"/>
        <v>3</v>
      </c>
      <c r="M56" s="2">
        <v>2</v>
      </c>
      <c r="N56" s="2">
        <f t="shared" si="6"/>
        <v>2</v>
      </c>
      <c r="O56" s="2">
        <v>1</v>
      </c>
      <c r="P56" s="2">
        <f t="shared" si="7"/>
        <v>3</v>
      </c>
      <c r="Q56" s="2">
        <v>2</v>
      </c>
      <c r="R56" s="2">
        <f t="shared" si="8"/>
        <v>2</v>
      </c>
    </row>
    <row r="57" spans="1:18" x14ac:dyDescent="0.25">
      <c r="A57" s="44">
        <v>1280963089</v>
      </c>
      <c r="B57" s="44">
        <v>144360806</v>
      </c>
      <c r="C57" s="8">
        <v>4</v>
      </c>
      <c r="D57" s="2">
        <v>0</v>
      </c>
      <c r="E57" s="2">
        <v>235</v>
      </c>
      <c r="F57" s="2">
        <v>22</v>
      </c>
      <c r="G57" s="2">
        <v>13</v>
      </c>
      <c r="H57" s="34">
        <v>0.80557711747418903</v>
      </c>
      <c r="I57" s="2">
        <v>3</v>
      </c>
      <c r="J57" s="2">
        <f t="shared" si="4"/>
        <v>1</v>
      </c>
      <c r="K57" s="2">
        <v>1</v>
      </c>
      <c r="L57" s="2">
        <f t="shared" si="5"/>
        <v>3</v>
      </c>
      <c r="M57" s="2">
        <v>2</v>
      </c>
      <c r="N57" s="2">
        <f t="shared" si="6"/>
        <v>2</v>
      </c>
      <c r="O57" s="2">
        <v>1</v>
      </c>
      <c r="P57" s="2">
        <f t="shared" si="7"/>
        <v>3</v>
      </c>
      <c r="Q57" s="2">
        <v>2</v>
      </c>
      <c r="R57" s="2">
        <f t="shared" si="8"/>
        <v>2</v>
      </c>
    </row>
    <row r="58" spans="1:18" x14ac:dyDescent="0.25">
      <c r="A58" s="44">
        <v>1281853282</v>
      </c>
      <c r="B58" s="44">
        <v>4114690477</v>
      </c>
      <c r="C58" s="8">
        <v>3</v>
      </c>
      <c r="D58" s="2">
        <v>2</v>
      </c>
      <c r="E58" s="2">
        <v>173</v>
      </c>
      <c r="F58" s="2">
        <v>20</v>
      </c>
      <c r="G58" s="2">
        <v>12</v>
      </c>
      <c r="H58" s="34">
        <v>0.82233365146475301</v>
      </c>
      <c r="I58" s="2">
        <v>4</v>
      </c>
      <c r="J58" s="2">
        <f t="shared" si="4"/>
        <v>1</v>
      </c>
      <c r="K58" s="2">
        <v>1</v>
      </c>
      <c r="L58" s="2">
        <f t="shared" si="5"/>
        <v>2</v>
      </c>
      <c r="M58" s="2">
        <v>1</v>
      </c>
      <c r="N58" s="2">
        <f t="shared" si="6"/>
        <v>2</v>
      </c>
      <c r="O58" s="2">
        <v>1</v>
      </c>
      <c r="P58" s="2">
        <f t="shared" si="7"/>
        <v>2</v>
      </c>
      <c r="Q58" s="2">
        <v>1</v>
      </c>
      <c r="R58" s="2">
        <f t="shared" si="8"/>
        <v>2</v>
      </c>
    </row>
    <row r="59" spans="1:18" x14ac:dyDescent="0.25">
      <c r="A59" s="44">
        <v>1282225457</v>
      </c>
      <c r="B59" s="44">
        <v>2644571296</v>
      </c>
      <c r="C59" s="8">
        <v>2</v>
      </c>
      <c r="D59" s="2">
        <v>0</v>
      </c>
      <c r="E59" s="2">
        <v>200</v>
      </c>
      <c r="F59" s="2">
        <v>18</v>
      </c>
      <c r="G59" s="2">
        <v>12</v>
      </c>
      <c r="H59" s="34">
        <v>0.83197207933724804</v>
      </c>
      <c r="I59" s="2">
        <v>2</v>
      </c>
      <c r="J59" s="2">
        <f t="shared" si="4"/>
        <v>0</v>
      </c>
      <c r="K59" s="2">
        <v>1</v>
      </c>
      <c r="L59" s="2">
        <f t="shared" si="5"/>
        <v>1</v>
      </c>
      <c r="M59" s="2">
        <v>4</v>
      </c>
      <c r="N59" s="2">
        <f t="shared" si="6"/>
        <v>2</v>
      </c>
      <c r="O59" s="2">
        <v>1</v>
      </c>
      <c r="P59" s="2">
        <f t="shared" si="7"/>
        <v>1</v>
      </c>
      <c r="Q59" s="2">
        <v>4</v>
      </c>
      <c r="R59" s="2">
        <f t="shared" si="8"/>
        <v>2</v>
      </c>
    </row>
    <row r="60" spans="1:18" x14ac:dyDescent="0.25">
      <c r="A60" s="44">
        <v>1287473778</v>
      </c>
      <c r="B60" s="44">
        <v>3165950936</v>
      </c>
      <c r="C60" s="8">
        <v>1</v>
      </c>
      <c r="D60" s="2">
        <v>0</v>
      </c>
      <c r="E60" s="2">
        <v>217</v>
      </c>
      <c r="F60" s="2">
        <v>18</v>
      </c>
      <c r="G60" s="2">
        <v>11</v>
      </c>
      <c r="H60" s="34">
        <v>0.83588615188031001</v>
      </c>
      <c r="I60" s="2">
        <v>2</v>
      </c>
      <c r="J60" s="2">
        <f t="shared" si="4"/>
        <v>1</v>
      </c>
      <c r="K60" s="2">
        <v>1</v>
      </c>
      <c r="L60" s="2">
        <f t="shared" si="5"/>
        <v>0</v>
      </c>
      <c r="M60" s="2">
        <v>1</v>
      </c>
      <c r="N60" s="2">
        <f t="shared" si="6"/>
        <v>0</v>
      </c>
      <c r="O60" s="2">
        <v>1</v>
      </c>
      <c r="P60" s="2">
        <f t="shared" si="7"/>
        <v>0</v>
      </c>
      <c r="Q60" s="2">
        <v>1</v>
      </c>
      <c r="R60" s="2">
        <f t="shared" si="8"/>
        <v>0</v>
      </c>
    </row>
    <row r="61" spans="1:18" x14ac:dyDescent="0.25">
      <c r="A61" s="44">
        <v>1610759962</v>
      </c>
      <c r="B61" s="44">
        <v>2384563183</v>
      </c>
      <c r="C61" s="8">
        <v>1</v>
      </c>
      <c r="D61" s="2">
        <v>1</v>
      </c>
      <c r="E61" s="2">
        <v>161</v>
      </c>
      <c r="F61" s="2">
        <v>20</v>
      </c>
      <c r="G61" s="2">
        <v>12</v>
      </c>
      <c r="H61" s="34">
        <v>0.81618746710710099</v>
      </c>
      <c r="I61" s="2">
        <v>3</v>
      </c>
      <c r="J61" s="2">
        <f t="shared" si="4"/>
        <v>2</v>
      </c>
      <c r="K61" s="2">
        <v>1</v>
      </c>
      <c r="L61" s="2">
        <f t="shared" si="5"/>
        <v>0</v>
      </c>
      <c r="M61" s="2">
        <v>1</v>
      </c>
      <c r="N61" s="2">
        <f t="shared" si="6"/>
        <v>0</v>
      </c>
      <c r="O61" s="2">
        <v>1</v>
      </c>
      <c r="P61" s="2">
        <f t="shared" si="7"/>
        <v>0</v>
      </c>
      <c r="Q61" s="2">
        <v>1</v>
      </c>
      <c r="R61" s="2">
        <f t="shared" si="8"/>
        <v>0</v>
      </c>
    </row>
    <row r="62" spans="1:18" x14ac:dyDescent="0.25">
      <c r="A62" s="44">
        <v>1614389569</v>
      </c>
      <c r="B62" s="44">
        <v>2349567213</v>
      </c>
      <c r="C62" s="8">
        <v>2</v>
      </c>
      <c r="D62" s="2">
        <v>0</v>
      </c>
      <c r="E62" s="2">
        <v>9</v>
      </c>
      <c r="F62" s="2">
        <v>8</v>
      </c>
      <c r="G62" s="2">
        <v>4</v>
      </c>
      <c r="H62" s="34">
        <v>0.81171098254738305</v>
      </c>
      <c r="I62" s="2">
        <v>3</v>
      </c>
      <c r="J62" s="2">
        <f t="shared" si="4"/>
        <v>1</v>
      </c>
      <c r="K62" s="2">
        <v>1</v>
      </c>
      <c r="L62" s="2">
        <f t="shared" si="5"/>
        <v>1</v>
      </c>
      <c r="M62" s="2">
        <v>1</v>
      </c>
      <c r="N62" s="2">
        <f t="shared" si="6"/>
        <v>1</v>
      </c>
      <c r="O62" s="2">
        <v>1</v>
      </c>
      <c r="P62" s="2">
        <f t="shared" si="7"/>
        <v>1</v>
      </c>
      <c r="Q62" s="2">
        <v>1</v>
      </c>
      <c r="R62" s="2">
        <f t="shared" si="8"/>
        <v>1</v>
      </c>
    </row>
    <row r="63" spans="1:18" x14ac:dyDescent="0.25">
      <c r="A63" s="45">
        <v>1632659786</v>
      </c>
      <c r="B63" s="45">
        <v>3564321911</v>
      </c>
      <c r="C63" s="8">
        <v>2</v>
      </c>
      <c r="D63" s="2">
        <v>0</v>
      </c>
      <c r="E63" s="2">
        <v>205</v>
      </c>
      <c r="F63" s="2">
        <v>12</v>
      </c>
      <c r="G63" s="2">
        <v>8</v>
      </c>
      <c r="H63" s="34">
        <v>0.806538980352415</v>
      </c>
      <c r="I63" s="2">
        <v>3</v>
      </c>
      <c r="J63" s="2">
        <f t="shared" si="4"/>
        <v>1</v>
      </c>
      <c r="K63" s="2">
        <v>2</v>
      </c>
      <c r="L63" s="2">
        <f t="shared" si="5"/>
        <v>0</v>
      </c>
      <c r="M63" s="2">
        <v>2</v>
      </c>
      <c r="N63" s="2">
        <f t="shared" si="6"/>
        <v>0</v>
      </c>
      <c r="O63" s="2">
        <v>2</v>
      </c>
      <c r="P63" s="2">
        <f t="shared" si="7"/>
        <v>0</v>
      </c>
      <c r="Q63" s="2">
        <v>2</v>
      </c>
      <c r="R63" s="2">
        <f t="shared" si="8"/>
        <v>0</v>
      </c>
    </row>
    <row r="64" spans="1:18" x14ac:dyDescent="0.25">
      <c r="A64" s="44">
        <v>1653625937</v>
      </c>
      <c r="B64" s="44">
        <v>2275989173</v>
      </c>
      <c r="C64" s="8">
        <v>1</v>
      </c>
      <c r="D64" s="2">
        <v>0</v>
      </c>
      <c r="E64" s="2">
        <v>162</v>
      </c>
      <c r="F64" s="2">
        <v>16</v>
      </c>
      <c r="G64" s="2">
        <v>11</v>
      </c>
      <c r="H64" s="34">
        <v>0.81439250406276897</v>
      </c>
      <c r="I64" s="2">
        <v>2</v>
      </c>
      <c r="J64" s="2">
        <f t="shared" si="4"/>
        <v>1</v>
      </c>
      <c r="K64" s="2">
        <v>1</v>
      </c>
      <c r="L64" s="2">
        <f t="shared" si="5"/>
        <v>0</v>
      </c>
      <c r="M64" s="2">
        <v>1</v>
      </c>
      <c r="N64" s="2">
        <f t="shared" si="6"/>
        <v>0</v>
      </c>
      <c r="O64" s="2">
        <v>1</v>
      </c>
      <c r="P64" s="2">
        <f t="shared" si="7"/>
        <v>0</v>
      </c>
      <c r="Q64" s="2">
        <v>1</v>
      </c>
      <c r="R64" s="2">
        <f t="shared" si="8"/>
        <v>0</v>
      </c>
    </row>
    <row r="65" spans="1:18" x14ac:dyDescent="0.25">
      <c r="A65" s="44">
        <v>1654819497</v>
      </c>
      <c r="B65" s="44">
        <v>939209872</v>
      </c>
      <c r="C65" s="8">
        <v>2</v>
      </c>
      <c r="D65" s="2">
        <v>1</v>
      </c>
      <c r="E65" s="2">
        <v>143</v>
      </c>
      <c r="F65" s="2">
        <v>22</v>
      </c>
      <c r="G65" s="2">
        <v>13</v>
      </c>
      <c r="H65" s="34">
        <v>0.81013961952556202</v>
      </c>
      <c r="I65" s="2">
        <v>2</v>
      </c>
      <c r="J65" s="2">
        <f t="shared" si="4"/>
        <v>0</v>
      </c>
      <c r="K65" s="2">
        <v>1</v>
      </c>
      <c r="L65" s="2">
        <f t="shared" si="5"/>
        <v>1</v>
      </c>
      <c r="M65" s="2">
        <v>2</v>
      </c>
      <c r="N65" s="2">
        <f t="shared" si="6"/>
        <v>0</v>
      </c>
      <c r="O65" s="2">
        <v>1</v>
      </c>
      <c r="P65" s="2">
        <f t="shared" si="7"/>
        <v>1</v>
      </c>
      <c r="Q65" s="2">
        <v>2</v>
      </c>
      <c r="R65" s="2">
        <f t="shared" si="8"/>
        <v>0</v>
      </c>
    </row>
    <row r="66" spans="1:18" x14ac:dyDescent="0.25">
      <c r="A66" s="44">
        <v>1656920194</v>
      </c>
      <c r="B66" s="44">
        <v>3695852227</v>
      </c>
      <c r="C66" s="8">
        <v>2</v>
      </c>
      <c r="D66" s="2">
        <v>0</v>
      </c>
      <c r="E66" s="2">
        <v>80</v>
      </c>
      <c r="F66" s="2">
        <v>13</v>
      </c>
      <c r="G66" s="2">
        <v>8</v>
      </c>
      <c r="H66" s="34">
        <v>0.801435965723718</v>
      </c>
      <c r="I66" s="2">
        <v>6</v>
      </c>
      <c r="J66" s="2">
        <f t="shared" si="4"/>
        <v>4</v>
      </c>
      <c r="K66" s="2">
        <v>1</v>
      </c>
      <c r="L66" s="2">
        <f t="shared" ref="L66:L97" si="9">IFERROR(ABS(C66-K66),C66)</f>
        <v>1</v>
      </c>
      <c r="M66" s="2">
        <v>2</v>
      </c>
      <c r="N66" s="2">
        <f t="shared" ref="N66:N97" si="10">IFERROR(ABS(C66-M66),C66)</f>
        <v>0</v>
      </c>
      <c r="O66" s="2">
        <v>1</v>
      </c>
      <c r="P66" s="2">
        <f t="shared" ref="P66:P97" si="11">IFERROR(ABS(C66-O66),C66)</f>
        <v>1</v>
      </c>
      <c r="Q66" s="2">
        <v>2</v>
      </c>
      <c r="R66" s="2">
        <f t="shared" ref="R66:R97" si="12">IFERROR(ABS(C66-Q66),C66)</f>
        <v>0</v>
      </c>
    </row>
    <row r="67" spans="1:18" x14ac:dyDescent="0.25">
      <c r="A67" s="44">
        <v>1658269929</v>
      </c>
      <c r="B67" s="44">
        <v>1821095188</v>
      </c>
      <c r="C67" s="8">
        <v>1</v>
      </c>
      <c r="D67" s="2">
        <v>0</v>
      </c>
      <c r="E67" s="2">
        <v>173</v>
      </c>
      <c r="F67" s="2">
        <v>17</v>
      </c>
      <c r="G67" s="2">
        <v>11</v>
      </c>
      <c r="H67" s="34">
        <v>0.81660583581647095</v>
      </c>
      <c r="I67" s="2">
        <v>3</v>
      </c>
      <c r="J67" s="2">
        <f t="shared" ref="J67:J99" si="13">IFERROR(ABS(C67-I67),C67)</f>
        <v>2</v>
      </c>
      <c r="K67" s="2">
        <v>2</v>
      </c>
      <c r="L67" s="2">
        <f t="shared" si="9"/>
        <v>1</v>
      </c>
      <c r="M67" s="2">
        <v>3</v>
      </c>
      <c r="N67" s="2">
        <f t="shared" si="10"/>
        <v>2</v>
      </c>
      <c r="O67" s="2">
        <v>2</v>
      </c>
      <c r="P67" s="2">
        <f t="shared" si="11"/>
        <v>1</v>
      </c>
      <c r="Q67" s="2">
        <v>3</v>
      </c>
      <c r="R67" s="2">
        <f t="shared" si="12"/>
        <v>2</v>
      </c>
    </row>
    <row r="68" spans="1:18" x14ac:dyDescent="0.25">
      <c r="A68" s="44">
        <v>1658601954</v>
      </c>
      <c r="B68" s="44">
        <v>1567324883</v>
      </c>
      <c r="C68" s="8">
        <v>2</v>
      </c>
      <c r="D68" s="2">
        <v>0</v>
      </c>
      <c r="E68" s="2">
        <v>101</v>
      </c>
      <c r="F68" s="2">
        <v>17</v>
      </c>
      <c r="G68" s="2">
        <v>11</v>
      </c>
      <c r="H68" s="34">
        <v>0.83078879223018998</v>
      </c>
      <c r="I68" s="2">
        <v>3</v>
      </c>
      <c r="J68" s="2">
        <f t="shared" si="13"/>
        <v>1</v>
      </c>
      <c r="K68" s="2">
        <v>1</v>
      </c>
      <c r="L68" s="2">
        <f t="shared" si="9"/>
        <v>1</v>
      </c>
      <c r="M68" s="2">
        <v>1</v>
      </c>
      <c r="N68" s="2">
        <f t="shared" si="10"/>
        <v>1</v>
      </c>
      <c r="O68" s="2">
        <v>1</v>
      </c>
      <c r="P68" s="2">
        <f t="shared" si="11"/>
        <v>1</v>
      </c>
      <c r="Q68" s="2">
        <v>1</v>
      </c>
      <c r="R68" s="2">
        <f t="shared" si="12"/>
        <v>1</v>
      </c>
    </row>
    <row r="69" spans="1:18" x14ac:dyDescent="0.25">
      <c r="A69" s="44">
        <v>1658983409</v>
      </c>
      <c r="B69" s="44">
        <v>2782343878</v>
      </c>
      <c r="C69" s="8">
        <v>2</v>
      </c>
      <c r="D69" s="2">
        <v>0</v>
      </c>
      <c r="E69" s="2">
        <v>185</v>
      </c>
      <c r="F69" s="2">
        <v>17</v>
      </c>
      <c r="G69" s="2">
        <v>11</v>
      </c>
      <c r="H69" s="34">
        <v>0.80933411294981805</v>
      </c>
      <c r="I69" s="2">
        <v>3</v>
      </c>
      <c r="J69" s="2">
        <f t="shared" si="13"/>
        <v>1</v>
      </c>
      <c r="K69" s="2">
        <v>7</v>
      </c>
      <c r="L69" s="2">
        <f t="shared" si="9"/>
        <v>5</v>
      </c>
      <c r="M69" s="2">
        <v>5</v>
      </c>
      <c r="N69" s="2">
        <f t="shared" si="10"/>
        <v>3</v>
      </c>
      <c r="O69" s="2">
        <v>7</v>
      </c>
      <c r="P69" s="2">
        <f t="shared" si="11"/>
        <v>5</v>
      </c>
      <c r="Q69" s="2">
        <v>5</v>
      </c>
      <c r="R69" s="2">
        <f t="shared" si="12"/>
        <v>3</v>
      </c>
    </row>
    <row r="70" spans="1:18" x14ac:dyDescent="0.25">
      <c r="A70" s="44">
        <v>1659410321</v>
      </c>
      <c r="B70" s="44">
        <v>1434427891</v>
      </c>
      <c r="C70" s="8">
        <v>1</v>
      </c>
      <c r="D70" s="2">
        <v>0</v>
      </c>
      <c r="E70" s="2">
        <v>187</v>
      </c>
      <c r="F70" s="2">
        <v>18</v>
      </c>
      <c r="G70" s="2">
        <v>10</v>
      </c>
      <c r="H70" s="34">
        <v>0.82210525480402297</v>
      </c>
      <c r="I70" s="2">
        <v>2</v>
      </c>
      <c r="J70" s="2">
        <f t="shared" si="13"/>
        <v>1</v>
      </c>
      <c r="K70" s="2">
        <v>2</v>
      </c>
      <c r="L70" s="2">
        <f t="shared" si="9"/>
        <v>1</v>
      </c>
      <c r="M70" s="2">
        <v>1</v>
      </c>
      <c r="N70" s="2">
        <f t="shared" si="10"/>
        <v>0</v>
      </c>
      <c r="O70" s="2">
        <v>2</v>
      </c>
      <c r="P70" s="2">
        <f t="shared" si="11"/>
        <v>1</v>
      </c>
      <c r="Q70" s="2">
        <v>1</v>
      </c>
      <c r="R70" s="2">
        <f t="shared" si="12"/>
        <v>0</v>
      </c>
    </row>
    <row r="71" spans="1:18" x14ac:dyDescent="0.25">
      <c r="A71" s="44">
        <v>1660441817</v>
      </c>
      <c r="B71" s="44">
        <v>2977563077</v>
      </c>
      <c r="C71" s="8">
        <v>1</v>
      </c>
      <c r="D71" s="2">
        <v>1</v>
      </c>
      <c r="E71" s="2">
        <v>253</v>
      </c>
      <c r="F71" s="2">
        <v>22</v>
      </c>
      <c r="G71" s="2">
        <v>14</v>
      </c>
      <c r="H71" s="34">
        <v>0.81564018188327103</v>
      </c>
      <c r="I71" s="2">
        <v>2</v>
      </c>
      <c r="J71" s="2">
        <f t="shared" si="13"/>
        <v>1</v>
      </c>
      <c r="K71" s="2">
        <v>1</v>
      </c>
      <c r="L71" s="2">
        <f t="shared" si="9"/>
        <v>0</v>
      </c>
      <c r="M71" s="2">
        <v>1</v>
      </c>
      <c r="N71" s="2">
        <f t="shared" si="10"/>
        <v>0</v>
      </c>
      <c r="O71" s="2">
        <v>1</v>
      </c>
      <c r="P71" s="2">
        <f t="shared" si="11"/>
        <v>0</v>
      </c>
      <c r="Q71" s="2">
        <v>1</v>
      </c>
      <c r="R71" s="2">
        <f t="shared" si="12"/>
        <v>0</v>
      </c>
    </row>
    <row r="72" spans="1:18" x14ac:dyDescent="0.25">
      <c r="A72" s="44">
        <v>1660584329</v>
      </c>
      <c r="B72" s="44">
        <v>4119165648</v>
      </c>
      <c r="C72" s="8">
        <v>1</v>
      </c>
      <c r="D72" s="2">
        <v>0</v>
      </c>
      <c r="E72" s="2">
        <v>295</v>
      </c>
      <c r="F72" s="2">
        <v>17</v>
      </c>
      <c r="G72" s="2">
        <v>12</v>
      </c>
      <c r="H72" s="34">
        <v>0.83759584948898502</v>
      </c>
      <c r="I72" s="2">
        <v>3</v>
      </c>
      <c r="J72" s="2">
        <f t="shared" si="13"/>
        <v>2</v>
      </c>
      <c r="K72" s="2">
        <v>1</v>
      </c>
      <c r="L72" s="2">
        <f t="shared" si="9"/>
        <v>0</v>
      </c>
      <c r="M72" s="2">
        <v>2</v>
      </c>
      <c r="N72" s="2">
        <f t="shared" si="10"/>
        <v>1</v>
      </c>
      <c r="O72" s="2">
        <v>1</v>
      </c>
      <c r="P72" s="2">
        <f t="shared" si="11"/>
        <v>0</v>
      </c>
      <c r="Q72" s="2">
        <v>2</v>
      </c>
      <c r="R72" s="2">
        <f t="shared" si="12"/>
        <v>1</v>
      </c>
    </row>
    <row r="73" spans="1:18" x14ac:dyDescent="0.25">
      <c r="A73" s="44">
        <v>1661024256</v>
      </c>
      <c r="B73" s="44">
        <v>2170065125</v>
      </c>
      <c r="C73" s="8">
        <v>2</v>
      </c>
      <c r="D73" s="2">
        <v>3</v>
      </c>
      <c r="E73" s="2">
        <v>249</v>
      </c>
      <c r="F73" s="2">
        <v>20</v>
      </c>
      <c r="G73" s="2">
        <v>13</v>
      </c>
      <c r="H73" s="34">
        <v>0.83250233362492299</v>
      </c>
      <c r="I73" s="2">
        <v>2</v>
      </c>
      <c r="J73" s="2">
        <f t="shared" si="13"/>
        <v>0</v>
      </c>
      <c r="K73" s="2">
        <v>1</v>
      </c>
      <c r="L73" s="2">
        <f t="shared" si="9"/>
        <v>1</v>
      </c>
      <c r="M73" s="2">
        <v>1</v>
      </c>
      <c r="N73" s="2">
        <f t="shared" si="10"/>
        <v>1</v>
      </c>
      <c r="O73" s="2">
        <v>1</v>
      </c>
      <c r="P73" s="2">
        <f t="shared" si="11"/>
        <v>1</v>
      </c>
      <c r="Q73" s="2">
        <v>1</v>
      </c>
      <c r="R73" s="2">
        <f t="shared" si="12"/>
        <v>1</v>
      </c>
    </row>
    <row r="74" spans="1:18" x14ac:dyDescent="0.25">
      <c r="A74" s="44">
        <v>1661595136</v>
      </c>
      <c r="B74" s="44">
        <v>2692018805</v>
      </c>
      <c r="C74" s="8">
        <v>1</v>
      </c>
      <c r="D74" s="2">
        <v>1</v>
      </c>
      <c r="E74" s="2">
        <v>102</v>
      </c>
      <c r="F74" s="2">
        <v>19</v>
      </c>
      <c r="G74" s="2">
        <v>12</v>
      </c>
      <c r="H74" s="34">
        <v>0.834821002628097</v>
      </c>
      <c r="I74" s="2">
        <v>2</v>
      </c>
      <c r="J74" s="2">
        <f t="shared" si="13"/>
        <v>1</v>
      </c>
      <c r="K74" s="2">
        <v>2</v>
      </c>
      <c r="L74" s="2">
        <f t="shared" si="9"/>
        <v>1</v>
      </c>
      <c r="M74" s="2">
        <v>2</v>
      </c>
      <c r="N74" s="2">
        <f t="shared" si="10"/>
        <v>1</v>
      </c>
      <c r="O74" s="2">
        <v>2</v>
      </c>
      <c r="P74" s="2">
        <f t="shared" si="11"/>
        <v>1</v>
      </c>
      <c r="Q74" s="2">
        <v>2</v>
      </c>
      <c r="R74" s="2">
        <f t="shared" si="12"/>
        <v>1</v>
      </c>
    </row>
    <row r="75" spans="1:18" x14ac:dyDescent="0.25">
      <c r="A75" s="44">
        <v>1662061568</v>
      </c>
      <c r="B75" s="44">
        <v>2915537433</v>
      </c>
      <c r="C75" s="8">
        <v>1</v>
      </c>
      <c r="D75" s="2">
        <v>0</v>
      </c>
      <c r="E75" s="2">
        <v>187</v>
      </c>
      <c r="F75" s="2">
        <v>14</v>
      </c>
      <c r="G75" s="2">
        <v>10</v>
      </c>
      <c r="H75" s="34">
        <v>0.84191995983795298</v>
      </c>
      <c r="I75" s="2">
        <v>3</v>
      </c>
      <c r="J75" s="2">
        <f t="shared" si="13"/>
        <v>2</v>
      </c>
      <c r="K75" s="2">
        <v>1</v>
      </c>
      <c r="L75" s="2">
        <f t="shared" si="9"/>
        <v>0</v>
      </c>
      <c r="M75" s="2">
        <v>4</v>
      </c>
      <c r="N75" s="2">
        <f t="shared" si="10"/>
        <v>3</v>
      </c>
      <c r="O75" s="2">
        <v>1</v>
      </c>
      <c r="P75" s="2">
        <f t="shared" si="11"/>
        <v>0</v>
      </c>
      <c r="Q75" s="2">
        <v>4</v>
      </c>
      <c r="R75" s="2">
        <f t="shared" si="12"/>
        <v>3</v>
      </c>
    </row>
    <row r="76" spans="1:18" x14ac:dyDescent="0.25">
      <c r="A76" s="44">
        <v>1663768832</v>
      </c>
      <c r="B76" s="44">
        <v>3423092156</v>
      </c>
      <c r="C76" s="8">
        <v>1</v>
      </c>
      <c r="D76" s="2">
        <v>0</v>
      </c>
      <c r="E76" s="2">
        <v>235</v>
      </c>
      <c r="F76" s="2">
        <v>11</v>
      </c>
      <c r="G76" s="2">
        <v>6</v>
      </c>
      <c r="H76" s="34">
        <v>0.84315980213724795</v>
      </c>
      <c r="I76" s="2">
        <v>6</v>
      </c>
      <c r="J76" s="2">
        <f t="shared" si="13"/>
        <v>5</v>
      </c>
      <c r="K76" s="2">
        <v>2</v>
      </c>
      <c r="L76" s="2">
        <f t="shared" si="9"/>
        <v>1</v>
      </c>
      <c r="M76" s="3" t="s">
        <v>174</v>
      </c>
      <c r="N76" s="2">
        <f t="shared" si="10"/>
        <v>1</v>
      </c>
      <c r="O76" s="2">
        <v>2</v>
      </c>
      <c r="P76" s="2">
        <f t="shared" si="11"/>
        <v>1</v>
      </c>
      <c r="Q76" s="3" t="s">
        <v>174</v>
      </c>
      <c r="R76" s="2">
        <f t="shared" si="12"/>
        <v>1</v>
      </c>
    </row>
    <row r="77" spans="1:18" x14ac:dyDescent="0.25">
      <c r="A77" s="44">
        <v>1664106496</v>
      </c>
      <c r="B77" s="44">
        <v>1109325370</v>
      </c>
      <c r="C77" s="8">
        <v>1</v>
      </c>
      <c r="D77" s="2">
        <v>0</v>
      </c>
      <c r="E77" s="2">
        <v>205</v>
      </c>
      <c r="F77" s="2">
        <v>11</v>
      </c>
      <c r="G77" s="2">
        <v>8</v>
      </c>
      <c r="H77" s="34">
        <v>0.83645927955240595</v>
      </c>
      <c r="I77" s="2">
        <v>6</v>
      </c>
      <c r="J77" s="2">
        <f t="shared" si="13"/>
        <v>5</v>
      </c>
      <c r="K77" s="2">
        <v>1</v>
      </c>
      <c r="L77" s="2">
        <f t="shared" si="9"/>
        <v>0</v>
      </c>
      <c r="M77" s="2">
        <v>4</v>
      </c>
      <c r="N77" s="2">
        <f t="shared" si="10"/>
        <v>3</v>
      </c>
      <c r="O77" s="2">
        <v>1</v>
      </c>
      <c r="P77" s="2">
        <f t="shared" si="11"/>
        <v>0</v>
      </c>
      <c r="Q77" s="2">
        <v>4</v>
      </c>
      <c r="R77" s="2">
        <f t="shared" si="12"/>
        <v>3</v>
      </c>
    </row>
    <row r="78" spans="1:18" x14ac:dyDescent="0.25">
      <c r="A78" s="44">
        <v>1668837376</v>
      </c>
      <c r="B78" s="44">
        <v>580924788</v>
      </c>
      <c r="C78" s="8">
        <v>1</v>
      </c>
      <c r="D78" s="2">
        <v>0</v>
      </c>
      <c r="E78" s="2">
        <v>240</v>
      </c>
      <c r="F78" s="2">
        <v>19</v>
      </c>
      <c r="G78" s="2">
        <v>12</v>
      </c>
      <c r="H78" s="34">
        <v>0.80675266688520098</v>
      </c>
      <c r="I78" s="2">
        <v>3</v>
      </c>
      <c r="J78" s="2">
        <f t="shared" si="13"/>
        <v>2</v>
      </c>
      <c r="K78" s="2">
        <v>1</v>
      </c>
      <c r="L78" s="2">
        <f t="shared" si="9"/>
        <v>0</v>
      </c>
      <c r="M78" s="2">
        <v>1</v>
      </c>
      <c r="N78" s="2">
        <f t="shared" si="10"/>
        <v>0</v>
      </c>
      <c r="O78" s="2">
        <v>1</v>
      </c>
      <c r="P78" s="2">
        <f t="shared" si="11"/>
        <v>0</v>
      </c>
      <c r="Q78" s="2">
        <v>1</v>
      </c>
      <c r="R78" s="2">
        <f t="shared" si="12"/>
        <v>0</v>
      </c>
    </row>
    <row r="79" spans="1:18" x14ac:dyDescent="0.25">
      <c r="A79" s="44">
        <v>1672261376</v>
      </c>
      <c r="B79" s="44">
        <v>3056643881</v>
      </c>
      <c r="C79" s="8">
        <v>2</v>
      </c>
      <c r="D79" s="2">
        <v>0</v>
      </c>
      <c r="E79" s="2">
        <v>200</v>
      </c>
      <c r="F79" s="2">
        <v>16</v>
      </c>
      <c r="G79" s="2">
        <v>10</v>
      </c>
      <c r="H79" s="34">
        <v>0.83597241460677196</v>
      </c>
      <c r="I79" s="2">
        <v>5</v>
      </c>
      <c r="J79" s="2">
        <f t="shared" si="13"/>
        <v>3</v>
      </c>
      <c r="K79" s="2">
        <v>1</v>
      </c>
      <c r="L79" s="2">
        <f t="shared" si="9"/>
        <v>1</v>
      </c>
      <c r="M79" s="2">
        <v>7</v>
      </c>
      <c r="N79" s="2">
        <f t="shared" si="10"/>
        <v>5</v>
      </c>
      <c r="O79" s="2">
        <v>1</v>
      </c>
      <c r="P79" s="2">
        <f t="shared" si="11"/>
        <v>1</v>
      </c>
      <c r="Q79" s="2">
        <v>7</v>
      </c>
      <c r="R79" s="2">
        <f t="shared" si="12"/>
        <v>5</v>
      </c>
    </row>
    <row r="80" spans="1:18" x14ac:dyDescent="0.25">
      <c r="A80" s="45">
        <v>1673309184</v>
      </c>
      <c r="B80" s="45">
        <v>513234505</v>
      </c>
      <c r="C80" s="8">
        <v>4</v>
      </c>
      <c r="D80" s="2">
        <v>2</v>
      </c>
      <c r="E80" s="2">
        <v>241</v>
      </c>
      <c r="F80" s="2">
        <v>18</v>
      </c>
      <c r="G80" s="2">
        <v>12</v>
      </c>
      <c r="H80" s="34">
        <v>0.816403483662967</v>
      </c>
      <c r="I80" s="2">
        <v>1</v>
      </c>
      <c r="J80" s="2">
        <f t="shared" si="13"/>
        <v>3</v>
      </c>
      <c r="K80" s="2">
        <v>4</v>
      </c>
      <c r="L80" s="2">
        <f t="shared" si="9"/>
        <v>0</v>
      </c>
      <c r="M80" s="2">
        <v>5</v>
      </c>
      <c r="N80" s="2">
        <f t="shared" si="10"/>
        <v>1</v>
      </c>
      <c r="O80" s="2">
        <v>4</v>
      </c>
      <c r="P80" s="2">
        <f t="shared" si="11"/>
        <v>0</v>
      </c>
      <c r="Q80" s="2">
        <v>5</v>
      </c>
      <c r="R80" s="2">
        <f t="shared" si="12"/>
        <v>1</v>
      </c>
    </row>
    <row r="81" spans="1:18" x14ac:dyDescent="0.25">
      <c r="A81" s="44">
        <v>1753807890</v>
      </c>
      <c r="B81" s="44">
        <v>2362903054</v>
      </c>
      <c r="C81" s="8">
        <v>2</v>
      </c>
      <c r="D81" s="2">
        <v>1</v>
      </c>
      <c r="E81" s="2">
        <v>204</v>
      </c>
      <c r="F81" s="2">
        <v>18</v>
      </c>
      <c r="G81" s="2">
        <v>10</v>
      </c>
      <c r="H81" s="34">
        <v>0.80098706102995798</v>
      </c>
      <c r="I81" s="2">
        <v>5</v>
      </c>
      <c r="J81" s="2">
        <f t="shared" si="13"/>
        <v>3</v>
      </c>
      <c r="K81" s="2">
        <v>1</v>
      </c>
      <c r="L81" s="2">
        <f t="shared" si="9"/>
        <v>1</v>
      </c>
      <c r="M81" s="2">
        <v>3</v>
      </c>
      <c r="N81" s="2">
        <f t="shared" si="10"/>
        <v>1</v>
      </c>
      <c r="O81" s="2">
        <v>1</v>
      </c>
      <c r="P81" s="2">
        <f t="shared" si="11"/>
        <v>1</v>
      </c>
      <c r="Q81" s="2">
        <v>3</v>
      </c>
      <c r="R81" s="2">
        <f t="shared" si="12"/>
        <v>1</v>
      </c>
    </row>
    <row r="82" spans="1:18" x14ac:dyDescent="0.25">
      <c r="A82" s="44">
        <v>1804254464</v>
      </c>
      <c r="B82" s="44">
        <v>698836888</v>
      </c>
      <c r="C82" s="8">
        <v>3</v>
      </c>
      <c r="D82" s="2">
        <v>0</v>
      </c>
      <c r="E82" s="2">
        <v>163</v>
      </c>
      <c r="F82" s="2">
        <v>14</v>
      </c>
      <c r="G82" s="2">
        <v>9</v>
      </c>
      <c r="H82" s="34">
        <v>0.80549681777486903</v>
      </c>
      <c r="I82" s="2">
        <v>3</v>
      </c>
      <c r="J82" s="2">
        <f t="shared" si="13"/>
        <v>0</v>
      </c>
      <c r="K82" s="2">
        <v>2</v>
      </c>
      <c r="L82" s="2">
        <f t="shared" si="9"/>
        <v>1</v>
      </c>
      <c r="M82" s="2">
        <v>2</v>
      </c>
      <c r="N82" s="2">
        <f t="shared" si="10"/>
        <v>1</v>
      </c>
      <c r="O82" s="2">
        <v>2</v>
      </c>
      <c r="P82" s="2">
        <f t="shared" si="11"/>
        <v>1</v>
      </c>
      <c r="Q82" s="2">
        <v>2</v>
      </c>
      <c r="R82" s="2">
        <f t="shared" si="12"/>
        <v>1</v>
      </c>
    </row>
    <row r="83" spans="1:18" x14ac:dyDescent="0.25">
      <c r="A83" s="44">
        <v>1807980544</v>
      </c>
      <c r="B83" s="44">
        <v>3762471606</v>
      </c>
      <c r="C83" s="8">
        <v>2</v>
      </c>
      <c r="D83" s="2">
        <v>0</v>
      </c>
      <c r="E83" s="2">
        <v>208</v>
      </c>
      <c r="F83" s="2">
        <v>11</v>
      </c>
      <c r="G83" s="2">
        <v>8</v>
      </c>
      <c r="H83" s="34">
        <v>0.85002282756490799</v>
      </c>
      <c r="I83" s="2">
        <v>4</v>
      </c>
      <c r="J83" s="2">
        <f t="shared" si="13"/>
        <v>2</v>
      </c>
      <c r="K83" s="2">
        <v>2</v>
      </c>
      <c r="L83" s="2">
        <f t="shared" si="9"/>
        <v>0</v>
      </c>
      <c r="M83" s="2">
        <v>5</v>
      </c>
      <c r="N83" s="2">
        <f t="shared" si="10"/>
        <v>3</v>
      </c>
      <c r="O83" s="2">
        <v>2</v>
      </c>
      <c r="P83" s="2">
        <f t="shared" si="11"/>
        <v>0</v>
      </c>
      <c r="Q83" s="2">
        <v>5</v>
      </c>
      <c r="R83" s="2">
        <f t="shared" si="12"/>
        <v>3</v>
      </c>
    </row>
    <row r="84" spans="1:18" x14ac:dyDescent="0.25">
      <c r="A84" s="44">
        <v>1809217280</v>
      </c>
      <c r="B84" s="44">
        <v>176502807</v>
      </c>
      <c r="C84" s="8">
        <v>1</v>
      </c>
      <c r="D84" s="2">
        <v>0</v>
      </c>
      <c r="E84" s="2">
        <v>131</v>
      </c>
      <c r="F84" s="2">
        <v>11</v>
      </c>
      <c r="G84" s="2">
        <v>8</v>
      </c>
      <c r="H84" s="34">
        <v>0.86595922009543502</v>
      </c>
      <c r="I84" s="2">
        <v>4</v>
      </c>
      <c r="J84" s="2">
        <f t="shared" si="13"/>
        <v>3</v>
      </c>
      <c r="K84" s="2">
        <v>1</v>
      </c>
      <c r="L84" s="2">
        <f t="shared" si="9"/>
        <v>0</v>
      </c>
      <c r="M84" s="2">
        <v>2</v>
      </c>
      <c r="N84" s="2">
        <f t="shared" si="10"/>
        <v>1</v>
      </c>
      <c r="O84" s="2">
        <v>1</v>
      </c>
      <c r="P84" s="2">
        <f t="shared" si="11"/>
        <v>0</v>
      </c>
      <c r="Q84" s="2">
        <v>2</v>
      </c>
      <c r="R84" s="2">
        <f t="shared" si="12"/>
        <v>1</v>
      </c>
    </row>
    <row r="85" spans="1:18" x14ac:dyDescent="0.25">
      <c r="A85" s="44">
        <v>1813084721</v>
      </c>
      <c r="B85" s="44">
        <v>240318077</v>
      </c>
      <c r="C85" s="8">
        <v>2</v>
      </c>
      <c r="D85" s="2">
        <v>6</v>
      </c>
      <c r="E85" s="2">
        <v>180</v>
      </c>
      <c r="F85" s="2">
        <v>18</v>
      </c>
      <c r="G85" s="2">
        <v>13</v>
      </c>
      <c r="H85" s="34">
        <v>0.85201456031007705</v>
      </c>
      <c r="I85" s="2">
        <v>3</v>
      </c>
      <c r="J85" s="2">
        <f t="shared" si="13"/>
        <v>1</v>
      </c>
      <c r="K85" s="2">
        <v>1</v>
      </c>
      <c r="L85" s="2">
        <f t="shared" si="9"/>
        <v>1</v>
      </c>
      <c r="M85" s="2">
        <v>1</v>
      </c>
      <c r="N85" s="2">
        <f t="shared" si="10"/>
        <v>1</v>
      </c>
      <c r="O85" s="3" t="s">
        <v>174</v>
      </c>
      <c r="P85" s="2">
        <f t="shared" si="11"/>
        <v>2</v>
      </c>
      <c r="Q85" s="43">
        <v>6</v>
      </c>
      <c r="R85" s="2">
        <f t="shared" si="12"/>
        <v>4</v>
      </c>
    </row>
    <row r="86" spans="1:18" x14ac:dyDescent="0.25">
      <c r="A86" s="44">
        <v>1813157569</v>
      </c>
      <c r="B86" s="44">
        <v>2127579493</v>
      </c>
      <c r="C86" s="8">
        <v>2</v>
      </c>
      <c r="D86" s="2">
        <v>0</v>
      </c>
      <c r="E86" s="2">
        <v>203</v>
      </c>
      <c r="F86" s="2">
        <v>14</v>
      </c>
      <c r="G86" s="2">
        <v>10</v>
      </c>
      <c r="H86" s="34">
        <v>0.85127235470134699</v>
      </c>
      <c r="I86" s="2">
        <v>3</v>
      </c>
      <c r="J86" s="2">
        <f t="shared" si="13"/>
        <v>1</v>
      </c>
      <c r="K86" s="2">
        <v>1</v>
      </c>
      <c r="L86" s="2">
        <f t="shared" si="9"/>
        <v>1</v>
      </c>
      <c r="M86" s="2">
        <v>3</v>
      </c>
      <c r="N86" s="2">
        <f t="shared" si="10"/>
        <v>1</v>
      </c>
      <c r="O86" s="2">
        <v>1</v>
      </c>
      <c r="P86" s="2">
        <f t="shared" si="11"/>
        <v>1</v>
      </c>
      <c r="Q86" s="2">
        <v>3</v>
      </c>
      <c r="R86" s="2">
        <f t="shared" si="12"/>
        <v>1</v>
      </c>
    </row>
    <row r="87" spans="1:18" x14ac:dyDescent="0.25">
      <c r="A87" s="44">
        <v>1813967434</v>
      </c>
      <c r="B87" s="44">
        <v>314608969</v>
      </c>
      <c r="C87" s="8">
        <v>1</v>
      </c>
      <c r="D87" s="2">
        <v>0</v>
      </c>
      <c r="E87" s="2">
        <v>153</v>
      </c>
      <c r="F87" s="2">
        <v>16</v>
      </c>
      <c r="G87" s="2">
        <v>11</v>
      </c>
      <c r="H87" s="34">
        <v>0.83514503971958898</v>
      </c>
      <c r="I87" s="2">
        <v>1</v>
      </c>
      <c r="J87" s="2">
        <f t="shared" si="13"/>
        <v>0</v>
      </c>
      <c r="K87" s="2">
        <v>1</v>
      </c>
      <c r="L87" s="2">
        <f t="shared" si="9"/>
        <v>0</v>
      </c>
      <c r="M87" s="2">
        <v>1</v>
      </c>
      <c r="N87" s="2">
        <f t="shared" si="10"/>
        <v>0</v>
      </c>
      <c r="O87" s="2">
        <v>1</v>
      </c>
      <c r="P87" s="2">
        <f t="shared" si="11"/>
        <v>0</v>
      </c>
      <c r="Q87" s="2">
        <v>1</v>
      </c>
      <c r="R87" s="2">
        <f t="shared" si="12"/>
        <v>0</v>
      </c>
    </row>
    <row r="88" spans="1:18" x14ac:dyDescent="0.25">
      <c r="A88" s="44">
        <v>1815221834</v>
      </c>
      <c r="B88" s="44">
        <v>432667490</v>
      </c>
      <c r="C88" s="8">
        <v>2</v>
      </c>
      <c r="D88" s="2">
        <v>0</v>
      </c>
      <c r="E88" s="2">
        <v>261</v>
      </c>
      <c r="F88" s="2">
        <v>15</v>
      </c>
      <c r="G88" s="2">
        <v>10</v>
      </c>
      <c r="H88" s="34">
        <v>0.82619432507038404</v>
      </c>
      <c r="I88" s="2">
        <v>4</v>
      </c>
      <c r="J88" s="2">
        <f t="shared" si="13"/>
        <v>2</v>
      </c>
      <c r="K88" s="2">
        <v>2</v>
      </c>
      <c r="L88" s="2">
        <f t="shared" si="9"/>
        <v>0</v>
      </c>
      <c r="M88" s="2">
        <v>3</v>
      </c>
      <c r="N88" s="2">
        <f t="shared" si="10"/>
        <v>1</v>
      </c>
      <c r="O88" s="2">
        <v>2</v>
      </c>
      <c r="P88" s="2">
        <f t="shared" si="11"/>
        <v>0</v>
      </c>
      <c r="Q88" s="2">
        <v>3</v>
      </c>
      <c r="R88" s="2">
        <f t="shared" si="12"/>
        <v>1</v>
      </c>
    </row>
    <row r="89" spans="1:18" x14ac:dyDescent="0.25">
      <c r="A89" s="44">
        <v>1825467392</v>
      </c>
      <c r="B89" s="44">
        <v>1506045805</v>
      </c>
      <c r="C89" s="8">
        <v>1</v>
      </c>
      <c r="D89" s="2">
        <v>2</v>
      </c>
      <c r="E89" s="2">
        <v>182</v>
      </c>
      <c r="F89" s="2">
        <v>21</v>
      </c>
      <c r="G89" s="2">
        <v>14</v>
      </c>
      <c r="H89" s="34">
        <v>0.821765135080613</v>
      </c>
      <c r="I89" s="2">
        <v>1</v>
      </c>
      <c r="J89" s="2">
        <f t="shared" si="13"/>
        <v>0</v>
      </c>
      <c r="K89" s="2">
        <v>1</v>
      </c>
      <c r="L89" s="2">
        <f t="shared" si="9"/>
        <v>0</v>
      </c>
      <c r="M89" s="2">
        <v>1</v>
      </c>
      <c r="N89" s="2">
        <f t="shared" si="10"/>
        <v>0</v>
      </c>
      <c r="O89" s="2">
        <v>1</v>
      </c>
      <c r="P89" s="2">
        <f t="shared" si="11"/>
        <v>0</v>
      </c>
      <c r="Q89" s="2">
        <v>1</v>
      </c>
      <c r="R89" s="2">
        <f t="shared" si="12"/>
        <v>0</v>
      </c>
    </row>
    <row r="90" spans="1:18" x14ac:dyDescent="0.25">
      <c r="A90" s="44">
        <v>2730701056</v>
      </c>
      <c r="B90" s="44">
        <v>2643867596</v>
      </c>
      <c r="C90" s="8">
        <v>2</v>
      </c>
      <c r="D90" s="2">
        <v>0</v>
      </c>
      <c r="E90" s="2">
        <v>235</v>
      </c>
      <c r="F90" s="2">
        <v>20</v>
      </c>
      <c r="G90" s="2">
        <v>13</v>
      </c>
      <c r="H90" s="34">
        <v>0.81174460176882801</v>
      </c>
      <c r="I90" s="2">
        <v>4</v>
      </c>
      <c r="J90" s="2">
        <f t="shared" si="13"/>
        <v>2</v>
      </c>
      <c r="K90" s="2">
        <v>2</v>
      </c>
      <c r="L90" s="2">
        <f t="shared" si="9"/>
        <v>0</v>
      </c>
      <c r="M90" s="2">
        <v>1</v>
      </c>
      <c r="N90" s="2">
        <f t="shared" si="10"/>
        <v>1</v>
      </c>
      <c r="O90" s="2">
        <v>2</v>
      </c>
      <c r="P90" s="2">
        <f t="shared" si="11"/>
        <v>0</v>
      </c>
      <c r="Q90" s="2">
        <v>1</v>
      </c>
      <c r="R90" s="2">
        <f t="shared" si="12"/>
        <v>1</v>
      </c>
    </row>
    <row r="91" spans="1:18" x14ac:dyDescent="0.25">
      <c r="A91" s="44">
        <v>2886315008</v>
      </c>
      <c r="B91" s="44">
        <v>1253876720</v>
      </c>
      <c r="C91" s="8">
        <v>3</v>
      </c>
      <c r="D91" s="2">
        <v>1</v>
      </c>
      <c r="E91" s="2">
        <v>178</v>
      </c>
      <c r="F91" s="2">
        <v>17</v>
      </c>
      <c r="G91" s="2">
        <v>12</v>
      </c>
      <c r="H91" s="34">
        <v>0.82891846861915297</v>
      </c>
      <c r="I91" s="2">
        <v>3</v>
      </c>
      <c r="J91" s="2">
        <f t="shared" si="13"/>
        <v>0</v>
      </c>
      <c r="K91" s="2">
        <v>2</v>
      </c>
      <c r="L91" s="2">
        <f t="shared" si="9"/>
        <v>1</v>
      </c>
      <c r="M91" s="2">
        <v>4</v>
      </c>
      <c r="N91" s="2">
        <f t="shared" si="10"/>
        <v>1</v>
      </c>
      <c r="O91" s="2">
        <v>2</v>
      </c>
      <c r="P91" s="2">
        <f t="shared" si="11"/>
        <v>1</v>
      </c>
      <c r="Q91" s="2">
        <v>4</v>
      </c>
      <c r="R91" s="2">
        <f t="shared" si="12"/>
        <v>1</v>
      </c>
    </row>
    <row r="92" spans="1:18" x14ac:dyDescent="0.25">
      <c r="A92" s="44">
        <v>2901951561</v>
      </c>
      <c r="B92" s="44">
        <v>2110913871</v>
      </c>
      <c r="C92" s="8">
        <v>1</v>
      </c>
      <c r="D92" s="2">
        <v>0</v>
      </c>
      <c r="E92" s="2">
        <v>134</v>
      </c>
      <c r="F92" s="2">
        <v>21</v>
      </c>
      <c r="G92" s="2">
        <v>14</v>
      </c>
      <c r="H92" s="34">
        <v>0.80721312671656997</v>
      </c>
      <c r="I92" s="2">
        <v>1</v>
      </c>
      <c r="J92" s="2">
        <f t="shared" si="13"/>
        <v>0</v>
      </c>
      <c r="K92" s="2">
        <v>1</v>
      </c>
      <c r="L92" s="2">
        <f t="shared" si="9"/>
        <v>0</v>
      </c>
      <c r="M92" s="2">
        <v>1</v>
      </c>
      <c r="N92" s="2">
        <f t="shared" si="10"/>
        <v>0</v>
      </c>
      <c r="O92" s="2">
        <v>1</v>
      </c>
      <c r="P92" s="2">
        <f t="shared" si="11"/>
        <v>0</v>
      </c>
      <c r="Q92" s="2">
        <v>1</v>
      </c>
      <c r="R92" s="2">
        <f t="shared" si="12"/>
        <v>0</v>
      </c>
    </row>
    <row r="93" spans="1:18" x14ac:dyDescent="0.25">
      <c r="A93" s="44">
        <v>2907612362</v>
      </c>
      <c r="B93" s="44">
        <v>3751259645</v>
      </c>
      <c r="C93" s="8">
        <v>1</v>
      </c>
      <c r="D93" s="2">
        <v>0</v>
      </c>
      <c r="E93" s="2">
        <v>276</v>
      </c>
      <c r="F93" s="2">
        <v>17</v>
      </c>
      <c r="G93" s="2">
        <v>12</v>
      </c>
      <c r="H93" s="34">
        <v>0.84129037326921097</v>
      </c>
      <c r="I93" s="2">
        <v>2</v>
      </c>
      <c r="J93" s="2">
        <f t="shared" si="13"/>
        <v>1</v>
      </c>
      <c r="K93" s="2">
        <v>1</v>
      </c>
      <c r="L93" s="2">
        <f t="shared" si="9"/>
        <v>0</v>
      </c>
      <c r="M93" s="2">
        <v>1</v>
      </c>
      <c r="N93" s="2">
        <f t="shared" si="10"/>
        <v>0</v>
      </c>
      <c r="O93" s="2">
        <v>1</v>
      </c>
      <c r="P93" s="2">
        <f t="shared" si="11"/>
        <v>0</v>
      </c>
      <c r="Q93" s="2">
        <v>1</v>
      </c>
      <c r="R93" s="2">
        <f t="shared" si="12"/>
        <v>0</v>
      </c>
    </row>
    <row r="94" spans="1:18" x14ac:dyDescent="0.25">
      <c r="A94" s="44">
        <v>2913657145</v>
      </c>
      <c r="B94" s="44">
        <v>1942464652</v>
      </c>
      <c r="C94" s="8">
        <v>3</v>
      </c>
      <c r="D94" s="2">
        <v>2</v>
      </c>
      <c r="E94" s="2">
        <v>130</v>
      </c>
      <c r="F94" s="2">
        <v>18</v>
      </c>
      <c r="G94" s="2">
        <v>11</v>
      </c>
      <c r="H94" s="34">
        <v>0.80204530810230601</v>
      </c>
      <c r="I94" s="2">
        <v>4</v>
      </c>
      <c r="J94" s="2">
        <f t="shared" si="13"/>
        <v>1</v>
      </c>
      <c r="K94" s="2">
        <v>1</v>
      </c>
      <c r="L94" s="2">
        <f t="shared" si="9"/>
        <v>2</v>
      </c>
      <c r="M94" s="2">
        <v>1</v>
      </c>
      <c r="N94" s="2">
        <f t="shared" si="10"/>
        <v>2</v>
      </c>
      <c r="O94" s="2">
        <v>1</v>
      </c>
      <c r="P94" s="2">
        <f t="shared" si="11"/>
        <v>2</v>
      </c>
      <c r="Q94" s="2">
        <v>1</v>
      </c>
      <c r="R94" s="2">
        <f t="shared" si="12"/>
        <v>2</v>
      </c>
    </row>
    <row r="95" spans="1:18" x14ac:dyDescent="0.25">
      <c r="A95" s="44">
        <v>2917140770</v>
      </c>
      <c r="B95" s="44">
        <v>3395631103</v>
      </c>
      <c r="C95" s="8">
        <v>2</v>
      </c>
      <c r="D95" s="2">
        <v>0</v>
      </c>
      <c r="E95" s="2">
        <v>192</v>
      </c>
      <c r="F95" s="2">
        <v>18</v>
      </c>
      <c r="G95" s="2">
        <v>13</v>
      </c>
      <c r="H95" s="34">
        <v>0.83985466838354395</v>
      </c>
      <c r="I95" s="2">
        <v>4</v>
      </c>
      <c r="J95" s="2">
        <f t="shared" si="13"/>
        <v>2</v>
      </c>
      <c r="K95" s="2">
        <v>1</v>
      </c>
      <c r="L95" s="2">
        <f t="shared" si="9"/>
        <v>1</v>
      </c>
      <c r="M95" s="2">
        <v>1</v>
      </c>
      <c r="N95" s="2">
        <f t="shared" si="10"/>
        <v>1</v>
      </c>
      <c r="O95" s="2">
        <v>1</v>
      </c>
      <c r="P95" s="2">
        <f t="shared" si="11"/>
        <v>1</v>
      </c>
      <c r="Q95" s="2">
        <v>1</v>
      </c>
      <c r="R95" s="2">
        <f t="shared" si="12"/>
        <v>1</v>
      </c>
    </row>
    <row r="96" spans="1:18" x14ac:dyDescent="0.25">
      <c r="A96" s="44">
        <v>2918282553</v>
      </c>
      <c r="B96" s="44">
        <v>3243792368</v>
      </c>
      <c r="C96" s="8">
        <v>1</v>
      </c>
      <c r="D96" s="2">
        <v>1</v>
      </c>
      <c r="E96" s="2">
        <v>218</v>
      </c>
      <c r="F96" s="2">
        <v>15</v>
      </c>
      <c r="G96" s="2">
        <v>10</v>
      </c>
      <c r="H96" s="34">
        <v>0.80448002279817299</v>
      </c>
      <c r="I96" s="2">
        <v>4</v>
      </c>
      <c r="J96" s="2">
        <f t="shared" si="13"/>
        <v>3</v>
      </c>
      <c r="K96" s="2">
        <v>2</v>
      </c>
      <c r="L96" s="2">
        <f t="shared" si="9"/>
        <v>1</v>
      </c>
      <c r="M96" s="2">
        <v>1</v>
      </c>
      <c r="N96" s="2">
        <f t="shared" si="10"/>
        <v>0</v>
      </c>
      <c r="O96" s="2">
        <v>2</v>
      </c>
      <c r="P96" s="2">
        <f t="shared" si="11"/>
        <v>1</v>
      </c>
      <c r="Q96" s="2">
        <v>1</v>
      </c>
      <c r="R96" s="2">
        <f t="shared" si="12"/>
        <v>0</v>
      </c>
    </row>
    <row r="97" spans="1:18" x14ac:dyDescent="0.25">
      <c r="A97" s="44">
        <v>2924799609</v>
      </c>
      <c r="B97" s="44">
        <v>1860231435</v>
      </c>
      <c r="C97" s="8">
        <v>1</v>
      </c>
      <c r="D97" s="2">
        <v>1</v>
      </c>
      <c r="E97" s="2">
        <v>114</v>
      </c>
      <c r="F97" s="2">
        <v>14</v>
      </c>
      <c r="G97" s="2">
        <v>10</v>
      </c>
      <c r="H97" s="34">
        <v>0.84863536614741197</v>
      </c>
      <c r="I97" s="2">
        <v>1</v>
      </c>
      <c r="J97" s="2">
        <f t="shared" si="13"/>
        <v>0</v>
      </c>
      <c r="K97" s="2">
        <v>1</v>
      </c>
      <c r="L97" s="2">
        <f t="shared" si="9"/>
        <v>0</v>
      </c>
      <c r="M97" s="2">
        <v>1</v>
      </c>
      <c r="N97" s="2">
        <f t="shared" si="10"/>
        <v>0</v>
      </c>
      <c r="O97" s="2">
        <v>1</v>
      </c>
      <c r="P97" s="2">
        <f t="shared" si="11"/>
        <v>0</v>
      </c>
      <c r="Q97" s="2">
        <v>1</v>
      </c>
      <c r="R97" s="2">
        <f t="shared" si="12"/>
        <v>0</v>
      </c>
    </row>
    <row r="98" spans="1:18" x14ac:dyDescent="0.25">
      <c r="A98" s="45">
        <v>3625126962</v>
      </c>
      <c r="B98" s="45">
        <v>1839363232</v>
      </c>
      <c r="C98" s="8">
        <v>3</v>
      </c>
      <c r="D98" s="2">
        <v>0</v>
      </c>
      <c r="E98" s="2">
        <v>230</v>
      </c>
      <c r="F98" s="2">
        <v>19</v>
      </c>
      <c r="G98" s="2">
        <v>13</v>
      </c>
      <c r="H98" s="34">
        <v>0.80761483790865596</v>
      </c>
      <c r="I98" s="2">
        <v>3</v>
      </c>
      <c r="J98" s="2">
        <f t="shared" si="13"/>
        <v>0</v>
      </c>
      <c r="K98" s="2">
        <v>3</v>
      </c>
      <c r="L98" s="2">
        <f t="shared" ref="L98:L99" si="14">IFERROR(ABS(C98-K98),C98)</f>
        <v>0</v>
      </c>
      <c r="M98" s="2">
        <v>1</v>
      </c>
      <c r="N98" s="2">
        <f t="shared" ref="N98:N99" si="15">IFERROR(ABS(C98-M98),C98)</f>
        <v>2</v>
      </c>
      <c r="O98" s="2">
        <v>3</v>
      </c>
      <c r="P98" s="2">
        <f t="shared" ref="P98:P99" si="16">IFERROR(ABS(C98-O98),C98)</f>
        <v>0</v>
      </c>
      <c r="Q98" s="2">
        <v>1</v>
      </c>
      <c r="R98" s="2">
        <f t="shared" ref="R98:R99" si="17">IFERROR(ABS(C98-Q98),C98)</f>
        <v>2</v>
      </c>
    </row>
    <row r="99" spans="1:18" x14ac:dyDescent="0.25">
      <c r="A99" s="44">
        <v>3636762522</v>
      </c>
      <c r="B99" s="44">
        <v>3732121784</v>
      </c>
      <c r="C99" s="8">
        <v>4</v>
      </c>
      <c r="D99" s="2">
        <v>0</v>
      </c>
      <c r="E99" s="2">
        <v>165</v>
      </c>
      <c r="F99" s="2">
        <v>15</v>
      </c>
      <c r="G99" s="2">
        <v>10</v>
      </c>
      <c r="H99" s="34">
        <v>0.83144604728050697</v>
      </c>
      <c r="I99" s="2">
        <v>4</v>
      </c>
      <c r="J99" s="2">
        <f t="shared" si="13"/>
        <v>0</v>
      </c>
      <c r="K99" s="2">
        <v>2</v>
      </c>
      <c r="L99" s="2">
        <f t="shared" si="14"/>
        <v>2</v>
      </c>
      <c r="M99" s="2">
        <v>3</v>
      </c>
      <c r="N99" s="2">
        <f t="shared" si="15"/>
        <v>1</v>
      </c>
      <c r="O99" s="2">
        <v>2</v>
      </c>
      <c r="P99" s="2">
        <f t="shared" si="16"/>
        <v>2</v>
      </c>
      <c r="Q99" s="2">
        <v>3</v>
      </c>
      <c r="R99" s="2">
        <f t="shared" si="17"/>
        <v>1</v>
      </c>
    </row>
    <row r="100" spans="1:18" ht="15.75" thickBot="1" x14ac:dyDescent="0.3">
      <c r="J100" s="16">
        <f>AVERAGE(J4:J99)</f>
        <v>1.5</v>
      </c>
      <c r="L100" s="16">
        <f>AVERAGE(L4:L99)</f>
        <v>0.97916666666666663</v>
      </c>
      <c r="N100" s="16">
        <f>AVERAGE(N4:N99)</f>
        <v>1.1875</v>
      </c>
      <c r="P100" s="16">
        <f>AVERAGE(P4:P99)</f>
        <v>1.0416666666666667</v>
      </c>
      <c r="R100" s="16">
        <f>AVERAGE(R4:R99)</f>
        <v>1.2708333333333333</v>
      </c>
    </row>
    <row r="101" spans="1:18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I85" workbookViewId="0">
      <selection activeCell="Q101" sqref="Q101"/>
    </sheetView>
  </sheetViews>
  <sheetFormatPr defaultRowHeight="15" x14ac:dyDescent="0.25"/>
  <cols>
    <col min="1" max="1" width="9.140625" style="2"/>
    <col min="2" max="2" width="11.42578125" style="1" bestFit="1" customWidth="1"/>
    <col min="3" max="3" width="11" style="1" bestFit="1" customWidth="1"/>
    <col min="4" max="4" width="8.140625" style="2" bestFit="1" customWidth="1"/>
    <col min="5" max="5" width="12.7109375" style="2" bestFit="1" customWidth="1"/>
    <col min="6" max="7" width="12.7109375" style="2" customWidth="1"/>
    <col min="8" max="8" width="8.28515625" style="2" bestFit="1" customWidth="1"/>
    <col min="9" max="9" width="17" style="2" bestFit="1" customWidth="1"/>
    <col min="10" max="10" width="32.85546875" style="2" bestFit="1" customWidth="1"/>
    <col min="11" max="11" width="12" style="2" bestFit="1" customWidth="1"/>
    <col min="12" max="12" width="24.5703125" style="2" bestFit="1" customWidth="1"/>
    <col min="13" max="13" width="12" style="2" bestFit="1" customWidth="1"/>
    <col min="14" max="14" width="29.140625" style="1" bestFit="1" customWidth="1"/>
    <col min="15" max="15" width="12" style="13" bestFit="1" customWidth="1"/>
    <col min="16" max="16" width="24.5703125" style="2" bestFit="1" customWidth="1"/>
    <col min="17" max="17" width="12" style="2" bestFit="1" customWidth="1"/>
    <col min="18" max="16384" width="9.140625" style="2"/>
  </cols>
  <sheetData>
    <row r="1" spans="1:17" ht="15.75" x14ac:dyDescent="0.25">
      <c r="A1" s="2" t="s">
        <v>2032</v>
      </c>
      <c r="B1" s="42" t="s">
        <v>0</v>
      </c>
      <c r="C1" s="42" t="s">
        <v>409</v>
      </c>
      <c r="D1" s="36" t="s">
        <v>635</v>
      </c>
      <c r="E1" s="29" t="s">
        <v>641</v>
      </c>
      <c r="F1" s="37" t="s">
        <v>636</v>
      </c>
      <c r="G1" s="37" t="s">
        <v>637</v>
      </c>
      <c r="H1" s="37" t="s">
        <v>638</v>
      </c>
      <c r="I1" s="38" t="s">
        <v>639</v>
      </c>
      <c r="J1" s="37" t="s">
        <v>1529</v>
      </c>
      <c r="K1" s="37" t="s">
        <v>640</v>
      </c>
      <c r="L1" s="37" t="s">
        <v>842</v>
      </c>
      <c r="M1" s="37" t="s">
        <v>640</v>
      </c>
      <c r="N1" s="37" t="s">
        <v>2093</v>
      </c>
      <c r="O1" s="37" t="s">
        <v>640</v>
      </c>
      <c r="P1" s="37" t="s">
        <v>2094</v>
      </c>
      <c r="Q1" s="37" t="s">
        <v>640</v>
      </c>
    </row>
    <row r="2" spans="1:17" x14ac:dyDescent="0.25">
      <c r="A2" s="2">
        <v>1</v>
      </c>
      <c r="B2" s="13">
        <v>393490688</v>
      </c>
      <c r="C2" s="13">
        <v>4264945310</v>
      </c>
      <c r="D2" s="2">
        <v>1</v>
      </c>
      <c r="E2" s="2">
        <v>0</v>
      </c>
      <c r="F2" s="2">
        <v>164</v>
      </c>
      <c r="G2" s="2">
        <v>16</v>
      </c>
      <c r="H2" s="2">
        <v>11</v>
      </c>
      <c r="I2" s="2">
        <v>0.81332151051582202</v>
      </c>
      <c r="J2" s="2">
        <v>1</v>
      </c>
      <c r="K2" s="2">
        <f>IFERROR(D2-J2,D2)</f>
        <v>0</v>
      </c>
      <c r="L2" s="2">
        <v>1</v>
      </c>
      <c r="M2" s="2">
        <f>IFERROR(ABS(D2-L2),D2)</f>
        <v>0</v>
      </c>
      <c r="N2" s="2">
        <v>1</v>
      </c>
      <c r="O2" s="13">
        <f>IFERROR(ABS(D2-N2),D2)</f>
        <v>0</v>
      </c>
      <c r="P2" s="2">
        <v>1</v>
      </c>
      <c r="Q2" s="2">
        <f>IFERROR(ABS(D2-P2),D2)</f>
        <v>0</v>
      </c>
    </row>
    <row r="3" spans="1:17" x14ac:dyDescent="0.25">
      <c r="A3" s="2">
        <v>2</v>
      </c>
      <c r="B3" s="13">
        <v>393550848</v>
      </c>
      <c r="C3" s="13">
        <v>3519096723</v>
      </c>
      <c r="D3" s="2">
        <v>1</v>
      </c>
      <c r="E3" s="2">
        <v>0</v>
      </c>
      <c r="F3" s="2">
        <v>60</v>
      </c>
      <c r="G3" s="8">
        <v>12</v>
      </c>
      <c r="H3" s="2">
        <v>8</v>
      </c>
      <c r="I3" s="2">
        <v>0.862285226788712</v>
      </c>
      <c r="J3" s="2">
        <v>1</v>
      </c>
      <c r="K3" s="2">
        <f t="shared" ref="K3:K66" si="0">IFERROR(ABS(D3-J3),D3)</f>
        <v>0</v>
      </c>
      <c r="L3" s="2">
        <v>1</v>
      </c>
      <c r="M3" s="2">
        <f t="shared" ref="M3:M66" si="1">IFERROR(ABS(D3-L3),D3)</f>
        <v>0</v>
      </c>
      <c r="N3" s="2">
        <v>1</v>
      </c>
      <c r="O3" s="13">
        <f t="shared" ref="O3:O66" si="2">IFERROR(ABS(D3-N3),D3)</f>
        <v>0</v>
      </c>
      <c r="P3" s="2">
        <v>2</v>
      </c>
      <c r="Q3" s="2">
        <f t="shared" ref="Q3:Q66" si="3">IFERROR(ABS(D3-P3),D3)</f>
        <v>1</v>
      </c>
    </row>
    <row r="4" spans="1:17" x14ac:dyDescent="0.25">
      <c r="A4" s="2">
        <v>3</v>
      </c>
      <c r="B4" s="13">
        <v>393952512</v>
      </c>
      <c r="C4" s="13">
        <v>3485865767</v>
      </c>
      <c r="D4" s="2">
        <v>2</v>
      </c>
      <c r="E4" s="2">
        <v>2</v>
      </c>
      <c r="F4" s="8">
        <v>148</v>
      </c>
      <c r="G4" s="8">
        <v>10</v>
      </c>
      <c r="H4" s="2">
        <v>7</v>
      </c>
      <c r="I4" s="2">
        <v>0.83839765613789796</v>
      </c>
      <c r="J4" s="2">
        <v>2</v>
      </c>
      <c r="K4" s="2">
        <f t="shared" si="0"/>
        <v>0</v>
      </c>
      <c r="L4" s="2">
        <v>2</v>
      </c>
      <c r="M4" s="2">
        <f t="shared" si="1"/>
        <v>0</v>
      </c>
      <c r="N4" s="2">
        <v>3</v>
      </c>
      <c r="O4" s="13">
        <f t="shared" si="2"/>
        <v>1</v>
      </c>
      <c r="P4" s="2">
        <v>2</v>
      </c>
      <c r="Q4" s="2">
        <f t="shared" si="3"/>
        <v>0</v>
      </c>
    </row>
    <row r="5" spans="1:17" x14ac:dyDescent="0.25">
      <c r="A5" s="2">
        <v>4</v>
      </c>
      <c r="B5" s="8">
        <v>404928658</v>
      </c>
      <c r="C5" s="8">
        <v>2589721160</v>
      </c>
      <c r="D5" s="8">
        <v>3</v>
      </c>
      <c r="E5" s="8">
        <v>0</v>
      </c>
      <c r="F5" s="8">
        <v>94</v>
      </c>
      <c r="G5" s="8">
        <v>11</v>
      </c>
      <c r="H5" s="8">
        <v>6</v>
      </c>
      <c r="I5" s="8">
        <v>0.82673827534359301</v>
      </c>
      <c r="J5" s="2">
        <v>2</v>
      </c>
      <c r="K5" s="2">
        <f t="shared" si="0"/>
        <v>1</v>
      </c>
      <c r="L5" s="2">
        <v>2</v>
      </c>
      <c r="M5" s="2">
        <f t="shared" si="1"/>
        <v>1</v>
      </c>
      <c r="N5" s="2">
        <v>1</v>
      </c>
      <c r="O5" s="13">
        <f t="shared" si="2"/>
        <v>2</v>
      </c>
      <c r="P5" s="2">
        <v>2</v>
      </c>
      <c r="Q5" s="2">
        <f t="shared" si="3"/>
        <v>1</v>
      </c>
    </row>
    <row r="6" spans="1:17" x14ac:dyDescent="0.25">
      <c r="A6" s="2">
        <v>5</v>
      </c>
      <c r="B6" s="8">
        <v>410948281</v>
      </c>
      <c r="C6" s="8">
        <v>1189652379</v>
      </c>
      <c r="D6" s="8">
        <v>1</v>
      </c>
      <c r="E6" s="8">
        <v>0</v>
      </c>
      <c r="F6" s="8">
        <v>184</v>
      </c>
      <c r="G6" s="8">
        <v>18</v>
      </c>
      <c r="H6" s="8">
        <v>12</v>
      </c>
      <c r="I6" s="8">
        <v>0.82093445683589905</v>
      </c>
      <c r="J6" s="2">
        <v>1</v>
      </c>
      <c r="K6" s="2">
        <f t="shared" si="0"/>
        <v>0</v>
      </c>
      <c r="L6" s="2">
        <v>1</v>
      </c>
      <c r="M6" s="2">
        <f t="shared" si="1"/>
        <v>0</v>
      </c>
      <c r="N6" s="2">
        <v>1</v>
      </c>
      <c r="O6" s="13">
        <f t="shared" si="2"/>
        <v>0</v>
      </c>
      <c r="P6" s="2">
        <v>1</v>
      </c>
      <c r="Q6" s="2">
        <f t="shared" si="3"/>
        <v>0</v>
      </c>
    </row>
    <row r="7" spans="1:17" x14ac:dyDescent="0.25">
      <c r="A7" s="2">
        <v>6</v>
      </c>
      <c r="B7" s="8">
        <v>413146545</v>
      </c>
      <c r="C7" s="8">
        <v>3467532781</v>
      </c>
      <c r="D7" s="8">
        <v>2</v>
      </c>
      <c r="E7" s="8">
        <v>1</v>
      </c>
      <c r="F7" s="8">
        <v>196</v>
      </c>
      <c r="G7" s="8">
        <v>15</v>
      </c>
      <c r="H7" s="8">
        <v>9</v>
      </c>
      <c r="I7" s="8">
        <v>0.81441365325388104</v>
      </c>
      <c r="J7" s="2">
        <v>1</v>
      </c>
      <c r="K7" s="2">
        <f t="shared" si="0"/>
        <v>1</v>
      </c>
      <c r="L7" s="2">
        <v>1</v>
      </c>
      <c r="M7" s="2">
        <f t="shared" si="1"/>
        <v>1</v>
      </c>
      <c r="N7" s="2">
        <v>5</v>
      </c>
      <c r="O7" s="13">
        <f t="shared" si="2"/>
        <v>3</v>
      </c>
      <c r="P7" s="2">
        <v>3</v>
      </c>
      <c r="Q7" s="2">
        <f t="shared" si="3"/>
        <v>1</v>
      </c>
    </row>
    <row r="8" spans="1:17" x14ac:dyDescent="0.25">
      <c r="A8" s="2">
        <v>7</v>
      </c>
      <c r="B8" s="8">
        <v>413595369</v>
      </c>
      <c r="C8" s="8">
        <v>4222082</v>
      </c>
      <c r="D8" s="8">
        <v>3</v>
      </c>
      <c r="E8" s="8">
        <v>5</v>
      </c>
      <c r="F8" s="8">
        <v>88</v>
      </c>
      <c r="G8" s="8">
        <v>14</v>
      </c>
      <c r="H8" s="8">
        <v>9</v>
      </c>
      <c r="I8" s="8">
        <v>0.83113862197791399</v>
      </c>
      <c r="J8" s="2">
        <v>3</v>
      </c>
      <c r="K8" s="2">
        <f t="shared" si="0"/>
        <v>0</v>
      </c>
      <c r="L8" s="2">
        <v>3</v>
      </c>
      <c r="M8" s="2">
        <f t="shared" si="1"/>
        <v>0</v>
      </c>
      <c r="N8" s="2">
        <v>2</v>
      </c>
      <c r="O8" s="13">
        <f t="shared" si="2"/>
        <v>1</v>
      </c>
      <c r="P8" s="2">
        <v>1</v>
      </c>
      <c r="Q8" s="2">
        <f t="shared" si="3"/>
        <v>2</v>
      </c>
    </row>
    <row r="9" spans="1:17" x14ac:dyDescent="0.25">
      <c r="A9" s="2">
        <v>8</v>
      </c>
      <c r="B9" s="8">
        <v>417763258</v>
      </c>
      <c r="C9" s="8">
        <v>1078720285</v>
      </c>
      <c r="D9" s="8">
        <v>3</v>
      </c>
      <c r="E9" s="8">
        <v>0</v>
      </c>
      <c r="F9" s="8">
        <v>86</v>
      </c>
      <c r="G9" s="8">
        <v>10</v>
      </c>
      <c r="H9" s="8">
        <v>7</v>
      </c>
      <c r="I9" s="8">
        <v>0.83917837140136298</v>
      </c>
      <c r="J9" s="2">
        <v>1</v>
      </c>
      <c r="K9" s="2">
        <f t="shared" si="0"/>
        <v>2</v>
      </c>
      <c r="L9" s="2">
        <v>1</v>
      </c>
      <c r="M9" s="2">
        <f t="shared" si="1"/>
        <v>2</v>
      </c>
      <c r="N9" s="2">
        <v>4</v>
      </c>
      <c r="O9" s="13">
        <f t="shared" si="2"/>
        <v>1</v>
      </c>
      <c r="P9" s="2" t="s">
        <v>174</v>
      </c>
      <c r="Q9" s="2">
        <f t="shared" si="3"/>
        <v>3</v>
      </c>
    </row>
    <row r="10" spans="1:17" x14ac:dyDescent="0.25">
      <c r="A10" s="2">
        <v>9</v>
      </c>
      <c r="B10" s="8">
        <v>849623450</v>
      </c>
      <c r="C10" s="8">
        <v>3989579057</v>
      </c>
      <c r="D10" s="8">
        <v>2</v>
      </c>
      <c r="E10" s="8">
        <v>4</v>
      </c>
      <c r="F10" s="8">
        <v>76</v>
      </c>
      <c r="G10" s="8">
        <v>9</v>
      </c>
      <c r="H10" s="8">
        <v>7</v>
      </c>
      <c r="I10" s="8">
        <v>0.87050862079973701</v>
      </c>
      <c r="J10" s="2">
        <v>3</v>
      </c>
      <c r="K10" s="2">
        <f t="shared" si="0"/>
        <v>1</v>
      </c>
      <c r="L10" s="2">
        <v>3</v>
      </c>
      <c r="M10" s="2">
        <f t="shared" si="1"/>
        <v>1</v>
      </c>
      <c r="N10" s="2">
        <v>1</v>
      </c>
      <c r="O10" s="13">
        <f t="shared" si="2"/>
        <v>1</v>
      </c>
      <c r="P10" s="2">
        <v>1</v>
      </c>
      <c r="Q10" s="2">
        <f t="shared" si="3"/>
        <v>1</v>
      </c>
    </row>
    <row r="11" spans="1:17" x14ac:dyDescent="0.25">
      <c r="A11" s="2">
        <v>10</v>
      </c>
      <c r="B11" s="8">
        <v>849679553</v>
      </c>
      <c r="C11" s="8">
        <v>1683956483</v>
      </c>
      <c r="D11" s="8">
        <v>1</v>
      </c>
      <c r="E11" s="8">
        <v>1</v>
      </c>
      <c r="F11" s="8">
        <v>125</v>
      </c>
      <c r="G11" s="8">
        <v>15</v>
      </c>
      <c r="H11" s="8">
        <v>10</v>
      </c>
      <c r="I11" s="8">
        <v>0.82804071091824605</v>
      </c>
      <c r="J11" s="2">
        <v>1</v>
      </c>
      <c r="K11" s="2">
        <f t="shared" si="0"/>
        <v>0</v>
      </c>
      <c r="L11" s="2">
        <v>1</v>
      </c>
      <c r="M11" s="2">
        <f t="shared" si="1"/>
        <v>0</v>
      </c>
      <c r="N11" s="2">
        <v>1</v>
      </c>
      <c r="O11" s="13">
        <f t="shared" si="2"/>
        <v>0</v>
      </c>
      <c r="P11" s="2">
        <v>1</v>
      </c>
      <c r="Q11" s="2">
        <f t="shared" si="3"/>
        <v>0</v>
      </c>
    </row>
    <row r="12" spans="1:17" x14ac:dyDescent="0.25">
      <c r="A12" s="2">
        <v>11</v>
      </c>
      <c r="B12" s="8">
        <v>850167666</v>
      </c>
      <c r="C12" s="8">
        <v>2406512884</v>
      </c>
      <c r="D12" s="8">
        <v>3</v>
      </c>
      <c r="E12" s="8">
        <v>0</v>
      </c>
      <c r="F12" s="8">
        <v>144</v>
      </c>
      <c r="G12" s="8">
        <v>14</v>
      </c>
      <c r="H12" s="8">
        <v>8</v>
      </c>
      <c r="I12" s="8">
        <v>0.81440116991524303</v>
      </c>
      <c r="J12" s="2">
        <v>2</v>
      </c>
      <c r="K12" s="2">
        <f t="shared" si="0"/>
        <v>1</v>
      </c>
      <c r="L12" s="2">
        <v>2</v>
      </c>
      <c r="M12" s="2">
        <f t="shared" si="1"/>
        <v>1</v>
      </c>
      <c r="N12" s="2">
        <v>1</v>
      </c>
      <c r="O12" s="13">
        <f t="shared" si="2"/>
        <v>2</v>
      </c>
      <c r="P12" s="2">
        <v>1</v>
      </c>
      <c r="Q12" s="2">
        <f t="shared" si="3"/>
        <v>2</v>
      </c>
    </row>
    <row r="13" spans="1:17" x14ac:dyDescent="0.25">
      <c r="A13" s="2">
        <v>12</v>
      </c>
      <c r="B13" s="8">
        <v>1081697450</v>
      </c>
      <c r="C13" s="8">
        <v>1648210503</v>
      </c>
      <c r="D13" s="8">
        <v>2</v>
      </c>
      <c r="E13" s="8">
        <v>2</v>
      </c>
      <c r="F13" s="8">
        <v>118</v>
      </c>
      <c r="G13" s="8">
        <v>7</v>
      </c>
      <c r="H13" s="8">
        <v>5</v>
      </c>
      <c r="I13" s="8">
        <v>0.86733769858177101</v>
      </c>
      <c r="J13" s="2">
        <v>3</v>
      </c>
      <c r="K13" s="2">
        <f t="shared" si="0"/>
        <v>1</v>
      </c>
      <c r="L13" s="2">
        <v>3</v>
      </c>
      <c r="M13" s="2">
        <f t="shared" si="1"/>
        <v>1</v>
      </c>
      <c r="N13" s="2">
        <v>1</v>
      </c>
      <c r="O13" s="13">
        <f t="shared" si="2"/>
        <v>1</v>
      </c>
      <c r="P13" s="2">
        <v>1</v>
      </c>
      <c r="Q13" s="2">
        <f t="shared" si="3"/>
        <v>1</v>
      </c>
    </row>
    <row r="14" spans="1:17" x14ac:dyDescent="0.25">
      <c r="A14" s="2">
        <v>13</v>
      </c>
      <c r="B14" s="8">
        <v>1089165409</v>
      </c>
      <c r="C14" s="8">
        <v>3343402517</v>
      </c>
      <c r="D14" s="8">
        <v>2</v>
      </c>
      <c r="E14" s="8">
        <v>1</v>
      </c>
      <c r="F14" s="8">
        <v>61</v>
      </c>
      <c r="G14" s="8">
        <v>13</v>
      </c>
      <c r="H14" s="8">
        <v>8</v>
      </c>
      <c r="I14" s="8">
        <v>0.83253431421616697</v>
      </c>
      <c r="J14" s="2">
        <v>1</v>
      </c>
      <c r="K14" s="2">
        <f t="shared" si="0"/>
        <v>1</v>
      </c>
      <c r="L14" s="2">
        <v>1</v>
      </c>
      <c r="M14" s="2">
        <f t="shared" si="1"/>
        <v>1</v>
      </c>
      <c r="N14" s="2">
        <v>1</v>
      </c>
      <c r="O14" s="13">
        <f t="shared" si="2"/>
        <v>1</v>
      </c>
      <c r="P14" s="2">
        <v>1</v>
      </c>
      <c r="Q14" s="2">
        <f t="shared" si="3"/>
        <v>1</v>
      </c>
    </row>
    <row r="15" spans="1:17" x14ac:dyDescent="0.25">
      <c r="A15" s="2">
        <v>14</v>
      </c>
      <c r="B15" s="8">
        <v>1092788097</v>
      </c>
      <c r="C15" s="8">
        <v>86270519</v>
      </c>
      <c r="D15" s="8">
        <v>3</v>
      </c>
      <c r="E15" s="8">
        <v>1</v>
      </c>
      <c r="F15" s="8">
        <v>48</v>
      </c>
      <c r="G15" s="8">
        <v>12</v>
      </c>
      <c r="H15" s="8">
        <v>8</v>
      </c>
      <c r="I15" s="8">
        <v>0.83648258289206701</v>
      </c>
      <c r="J15" s="2">
        <v>1</v>
      </c>
      <c r="K15" s="2">
        <f t="shared" si="0"/>
        <v>2</v>
      </c>
      <c r="L15" s="2">
        <v>1</v>
      </c>
      <c r="M15" s="2">
        <f t="shared" si="1"/>
        <v>2</v>
      </c>
      <c r="N15" s="2">
        <v>1</v>
      </c>
      <c r="O15" s="13">
        <f t="shared" si="2"/>
        <v>2</v>
      </c>
      <c r="P15" s="2">
        <v>1</v>
      </c>
      <c r="Q15" s="2">
        <f t="shared" si="3"/>
        <v>2</v>
      </c>
    </row>
    <row r="16" spans="1:17" x14ac:dyDescent="0.25">
      <c r="A16" s="2">
        <v>15</v>
      </c>
      <c r="B16" s="8">
        <v>1102968562</v>
      </c>
      <c r="C16" s="8">
        <v>2410003287</v>
      </c>
      <c r="D16" s="8">
        <v>3</v>
      </c>
      <c r="E16" s="8">
        <v>0</v>
      </c>
      <c r="F16" s="8">
        <v>71</v>
      </c>
      <c r="G16" s="8">
        <v>14</v>
      </c>
      <c r="H16" s="8">
        <v>9</v>
      </c>
      <c r="I16" s="8">
        <v>0.84238276357888797</v>
      </c>
      <c r="J16" s="2">
        <v>1</v>
      </c>
      <c r="K16" s="2">
        <f t="shared" si="0"/>
        <v>2</v>
      </c>
      <c r="L16" s="2">
        <v>1</v>
      </c>
      <c r="M16" s="2">
        <f t="shared" si="1"/>
        <v>2</v>
      </c>
      <c r="N16" s="2">
        <v>1</v>
      </c>
      <c r="O16" s="13">
        <f t="shared" si="2"/>
        <v>2</v>
      </c>
      <c r="P16" s="2">
        <v>1</v>
      </c>
      <c r="Q16" s="2">
        <f t="shared" si="3"/>
        <v>2</v>
      </c>
    </row>
    <row r="17" spans="1:17" x14ac:dyDescent="0.25">
      <c r="A17" s="2">
        <v>16</v>
      </c>
      <c r="B17" s="8">
        <v>1121502473</v>
      </c>
      <c r="C17" s="8">
        <v>3491240038</v>
      </c>
      <c r="D17" s="8">
        <v>3</v>
      </c>
      <c r="E17" s="8">
        <v>2</v>
      </c>
      <c r="F17" s="8">
        <v>68</v>
      </c>
      <c r="G17" s="8">
        <v>17</v>
      </c>
      <c r="H17" s="8">
        <v>10</v>
      </c>
      <c r="I17" s="8">
        <v>0.81239876858763904</v>
      </c>
      <c r="J17" s="2">
        <v>1</v>
      </c>
      <c r="K17" s="2">
        <f t="shared" si="0"/>
        <v>2</v>
      </c>
      <c r="L17" s="2">
        <v>1</v>
      </c>
      <c r="M17" s="2">
        <f t="shared" si="1"/>
        <v>2</v>
      </c>
      <c r="N17" s="2">
        <v>1</v>
      </c>
      <c r="O17" s="13">
        <f t="shared" si="2"/>
        <v>2</v>
      </c>
      <c r="P17" s="2">
        <v>1</v>
      </c>
      <c r="Q17" s="2">
        <f t="shared" si="3"/>
        <v>2</v>
      </c>
    </row>
    <row r="18" spans="1:17" x14ac:dyDescent="0.25">
      <c r="A18" s="2">
        <v>17</v>
      </c>
      <c r="B18" s="8">
        <v>1121510650</v>
      </c>
      <c r="C18" s="8">
        <v>4064154606</v>
      </c>
      <c r="D18" s="8">
        <v>2</v>
      </c>
      <c r="E18" s="8">
        <v>3</v>
      </c>
      <c r="F18" s="8">
        <v>40</v>
      </c>
      <c r="G18" s="8">
        <v>11</v>
      </c>
      <c r="H18" s="8">
        <v>7</v>
      </c>
      <c r="I18" s="8">
        <v>0.82753516274916705</v>
      </c>
      <c r="J18" s="2">
        <v>2</v>
      </c>
      <c r="K18" s="2">
        <f t="shared" si="0"/>
        <v>0</v>
      </c>
      <c r="L18" s="2">
        <v>2</v>
      </c>
      <c r="M18" s="2">
        <f t="shared" si="1"/>
        <v>0</v>
      </c>
      <c r="N18" s="2">
        <v>1</v>
      </c>
      <c r="O18" s="13">
        <f t="shared" si="2"/>
        <v>1</v>
      </c>
      <c r="P18" s="2">
        <v>1</v>
      </c>
      <c r="Q18" s="2">
        <f t="shared" si="3"/>
        <v>1</v>
      </c>
    </row>
    <row r="19" spans="1:17" x14ac:dyDescent="0.25">
      <c r="A19" s="2">
        <v>18</v>
      </c>
      <c r="B19" s="8">
        <v>1124852433</v>
      </c>
      <c r="C19" s="8">
        <v>2543897169</v>
      </c>
      <c r="D19" s="8">
        <v>3</v>
      </c>
      <c r="E19" s="8">
        <v>0</v>
      </c>
      <c r="F19" s="8">
        <v>56</v>
      </c>
      <c r="G19" s="8">
        <v>11</v>
      </c>
      <c r="H19" s="8">
        <v>6</v>
      </c>
      <c r="I19" s="8">
        <v>0.82251894698162198</v>
      </c>
      <c r="J19" s="2">
        <v>1</v>
      </c>
      <c r="K19" s="2">
        <f t="shared" si="0"/>
        <v>2</v>
      </c>
      <c r="L19" s="2">
        <v>1</v>
      </c>
      <c r="M19" s="2">
        <f t="shared" si="1"/>
        <v>2</v>
      </c>
      <c r="N19" s="2">
        <v>1</v>
      </c>
      <c r="O19" s="13">
        <f t="shared" si="2"/>
        <v>2</v>
      </c>
      <c r="P19" s="2">
        <v>1</v>
      </c>
      <c r="Q19" s="2">
        <f t="shared" si="3"/>
        <v>2</v>
      </c>
    </row>
    <row r="20" spans="1:17" x14ac:dyDescent="0.25">
      <c r="A20" s="2">
        <v>19</v>
      </c>
      <c r="B20" s="8">
        <v>1129443217</v>
      </c>
      <c r="C20" s="8">
        <v>1580705511</v>
      </c>
      <c r="D20" s="8">
        <v>2</v>
      </c>
      <c r="E20" s="8">
        <v>0</v>
      </c>
      <c r="F20" s="8">
        <v>150</v>
      </c>
      <c r="G20" s="8">
        <v>20</v>
      </c>
      <c r="H20" s="8">
        <v>13</v>
      </c>
      <c r="I20" s="8">
        <v>0.81195178533794798</v>
      </c>
      <c r="J20" s="2">
        <v>1</v>
      </c>
      <c r="K20" s="2">
        <f t="shared" si="0"/>
        <v>1</v>
      </c>
      <c r="L20" s="2">
        <v>1</v>
      </c>
      <c r="M20" s="2">
        <f t="shared" si="1"/>
        <v>1</v>
      </c>
      <c r="N20" s="2">
        <v>1</v>
      </c>
      <c r="O20" s="13">
        <f t="shared" si="2"/>
        <v>1</v>
      </c>
      <c r="P20" s="2">
        <v>1</v>
      </c>
      <c r="Q20" s="2">
        <f t="shared" si="3"/>
        <v>1</v>
      </c>
    </row>
    <row r="21" spans="1:17" x14ac:dyDescent="0.25">
      <c r="A21" s="2">
        <v>20</v>
      </c>
      <c r="B21" s="8">
        <v>1140212817</v>
      </c>
      <c r="C21" s="8">
        <v>2716402114</v>
      </c>
      <c r="D21" s="8">
        <v>2</v>
      </c>
      <c r="E21" s="8">
        <v>1</v>
      </c>
      <c r="F21" s="8">
        <v>81</v>
      </c>
      <c r="G21" s="8">
        <v>16</v>
      </c>
      <c r="H21" s="8">
        <v>11</v>
      </c>
      <c r="I21" s="8">
        <v>0.82459810607482897</v>
      </c>
      <c r="J21" s="2">
        <v>1</v>
      </c>
      <c r="K21" s="2">
        <f t="shared" si="0"/>
        <v>1</v>
      </c>
      <c r="L21" s="2">
        <v>1</v>
      </c>
      <c r="M21" s="2">
        <f t="shared" si="1"/>
        <v>1</v>
      </c>
      <c r="N21" s="2">
        <v>1</v>
      </c>
      <c r="O21" s="13">
        <f t="shared" si="2"/>
        <v>1</v>
      </c>
      <c r="P21" s="2">
        <v>1</v>
      </c>
      <c r="Q21" s="2">
        <f t="shared" si="3"/>
        <v>1</v>
      </c>
    </row>
    <row r="22" spans="1:17" x14ac:dyDescent="0.25">
      <c r="A22" s="2">
        <v>21</v>
      </c>
      <c r="B22" s="1" t="s">
        <v>1875</v>
      </c>
      <c r="C22" s="1" t="s">
        <v>1876</v>
      </c>
      <c r="D22" s="2">
        <v>1</v>
      </c>
      <c r="E22" s="2">
        <v>0</v>
      </c>
      <c r="F22" s="8">
        <v>54</v>
      </c>
      <c r="G22" s="8">
        <v>13</v>
      </c>
      <c r="H22" s="2">
        <v>7</v>
      </c>
      <c r="I22" s="2">
        <v>0.856226824056465</v>
      </c>
      <c r="J22" s="2">
        <v>1</v>
      </c>
      <c r="K22" s="2">
        <f t="shared" si="0"/>
        <v>0</v>
      </c>
      <c r="L22" s="2">
        <v>1</v>
      </c>
      <c r="M22" s="2">
        <f t="shared" si="1"/>
        <v>0</v>
      </c>
      <c r="N22" s="2">
        <v>1</v>
      </c>
      <c r="O22" s="13">
        <f t="shared" si="2"/>
        <v>0</v>
      </c>
      <c r="P22" s="2">
        <v>3</v>
      </c>
      <c r="Q22" s="2">
        <f t="shared" si="3"/>
        <v>2</v>
      </c>
    </row>
    <row r="23" spans="1:17" x14ac:dyDescent="0.25">
      <c r="A23" s="2">
        <v>22</v>
      </c>
      <c r="B23" s="1" t="s">
        <v>1877</v>
      </c>
      <c r="C23" s="1" t="s">
        <v>1878</v>
      </c>
      <c r="D23" s="2">
        <v>2</v>
      </c>
      <c r="E23" s="2">
        <v>3</v>
      </c>
      <c r="F23" s="8">
        <v>48</v>
      </c>
      <c r="G23" s="8">
        <v>16</v>
      </c>
      <c r="H23" s="2">
        <v>10</v>
      </c>
      <c r="I23" s="2">
        <v>0.82443004668437203</v>
      </c>
      <c r="J23" s="2">
        <v>1</v>
      </c>
      <c r="K23" s="2">
        <f t="shared" si="0"/>
        <v>1</v>
      </c>
      <c r="L23" s="2">
        <v>1</v>
      </c>
      <c r="M23" s="2">
        <f t="shared" si="1"/>
        <v>1</v>
      </c>
      <c r="N23" s="2">
        <v>1</v>
      </c>
      <c r="O23" s="13">
        <f t="shared" si="2"/>
        <v>1</v>
      </c>
      <c r="P23" s="2">
        <v>1</v>
      </c>
      <c r="Q23" s="2">
        <f t="shared" si="3"/>
        <v>1</v>
      </c>
    </row>
    <row r="24" spans="1:17" x14ac:dyDescent="0.25">
      <c r="A24" s="2">
        <v>23</v>
      </c>
      <c r="B24" s="1" t="s">
        <v>1879</v>
      </c>
      <c r="C24" s="1" t="s">
        <v>1880</v>
      </c>
      <c r="D24" s="2">
        <v>2</v>
      </c>
      <c r="E24" s="2">
        <v>0</v>
      </c>
      <c r="F24" s="8">
        <v>33</v>
      </c>
      <c r="G24" s="8">
        <v>18</v>
      </c>
      <c r="H24" s="2">
        <v>9</v>
      </c>
      <c r="I24" s="2">
        <v>0.82154461938039802</v>
      </c>
      <c r="J24" s="2">
        <v>1</v>
      </c>
      <c r="K24" s="2">
        <f t="shared" si="0"/>
        <v>1</v>
      </c>
      <c r="L24" s="2">
        <v>1</v>
      </c>
      <c r="M24" s="2">
        <f t="shared" si="1"/>
        <v>1</v>
      </c>
      <c r="N24" s="2">
        <v>1</v>
      </c>
      <c r="O24" s="13">
        <f t="shared" si="2"/>
        <v>1</v>
      </c>
      <c r="P24" s="2">
        <v>1</v>
      </c>
      <c r="Q24" s="2">
        <f t="shared" si="3"/>
        <v>1</v>
      </c>
    </row>
    <row r="25" spans="1:17" x14ac:dyDescent="0.25">
      <c r="A25" s="2">
        <v>24</v>
      </c>
      <c r="B25" s="1" t="s">
        <v>1881</v>
      </c>
      <c r="C25" s="1" t="s">
        <v>1882</v>
      </c>
      <c r="D25" s="2">
        <v>4</v>
      </c>
      <c r="E25" s="2">
        <v>0</v>
      </c>
      <c r="F25" s="8">
        <v>91</v>
      </c>
      <c r="G25" s="8">
        <v>18</v>
      </c>
      <c r="H25" s="2">
        <v>10</v>
      </c>
      <c r="I25" s="2">
        <v>0.81147361257378503</v>
      </c>
      <c r="J25" s="2">
        <v>1</v>
      </c>
      <c r="K25" s="2">
        <f t="shared" si="0"/>
        <v>3</v>
      </c>
      <c r="L25" s="2">
        <v>1</v>
      </c>
      <c r="M25" s="2">
        <f t="shared" si="1"/>
        <v>3</v>
      </c>
      <c r="N25" s="2">
        <v>1</v>
      </c>
      <c r="O25" s="13">
        <f t="shared" si="2"/>
        <v>3</v>
      </c>
      <c r="P25" s="2">
        <v>1</v>
      </c>
      <c r="Q25" s="2">
        <f t="shared" si="3"/>
        <v>3</v>
      </c>
    </row>
    <row r="26" spans="1:17" x14ac:dyDescent="0.25">
      <c r="A26" s="2">
        <v>25</v>
      </c>
      <c r="B26" s="1" t="s">
        <v>1883</v>
      </c>
      <c r="C26" s="1" t="s">
        <v>1884</v>
      </c>
      <c r="D26" s="2">
        <v>1</v>
      </c>
      <c r="E26" s="2">
        <v>1</v>
      </c>
      <c r="F26" s="8">
        <v>192</v>
      </c>
      <c r="G26" s="8">
        <v>16</v>
      </c>
      <c r="H26" s="2">
        <v>10</v>
      </c>
      <c r="I26" s="2">
        <v>0.80154135366591805</v>
      </c>
      <c r="J26" s="2">
        <v>1</v>
      </c>
      <c r="K26" s="2">
        <f t="shared" si="0"/>
        <v>0</v>
      </c>
      <c r="L26" s="2">
        <v>1</v>
      </c>
      <c r="M26" s="2">
        <f t="shared" si="1"/>
        <v>0</v>
      </c>
      <c r="N26" s="2">
        <v>1</v>
      </c>
      <c r="O26" s="13">
        <f t="shared" si="2"/>
        <v>0</v>
      </c>
      <c r="P26" s="2">
        <v>1</v>
      </c>
      <c r="Q26" s="2">
        <f t="shared" si="3"/>
        <v>0</v>
      </c>
    </row>
    <row r="27" spans="1:17" x14ac:dyDescent="0.25">
      <c r="A27" s="2">
        <v>26</v>
      </c>
      <c r="B27" s="1" t="s">
        <v>1885</v>
      </c>
      <c r="C27" s="1" t="s">
        <v>1886</v>
      </c>
      <c r="D27" s="2">
        <v>3</v>
      </c>
      <c r="E27" s="2">
        <v>1</v>
      </c>
      <c r="F27" s="8">
        <v>40</v>
      </c>
      <c r="G27" s="8">
        <v>14</v>
      </c>
      <c r="H27" s="2">
        <v>8</v>
      </c>
      <c r="I27" s="2">
        <v>0.83436973377438695</v>
      </c>
      <c r="J27" s="2">
        <v>1</v>
      </c>
      <c r="K27" s="2">
        <f t="shared" si="0"/>
        <v>2</v>
      </c>
      <c r="L27" s="2">
        <v>1</v>
      </c>
      <c r="M27" s="2">
        <f t="shared" si="1"/>
        <v>2</v>
      </c>
      <c r="N27" s="2">
        <v>1</v>
      </c>
      <c r="O27" s="13">
        <f t="shared" si="2"/>
        <v>2</v>
      </c>
      <c r="P27" s="2">
        <v>1</v>
      </c>
      <c r="Q27" s="2">
        <f t="shared" si="3"/>
        <v>2</v>
      </c>
    </row>
    <row r="28" spans="1:17" x14ac:dyDescent="0.25">
      <c r="A28" s="2">
        <v>27</v>
      </c>
      <c r="B28" s="1" t="s">
        <v>1887</v>
      </c>
      <c r="C28" s="1" t="s">
        <v>1888</v>
      </c>
      <c r="D28" s="2">
        <v>2</v>
      </c>
      <c r="E28" s="2">
        <v>0</v>
      </c>
      <c r="F28" s="8">
        <v>55</v>
      </c>
      <c r="G28" s="8">
        <v>13</v>
      </c>
      <c r="H28" s="2">
        <v>8</v>
      </c>
      <c r="I28" s="2">
        <v>0.846507438086186</v>
      </c>
      <c r="J28" s="2">
        <v>1</v>
      </c>
      <c r="K28" s="2">
        <f t="shared" si="0"/>
        <v>1</v>
      </c>
      <c r="L28" s="2">
        <v>1</v>
      </c>
      <c r="M28" s="2">
        <f t="shared" si="1"/>
        <v>1</v>
      </c>
      <c r="N28" s="2">
        <v>1</v>
      </c>
      <c r="O28" s="13">
        <f t="shared" si="2"/>
        <v>1</v>
      </c>
      <c r="P28" s="2">
        <v>3</v>
      </c>
      <c r="Q28" s="2">
        <f t="shared" si="3"/>
        <v>1</v>
      </c>
    </row>
    <row r="29" spans="1:17" x14ac:dyDescent="0.25">
      <c r="A29" s="2">
        <v>28</v>
      </c>
      <c r="B29" s="1" t="s">
        <v>1889</v>
      </c>
      <c r="C29" s="1" t="s">
        <v>1890</v>
      </c>
      <c r="D29" s="2">
        <v>2</v>
      </c>
      <c r="E29" s="2">
        <v>3</v>
      </c>
      <c r="F29" s="8">
        <v>63</v>
      </c>
      <c r="G29" s="8">
        <v>15</v>
      </c>
      <c r="H29" s="2">
        <v>10</v>
      </c>
      <c r="I29" s="2">
        <v>0.84532193787074705</v>
      </c>
      <c r="J29" s="2">
        <v>1</v>
      </c>
      <c r="K29" s="2">
        <f t="shared" si="0"/>
        <v>1</v>
      </c>
      <c r="L29" s="2">
        <v>1</v>
      </c>
      <c r="M29" s="2">
        <f t="shared" si="1"/>
        <v>1</v>
      </c>
      <c r="N29" s="2">
        <v>1</v>
      </c>
      <c r="O29" s="13">
        <f t="shared" si="2"/>
        <v>1</v>
      </c>
      <c r="P29" s="2">
        <v>1</v>
      </c>
      <c r="Q29" s="2">
        <f t="shared" si="3"/>
        <v>1</v>
      </c>
    </row>
    <row r="30" spans="1:17" x14ac:dyDescent="0.25">
      <c r="A30" s="2">
        <v>29</v>
      </c>
      <c r="B30" s="1" t="s">
        <v>1891</v>
      </c>
      <c r="C30" s="1" t="s">
        <v>1892</v>
      </c>
      <c r="D30" s="2">
        <v>2</v>
      </c>
      <c r="E30" s="2">
        <v>0</v>
      </c>
      <c r="F30" s="8">
        <v>84</v>
      </c>
      <c r="G30" s="8">
        <v>18</v>
      </c>
      <c r="H30" s="2">
        <v>12</v>
      </c>
      <c r="I30" s="2">
        <v>0.81322111079465398</v>
      </c>
      <c r="J30" s="2">
        <v>1</v>
      </c>
      <c r="K30" s="2">
        <f t="shared" si="0"/>
        <v>1</v>
      </c>
      <c r="L30" s="2">
        <v>1</v>
      </c>
      <c r="M30" s="2">
        <f t="shared" si="1"/>
        <v>1</v>
      </c>
      <c r="N30" s="2">
        <v>1</v>
      </c>
      <c r="O30" s="13">
        <f t="shared" si="2"/>
        <v>1</v>
      </c>
      <c r="P30" s="2">
        <v>1</v>
      </c>
      <c r="Q30" s="2">
        <f t="shared" si="3"/>
        <v>1</v>
      </c>
    </row>
    <row r="31" spans="1:17" x14ac:dyDescent="0.25">
      <c r="A31" s="2">
        <v>30</v>
      </c>
      <c r="B31" s="1" t="s">
        <v>1893</v>
      </c>
      <c r="C31" s="1" t="s">
        <v>1894</v>
      </c>
      <c r="D31" s="2">
        <v>3</v>
      </c>
      <c r="E31" s="2">
        <v>2</v>
      </c>
      <c r="F31" s="8">
        <v>41</v>
      </c>
      <c r="G31" s="8">
        <v>12</v>
      </c>
      <c r="H31" s="2">
        <v>7</v>
      </c>
      <c r="I31" s="2">
        <v>0.818770863176288</v>
      </c>
      <c r="J31" s="2">
        <v>1</v>
      </c>
      <c r="K31" s="2">
        <f t="shared" si="0"/>
        <v>2</v>
      </c>
      <c r="L31" s="2">
        <v>1</v>
      </c>
      <c r="M31" s="2">
        <f t="shared" si="1"/>
        <v>2</v>
      </c>
      <c r="N31" s="2">
        <v>1</v>
      </c>
      <c r="O31" s="13">
        <f t="shared" si="2"/>
        <v>2</v>
      </c>
      <c r="P31" s="2">
        <v>1</v>
      </c>
      <c r="Q31" s="2">
        <f t="shared" si="3"/>
        <v>2</v>
      </c>
    </row>
    <row r="32" spans="1:17" x14ac:dyDescent="0.25">
      <c r="A32" s="2">
        <v>31</v>
      </c>
      <c r="B32" s="1" t="s">
        <v>1895</v>
      </c>
      <c r="C32" s="1" t="s">
        <v>1896</v>
      </c>
      <c r="D32" s="2">
        <v>3</v>
      </c>
      <c r="E32" s="2">
        <v>0</v>
      </c>
      <c r="F32" s="8">
        <v>84</v>
      </c>
      <c r="G32" s="8">
        <v>20</v>
      </c>
      <c r="H32" s="2">
        <v>12</v>
      </c>
      <c r="I32" s="2">
        <v>0.81390292114543505</v>
      </c>
      <c r="J32" s="2">
        <v>1</v>
      </c>
      <c r="K32" s="2">
        <f t="shared" si="0"/>
        <v>2</v>
      </c>
      <c r="L32" s="2">
        <v>1</v>
      </c>
      <c r="M32" s="2">
        <f t="shared" si="1"/>
        <v>2</v>
      </c>
      <c r="N32" s="2">
        <v>2</v>
      </c>
      <c r="O32" s="13">
        <f t="shared" si="2"/>
        <v>1</v>
      </c>
      <c r="P32" s="2">
        <v>2</v>
      </c>
      <c r="Q32" s="2">
        <f t="shared" si="3"/>
        <v>1</v>
      </c>
    </row>
    <row r="33" spans="1:17" x14ac:dyDescent="0.25">
      <c r="A33" s="2">
        <v>32</v>
      </c>
      <c r="B33" s="1" t="s">
        <v>1897</v>
      </c>
      <c r="C33" s="1" t="s">
        <v>1898</v>
      </c>
      <c r="D33" s="2">
        <v>4</v>
      </c>
      <c r="E33" s="2">
        <v>1</v>
      </c>
      <c r="F33" s="8">
        <v>66</v>
      </c>
      <c r="G33" s="8">
        <v>17</v>
      </c>
      <c r="H33" s="2">
        <v>10</v>
      </c>
      <c r="I33" s="2">
        <v>0.84209383065062704</v>
      </c>
      <c r="J33" s="2">
        <v>1</v>
      </c>
      <c r="K33" s="2">
        <f t="shared" si="0"/>
        <v>3</v>
      </c>
      <c r="L33" s="2">
        <v>1</v>
      </c>
      <c r="M33" s="2">
        <f t="shared" si="1"/>
        <v>3</v>
      </c>
      <c r="N33" s="2">
        <v>1</v>
      </c>
      <c r="O33" s="13">
        <f t="shared" si="2"/>
        <v>3</v>
      </c>
      <c r="P33" s="2">
        <v>1</v>
      </c>
      <c r="Q33" s="2">
        <f t="shared" si="3"/>
        <v>3</v>
      </c>
    </row>
    <row r="34" spans="1:17" x14ac:dyDescent="0.25">
      <c r="A34" s="2">
        <v>33</v>
      </c>
      <c r="B34" s="1" t="s">
        <v>1899</v>
      </c>
      <c r="C34" s="1" t="s">
        <v>1900</v>
      </c>
      <c r="D34" s="2">
        <v>3</v>
      </c>
      <c r="E34" s="2">
        <v>2</v>
      </c>
      <c r="F34" s="8">
        <v>54</v>
      </c>
      <c r="G34" s="8">
        <v>15</v>
      </c>
      <c r="H34" s="2">
        <v>8</v>
      </c>
      <c r="I34" s="2">
        <v>0.82844772074614303</v>
      </c>
      <c r="J34" s="2">
        <v>6</v>
      </c>
      <c r="K34" s="2">
        <f t="shared" si="0"/>
        <v>3</v>
      </c>
      <c r="L34" s="2">
        <v>6</v>
      </c>
      <c r="M34" s="2">
        <f t="shared" si="1"/>
        <v>3</v>
      </c>
      <c r="N34" s="2">
        <v>1</v>
      </c>
      <c r="O34" s="13">
        <f t="shared" si="2"/>
        <v>2</v>
      </c>
      <c r="P34" s="2">
        <v>1</v>
      </c>
      <c r="Q34" s="2">
        <f t="shared" si="3"/>
        <v>2</v>
      </c>
    </row>
    <row r="35" spans="1:17" x14ac:dyDescent="0.25">
      <c r="A35" s="2">
        <v>34</v>
      </c>
      <c r="B35" s="1" t="s">
        <v>1901</v>
      </c>
      <c r="C35" s="1" t="s">
        <v>1902</v>
      </c>
      <c r="D35" s="2">
        <v>2</v>
      </c>
      <c r="E35" s="2">
        <v>0</v>
      </c>
      <c r="F35" s="8">
        <v>89</v>
      </c>
      <c r="G35" s="8">
        <v>19</v>
      </c>
      <c r="H35" s="2">
        <v>11</v>
      </c>
      <c r="I35" s="2">
        <v>0.83140201142705605</v>
      </c>
      <c r="J35" s="2">
        <v>2</v>
      </c>
      <c r="K35" s="2">
        <f t="shared" si="0"/>
        <v>0</v>
      </c>
      <c r="L35" s="2">
        <v>2</v>
      </c>
      <c r="M35" s="2">
        <f t="shared" si="1"/>
        <v>0</v>
      </c>
      <c r="N35" s="2">
        <v>2</v>
      </c>
      <c r="O35" s="13">
        <f t="shared" si="2"/>
        <v>0</v>
      </c>
      <c r="P35" s="2">
        <v>2</v>
      </c>
      <c r="Q35" s="2">
        <f t="shared" si="3"/>
        <v>0</v>
      </c>
    </row>
    <row r="36" spans="1:17" x14ac:dyDescent="0.25">
      <c r="A36" s="2">
        <v>35</v>
      </c>
      <c r="B36" s="1" t="s">
        <v>1903</v>
      </c>
      <c r="C36" s="1" t="s">
        <v>1904</v>
      </c>
      <c r="D36" s="2">
        <v>3</v>
      </c>
      <c r="E36" s="2">
        <v>0</v>
      </c>
      <c r="F36" s="8">
        <v>244</v>
      </c>
      <c r="G36" s="8">
        <v>19</v>
      </c>
      <c r="H36" s="2">
        <v>12</v>
      </c>
      <c r="I36" s="2">
        <v>0.80160292495124497</v>
      </c>
      <c r="J36" s="2">
        <v>2</v>
      </c>
      <c r="K36" s="2">
        <f t="shared" si="0"/>
        <v>1</v>
      </c>
      <c r="L36" s="2">
        <v>2</v>
      </c>
      <c r="M36" s="2">
        <f t="shared" si="1"/>
        <v>1</v>
      </c>
      <c r="N36" s="2">
        <v>2</v>
      </c>
      <c r="O36" s="13">
        <f t="shared" si="2"/>
        <v>1</v>
      </c>
      <c r="P36" s="2">
        <v>2</v>
      </c>
      <c r="Q36" s="2">
        <f t="shared" si="3"/>
        <v>1</v>
      </c>
    </row>
    <row r="37" spans="1:17" x14ac:dyDescent="0.25">
      <c r="A37" s="2">
        <v>36</v>
      </c>
      <c r="B37" s="1" t="s">
        <v>1905</v>
      </c>
      <c r="C37" s="1" t="s">
        <v>1906</v>
      </c>
      <c r="D37" s="2">
        <v>4</v>
      </c>
      <c r="E37" s="2">
        <v>3</v>
      </c>
      <c r="F37" s="8"/>
      <c r="G37" s="8"/>
      <c r="H37" s="2">
        <v>1</v>
      </c>
      <c r="I37" s="2">
        <v>1</v>
      </c>
      <c r="J37" s="2">
        <v>2</v>
      </c>
      <c r="K37" s="2">
        <f t="shared" si="0"/>
        <v>2</v>
      </c>
      <c r="L37" s="2">
        <v>2</v>
      </c>
      <c r="M37" s="2">
        <f t="shared" si="1"/>
        <v>2</v>
      </c>
      <c r="N37" s="2">
        <v>2</v>
      </c>
      <c r="O37" s="13">
        <f t="shared" si="2"/>
        <v>2</v>
      </c>
      <c r="P37" s="2">
        <v>2</v>
      </c>
      <c r="Q37" s="2">
        <f t="shared" si="3"/>
        <v>2</v>
      </c>
    </row>
    <row r="38" spans="1:17" x14ac:dyDescent="0.25">
      <c r="A38" s="2">
        <v>37</v>
      </c>
      <c r="B38" s="1" t="s">
        <v>1907</v>
      </c>
      <c r="C38" s="1" t="s">
        <v>1908</v>
      </c>
      <c r="D38" s="2">
        <v>2</v>
      </c>
      <c r="E38" s="2">
        <v>2</v>
      </c>
      <c r="F38" s="8">
        <v>61</v>
      </c>
      <c r="G38" s="8">
        <v>4</v>
      </c>
      <c r="H38" s="2">
        <v>3</v>
      </c>
      <c r="I38" s="2">
        <v>0.85464078759443296</v>
      </c>
      <c r="J38" s="2">
        <v>2</v>
      </c>
      <c r="K38" s="2">
        <f t="shared" si="0"/>
        <v>0</v>
      </c>
      <c r="L38" s="2">
        <v>2</v>
      </c>
      <c r="M38" s="2">
        <f t="shared" si="1"/>
        <v>0</v>
      </c>
      <c r="N38" s="2">
        <v>2</v>
      </c>
      <c r="O38" s="13">
        <f t="shared" si="2"/>
        <v>0</v>
      </c>
      <c r="P38" s="2">
        <v>2</v>
      </c>
      <c r="Q38" s="2">
        <f t="shared" si="3"/>
        <v>0</v>
      </c>
    </row>
    <row r="39" spans="1:17" x14ac:dyDescent="0.25">
      <c r="A39" s="2">
        <v>38</v>
      </c>
      <c r="B39" s="1" t="s">
        <v>1909</v>
      </c>
      <c r="C39" s="1" t="s">
        <v>1910</v>
      </c>
      <c r="D39" s="2">
        <v>2</v>
      </c>
      <c r="E39" s="2">
        <v>0</v>
      </c>
      <c r="F39" s="8">
        <v>67</v>
      </c>
      <c r="G39" s="8">
        <v>14</v>
      </c>
      <c r="H39" s="2">
        <v>9</v>
      </c>
      <c r="I39" s="2">
        <v>0.84392840406090197</v>
      </c>
      <c r="J39" s="2">
        <v>1</v>
      </c>
      <c r="K39" s="2">
        <f t="shared" si="0"/>
        <v>1</v>
      </c>
      <c r="L39" s="2">
        <v>1</v>
      </c>
      <c r="M39" s="2">
        <f t="shared" si="1"/>
        <v>1</v>
      </c>
      <c r="N39" s="2">
        <v>1</v>
      </c>
      <c r="O39" s="13">
        <f t="shared" si="2"/>
        <v>1</v>
      </c>
      <c r="P39" s="2">
        <v>1</v>
      </c>
      <c r="Q39" s="2">
        <f t="shared" si="3"/>
        <v>1</v>
      </c>
    </row>
    <row r="40" spans="1:17" x14ac:dyDescent="0.25">
      <c r="A40" s="2">
        <v>39</v>
      </c>
      <c r="B40" s="1" t="s">
        <v>1911</v>
      </c>
      <c r="C40" s="1" t="s">
        <v>1912</v>
      </c>
      <c r="D40" s="2">
        <v>3</v>
      </c>
      <c r="E40" s="2">
        <v>2</v>
      </c>
      <c r="F40" s="8">
        <v>107</v>
      </c>
      <c r="G40" s="8">
        <v>12</v>
      </c>
      <c r="H40" s="2">
        <v>8</v>
      </c>
      <c r="I40" s="2">
        <v>0.81487493094016905</v>
      </c>
      <c r="J40" s="2">
        <v>1</v>
      </c>
      <c r="K40" s="2">
        <f t="shared" si="0"/>
        <v>2</v>
      </c>
      <c r="L40" s="2">
        <v>1</v>
      </c>
      <c r="M40" s="2">
        <f t="shared" si="1"/>
        <v>2</v>
      </c>
      <c r="N40" s="2">
        <v>1</v>
      </c>
      <c r="O40" s="13">
        <f t="shared" si="2"/>
        <v>2</v>
      </c>
      <c r="P40" s="2" t="s">
        <v>174</v>
      </c>
      <c r="Q40" s="2">
        <f t="shared" si="3"/>
        <v>3</v>
      </c>
    </row>
    <row r="41" spans="1:17" x14ac:dyDescent="0.25">
      <c r="A41" s="2">
        <v>40</v>
      </c>
      <c r="B41" s="1" t="s">
        <v>1913</v>
      </c>
      <c r="C41" s="1" t="s">
        <v>1914</v>
      </c>
      <c r="D41" s="2">
        <v>1</v>
      </c>
      <c r="E41" s="2">
        <v>0</v>
      </c>
      <c r="F41" s="8">
        <v>73</v>
      </c>
      <c r="G41" s="8">
        <v>12</v>
      </c>
      <c r="H41" s="2">
        <v>7</v>
      </c>
      <c r="I41" s="2">
        <v>0.80387652770851603</v>
      </c>
      <c r="J41" s="2">
        <v>1</v>
      </c>
      <c r="K41" s="2">
        <f t="shared" si="0"/>
        <v>0</v>
      </c>
      <c r="L41" s="2">
        <v>1</v>
      </c>
      <c r="M41" s="2">
        <f t="shared" si="1"/>
        <v>0</v>
      </c>
      <c r="N41" s="2">
        <v>1</v>
      </c>
      <c r="O41" s="13">
        <f t="shared" si="2"/>
        <v>0</v>
      </c>
      <c r="P41" s="2">
        <v>1</v>
      </c>
      <c r="Q41" s="2">
        <f t="shared" si="3"/>
        <v>0</v>
      </c>
    </row>
    <row r="42" spans="1:17" x14ac:dyDescent="0.25">
      <c r="A42" s="2">
        <v>41</v>
      </c>
      <c r="B42" s="1" t="s">
        <v>1915</v>
      </c>
      <c r="C42" s="1" t="s">
        <v>1916</v>
      </c>
      <c r="D42" s="2">
        <v>1</v>
      </c>
      <c r="E42" s="2">
        <v>0</v>
      </c>
      <c r="F42" s="8">
        <v>124</v>
      </c>
      <c r="G42" s="8">
        <v>12</v>
      </c>
      <c r="H42" s="2">
        <v>9</v>
      </c>
      <c r="I42" s="2">
        <v>0.83039022151184005</v>
      </c>
      <c r="J42" s="2">
        <v>1</v>
      </c>
      <c r="K42" s="2">
        <f t="shared" si="0"/>
        <v>0</v>
      </c>
      <c r="L42" s="2">
        <v>1</v>
      </c>
      <c r="M42" s="2">
        <f t="shared" si="1"/>
        <v>0</v>
      </c>
      <c r="N42" s="2">
        <v>1</v>
      </c>
      <c r="O42" s="13">
        <f t="shared" si="2"/>
        <v>0</v>
      </c>
      <c r="P42" s="2">
        <v>1</v>
      </c>
      <c r="Q42" s="2">
        <f t="shared" si="3"/>
        <v>0</v>
      </c>
    </row>
    <row r="43" spans="1:17" x14ac:dyDescent="0.25">
      <c r="A43" s="2">
        <v>42</v>
      </c>
      <c r="B43" s="1" t="s">
        <v>1917</v>
      </c>
      <c r="C43" s="1" t="s">
        <v>1918</v>
      </c>
      <c r="D43" s="2">
        <v>3</v>
      </c>
      <c r="E43" s="2">
        <v>0</v>
      </c>
      <c r="F43" s="8">
        <v>121</v>
      </c>
      <c r="G43" s="8">
        <v>10</v>
      </c>
      <c r="H43" s="2">
        <v>7</v>
      </c>
      <c r="I43" s="2">
        <v>0.82664198541068801</v>
      </c>
      <c r="J43" s="2">
        <v>1</v>
      </c>
      <c r="K43" s="2">
        <f t="shared" si="0"/>
        <v>2</v>
      </c>
      <c r="L43" s="2">
        <v>1</v>
      </c>
      <c r="M43" s="2">
        <f t="shared" si="1"/>
        <v>2</v>
      </c>
      <c r="N43" s="2">
        <v>1</v>
      </c>
      <c r="O43" s="13">
        <f t="shared" si="2"/>
        <v>2</v>
      </c>
      <c r="P43" s="2">
        <v>1</v>
      </c>
      <c r="Q43" s="2">
        <f t="shared" si="3"/>
        <v>2</v>
      </c>
    </row>
    <row r="44" spans="1:17" x14ac:dyDescent="0.25">
      <c r="A44" s="2">
        <v>43</v>
      </c>
      <c r="B44" s="1" t="s">
        <v>1919</v>
      </c>
      <c r="C44" s="1" t="s">
        <v>1920</v>
      </c>
      <c r="D44" s="2">
        <v>2</v>
      </c>
      <c r="E44" s="2">
        <v>1</v>
      </c>
      <c r="F44" s="8">
        <v>90</v>
      </c>
      <c r="G44" s="8">
        <v>12</v>
      </c>
      <c r="H44" s="2">
        <v>8</v>
      </c>
      <c r="I44" s="2">
        <v>0.861037689033608</v>
      </c>
      <c r="J44" s="2">
        <v>2</v>
      </c>
      <c r="K44" s="2">
        <f t="shared" si="0"/>
        <v>0</v>
      </c>
      <c r="L44" s="2">
        <v>2</v>
      </c>
      <c r="M44" s="2">
        <f t="shared" si="1"/>
        <v>0</v>
      </c>
      <c r="N44" s="2">
        <v>2</v>
      </c>
      <c r="O44" s="13">
        <f t="shared" si="2"/>
        <v>0</v>
      </c>
      <c r="P44" s="2">
        <v>2</v>
      </c>
      <c r="Q44" s="2">
        <f t="shared" si="3"/>
        <v>0</v>
      </c>
    </row>
    <row r="45" spans="1:17" x14ac:dyDescent="0.25">
      <c r="A45" s="2">
        <v>44</v>
      </c>
      <c r="B45" s="1" t="s">
        <v>1921</v>
      </c>
      <c r="C45" s="1" t="s">
        <v>1922</v>
      </c>
      <c r="D45" s="2">
        <v>2</v>
      </c>
      <c r="E45" s="2">
        <v>0</v>
      </c>
      <c r="F45" s="8">
        <v>116</v>
      </c>
      <c r="G45" s="8">
        <v>20</v>
      </c>
      <c r="H45" s="2">
        <v>13</v>
      </c>
      <c r="I45" s="2">
        <v>0.81520374685141295</v>
      </c>
      <c r="J45" s="2">
        <v>1</v>
      </c>
      <c r="K45" s="2">
        <f t="shared" si="0"/>
        <v>1</v>
      </c>
      <c r="L45" s="2">
        <v>1</v>
      </c>
      <c r="M45" s="2">
        <f t="shared" si="1"/>
        <v>1</v>
      </c>
      <c r="N45" s="2">
        <v>1</v>
      </c>
      <c r="O45" s="13">
        <f t="shared" si="2"/>
        <v>1</v>
      </c>
      <c r="P45" s="2">
        <v>1</v>
      </c>
      <c r="Q45" s="2">
        <f t="shared" si="3"/>
        <v>1</v>
      </c>
    </row>
    <row r="46" spans="1:17" x14ac:dyDescent="0.25">
      <c r="A46" s="2">
        <v>45</v>
      </c>
      <c r="B46" s="1" t="s">
        <v>1923</v>
      </c>
      <c r="C46" s="1" t="s">
        <v>1924</v>
      </c>
      <c r="D46" s="2">
        <v>1</v>
      </c>
      <c r="E46" s="2">
        <v>0</v>
      </c>
      <c r="F46" s="8">
        <v>59</v>
      </c>
      <c r="G46" s="8">
        <v>13</v>
      </c>
      <c r="H46" s="2">
        <v>8</v>
      </c>
      <c r="I46" s="2">
        <v>0.82777453956705305</v>
      </c>
      <c r="J46" s="2">
        <v>2</v>
      </c>
      <c r="K46" s="2">
        <f t="shared" si="0"/>
        <v>1</v>
      </c>
      <c r="L46" s="2">
        <v>2</v>
      </c>
      <c r="M46" s="2">
        <f t="shared" si="1"/>
        <v>1</v>
      </c>
      <c r="N46" s="2">
        <v>3</v>
      </c>
      <c r="O46" s="13">
        <f t="shared" si="2"/>
        <v>2</v>
      </c>
      <c r="P46" s="2">
        <v>1</v>
      </c>
      <c r="Q46" s="2">
        <f t="shared" si="3"/>
        <v>0</v>
      </c>
    </row>
    <row r="47" spans="1:17" x14ac:dyDescent="0.25">
      <c r="A47" s="2">
        <v>46</v>
      </c>
      <c r="B47" s="1" t="s">
        <v>1925</v>
      </c>
      <c r="C47" s="1" t="s">
        <v>1926</v>
      </c>
      <c r="D47" s="2">
        <v>1</v>
      </c>
      <c r="E47" s="2">
        <v>3</v>
      </c>
      <c r="F47" s="8">
        <v>112</v>
      </c>
      <c r="G47" s="8">
        <v>14</v>
      </c>
      <c r="H47" s="2">
        <v>10</v>
      </c>
      <c r="I47" s="2">
        <v>0.85467348773862695</v>
      </c>
      <c r="J47" s="2">
        <v>3</v>
      </c>
      <c r="K47" s="2">
        <f t="shared" si="0"/>
        <v>2</v>
      </c>
      <c r="L47" s="2">
        <v>3</v>
      </c>
      <c r="M47" s="2">
        <f t="shared" si="1"/>
        <v>2</v>
      </c>
      <c r="N47" s="2">
        <v>1</v>
      </c>
      <c r="O47" s="13">
        <f t="shared" si="2"/>
        <v>0</v>
      </c>
      <c r="P47" s="2">
        <v>1</v>
      </c>
      <c r="Q47" s="2">
        <f t="shared" si="3"/>
        <v>0</v>
      </c>
    </row>
    <row r="48" spans="1:17" x14ac:dyDescent="0.25">
      <c r="A48" s="2">
        <v>47</v>
      </c>
      <c r="B48" s="1" t="s">
        <v>1927</v>
      </c>
      <c r="C48" s="1" t="s">
        <v>1928</v>
      </c>
      <c r="D48" s="2">
        <v>1</v>
      </c>
      <c r="E48" s="2">
        <v>1</v>
      </c>
      <c r="F48" s="8">
        <v>70</v>
      </c>
      <c r="G48" s="8">
        <v>18</v>
      </c>
      <c r="H48" s="2">
        <v>10</v>
      </c>
      <c r="I48" s="2">
        <v>0.84497396743092201</v>
      </c>
      <c r="J48" s="2">
        <v>1</v>
      </c>
      <c r="K48" s="2">
        <f t="shared" si="0"/>
        <v>0</v>
      </c>
      <c r="L48" s="2">
        <v>1</v>
      </c>
      <c r="M48" s="2">
        <f t="shared" si="1"/>
        <v>0</v>
      </c>
      <c r="N48" s="2">
        <v>1</v>
      </c>
      <c r="O48" s="13">
        <f t="shared" si="2"/>
        <v>0</v>
      </c>
      <c r="P48" s="2">
        <v>1</v>
      </c>
      <c r="Q48" s="2">
        <f t="shared" si="3"/>
        <v>0</v>
      </c>
    </row>
    <row r="49" spans="1:17" x14ac:dyDescent="0.25">
      <c r="A49" s="2">
        <v>48</v>
      </c>
      <c r="B49" s="1" t="s">
        <v>1929</v>
      </c>
      <c r="C49" s="1" t="s">
        <v>1930</v>
      </c>
      <c r="D49" s="2">
        <v>2</v>
      </c>
      <c r="E49" s="2">
        <v>1</v>
      </c>
      <c r="F49" s="8">
        <v>133</v>
      </c>
      <c r="G49" s="8">
        <v>18</v>
      </c>
      <c r="H49" s="2">
        <v>12</v>
      </c>
      <c r="I49" s="2">
        <v>0.80658709837920595</v>
      </c>
      <c r="J49" s="2">
        <v>1</v>
      </c>
      <c r="K49" s="2">
        <f t="shared" si="0"/>
        <v>1</v>
      </c>
      <c r="L49" s="2">
        <v>1</v>
      </c>
      <c r="M49" s="2">
        <f t="shared" si="1"/>
        <v>1</v>
      </c>
      <c r="N49" s="2">
        <v>1</v>
      </c>
      <c r="O49" s="13">
        <f t="shared" si="2"/>
        <v>1</v>
      </c>
      <c r="P49" s="2">
        <v>1</v>
      </c>
      <c r="Q49" s="2">
        <f t="shared" si="3"/>
        <v>1</v>
      </c>
    </row>
    <row r="50" spans="1:17" x14ac:dyDescent="0.25">
      <c r="A50" s="2">
        <v>49</v>
      </c>
      <c r="B50" s="1" t="s">
        <v>1931</v>
      </c>
      <c r="C50" s="1" t="s">
        <v>1932</v>
      </c>
      <c r="D50" s="2">
        <v>2</v>
      </c>
      <c r="E50" s="2">
        <v>2</v>
      </c>
      <c r="F50" s="8">
        <v>34</v>
      </c>
      <c r="G50" s="8">
        <v>15</v>
      </c>
      <c r="H50" s="2">
        <v>8</v>
      </c>
      <c r="I50" s="2">
        <v>0.85432707872913505</v>
      </c>
      <c r="J50" s="2">
        <v>1</v>
      </c>
      <c r="K50" s="2">
        <f t="shared" si="0"/>
        <v>1</v>
      </c>
      <c r="L50" s="2">
        <v>1</v>
      </c>
      <c r="M50" s="2">
        <f t="shared" si="1"/>
        <v>1</v>
      </c>
      <c r="N50" s="2">
        <v>1</v>
      </c>
      <c r="O50" s="13">
        <f t="shared" si="2"/>
        <v>1</v>
      </c>
      <c r="P50" s="2">
        <v>1</v>
      </c>
      <c r="Q50" s="2">
        <f t="shared" si="3"/>
        <v>1</v>
      </c>
    </row>
    <row r="51" spans="1:17" x14ac:dyDescent="0.25">
      <c r="A51" s="2">
        <v>50</v>
      </c>
      <c r="B51" s="1" t="s">
        <v>1933</v>
      </c>
      <c r="C51" s="1" t="s">
        <v>1934</v>
      </c>
      <c r="D51" s="2">
        <v>1</v>
      </c>
      <c r="E51" s="2">
        <v>0</v>
      </c>
      <c r="F51" s="8">
        <v>33</v>
      </c>
      <c r="G51" s="8">
        <v>16</v>
      </c>
      <c r="H51" s="2">
        <v>7</v>
      </c>
      <c r="I51" s="2">
        <v>0.80295502191638801</v>
      </c>
      <c r="J51" s="2">
        <v>2</v>
      </c>
      <c r="K51" s="2">
        <f t="shared" si="0"/>
        <v>1</v>
      </c>
      <c r="L51" s="2">
        <v>2</v>
      </c>
      <c r="M51" s="2">
        <f t="shared" si="1"/>
        <v>1</v>
      </c>
      <c r="N51" s="2">
        <v>2</v>
      </c>
      <c r="O51" s="13">
        <f t="shared" si="2"/>
        <v>1</v>
      </c>
      <c r="P51" s="2">
        <v>2</v>
      </c>
      <c r="Q51" s="2">
        <f t="shared" si="3"/>
        <v>1</v>
      </c>
    </row>
    <row r="52" spans="1:17" x14ac:dyDescent="0.25">
      <c r="A52" s="2">
        <v>51</v>
      </c>
      <c r="B52" s="1" t="s">
        <v>1935</v>
      </c>
      <c r="C52" s="1" t="s">
        <v>1936</v>
      </c>
      <c r="D52" s="2">
        <v>2</v>
      </c>
      <c r="E52" s="2">
        <v>2</v>
      </c>
      <c r="F52" s="8">
        <v>81</v>
      </c>
      <c r="G52" s="8">
        <v>7</v>
      </c>
      <c r="H52" s="2">
        <v>5</v>
      </c>
      <c r="I52" s="2">
        <v>0.82694364704137102</v>
      </c>
      <c r="J52" s="2">
        <v>2</v>
      </c>
      <c r="K52" s="2">
        <f t="shared" si="0"/>
        <v>0</v>
      </c>
      <c r="L52" s="2">
        <v>2</v>
      </c>
      <c r="M52" s="2">
        <f t="shared" si="1"/>
        <v>0</v>
      </c>
      <c r="N52" s="2">
        <v>1</v>
      </c>
      <c r="O52" s="13">
        <f t="shared" si="2"/>
        <v>1</v>
      </c>
      <c r="P52" s="2">
        <v>2</v>
      </c>
      <c r="Q52" s="2">
        <f t="shared" si="3"/>
        <v>0</v>
      </c>
    </row>
    <row r="53" spans="1:17" x14ac:dyDescent="0.25">
      <c r="A53" s="2">
        <v>52</v>
      </c>
      <c r="B53" s="1" t="s">
        <v>1937</v>
      </c>
      <c r="C53" s="1" t="s">
        <v>1938</v>
      </c>
      <c r="D53" s="2">
        <v>1</v>
      </c>
      <c r="E53" s="2">
        <v>1</v>
      </c>
      <c r="F53" s="8">
        <v>100</v>
      </c>
      <c r="G53" s="8">
        <v>18</v>
      </c>
      <c r="H53" s="2">
        <v>11</v>
      </c>
      <c r="I53" s="2">
        <v>0.80879127751312196</v>
      </c>
      <c r="J53" s="2" t="s">
        <v>174</v>
      </c>
      <c r="K53" s="2">
        <f t="shared" si="0"/>
        <v>1</v>
      </c>
      <c r="L53" s="2" t="s">
        <v>174</v>
      </c>
      <c r="M53" s="2">
        <f t="shared" si="1"/>
        <v>1</v>
      </c>
      <c r="N53" s="2">
        <v>3</v>
      </c>
      <c r="O53" s="13">
        <f t="shared" si="2"/>
        <v>2</v>
      </c>
      <c r="P53" s="2">
        <v>1</v>
      </c>
      <c r="Q53" s="2">
        <f t="shared" si="3"/>
        <v>0</v>
      </c>
    </row>
    <row r="54" spans="1:17" x14ac:dyDescent="0.25">
      <c r="A54" s="2">
        <v>53</v>
      </c>
      <c r="B54" s="1" t="s">
        <v>1939</v>
      </c>
      <c r="C54" s="1" t="s">
        <v>1940</v>
      </c>
      <c r="D54" s="2">
        <v>2</v>
      </c>
      <c r="E54" s="2">
        <v>2</v>
      </c>
      <c r="F54" s="8">
        <v>132</v>
      </c>
      <c r="G54" s="8">
        <v>19</v>
      </c>
      <c r="H54" s="2">
        <v>12</v>
      </c>
      <c r="I54" s="2">
        <v>0.80686540925115302</v>
      </c>
      <c r="J54" s="2">
        <v>1</v>
      </c>
      <c r="K54" s="2">
        <f t="shared" si="0"/>
        <v>1</v>
      </c>
      <c r="L54" s="2">
        <v>1</v>
      </c>
      <c r="M54" s="2">
        <f t="shared" si="1"/>
        <v>1</v>
      </c>
      <c r="N54" s="2">
        <v>1</v>
      </c>
      <c r="O54" s="13">
        <f t="shared" si="2"/>
        <v>1</v>
      </c>
      <c r="P54" s="2">
        <v>1</v>
      </c>
      <c r="Q54" s="2">
        <f t="shared" si="3"/>
        <v>1</v>
      </c>
    </row>
    <row r="55" spans="1:17" x14ac:dyDescent="0.25">
      <c r="A55" s="2">
        <v>54</v>
      </c>
      <c r="B55" s="1" t="s">
        <v>1941</v>
      </c>
      <c r="C55" s="1" t="s">
        <v>1942</v>
      </c>
      <c r="D55" s="2">
        <v>2</v>
      </c>
      <c r="E55" s="2">
        <v>0</v>
      </c>
      <c r="F55" s="8">
        <v>125</v>
      </c>
      <c r="G55" s="8">
        <v>7</v>
      </c>
      <c r="H55" s="2">
        <v>5</v>
      </c>
      <c r="I55" s="2">
        <v>0.85641954085518901</v>
      </c>
      <c r="J55" s="2">
        <v>1</v>
      </c>
      <c r="K55" s="2">
        <f t="shared" si="0"/>
        <v>1</v>
      </c>
      <c r="L55" s="2">
        <v>1</v>
      </c>
      <c r="M55" s="2">
        <f t="shared" si="1"/>
        <v>1</v>
      </c>
      <c r="N55" s="2">
        <v>2</v>
      </c>
      <c r="O55" s="13">
        <f t="shared" si="2"/>
        <v>0</v>
      </c>
      <c r="P55" s="2">
        <v>2</v>
      </c>
      <c r="Q55" s="2">
        <f t="shared" si="3"/>
        <v>0</v>
      </c>
    </row>
    <row r="56" spans="1:17" x14ac:dyDescent="0.25">
      <c r="A56" s="2">
        <v>55</v>
      </c>
      <c r="B56" s="1" t="s">
        <v>1943</v>
      </c>
      <c r="C56" s="1" t="s">
        <v>1944</v>
      </c>
      <c r="D56" s="2">
        <v>1</v>
      </c>
      <c r="E56" s="2">
        <v>0</v>
      </c>
      <c r="F56" s="8">
        <v>70</v>
      </c>
      <c r="G56" s="8">
        <v>9</v>
      </c>
      <c r="H56" s="2">
        <v>6</v>
      </c>
      <c r="I56" s="2">
        <v>0.81805537882942303</v>
      </c>
      <c r="J56" s="2">
        <v>2</v>
      </c>
      <c r="K56" s="2">
        <f t="shared" si="0"/>
        <v>1</v>
      </c>
      <c r="L56" s="2">
        <v>2</v>
      </c>
      <c r="M56" s="2">
        <f t="shared" si="1"/>
        <v>1</v>
      </c>
      <c r="N56" s="2">
        <v>4</v>
      </c>
      <c r="O56" s="13">
        <f t="shared" si="2"/>
        <v>3</v>
      </c>
      <c r="P56" s="2">
        <v>2</v>
      </c>
      <c r="Q56" s="2">
        <f t="shared" si="3"/>
        <v>1</v>
      </c>
    </row>
    <row r="57" spans="1:17" x14ac:dyDescent="0.25">
      <c r="A57" s="2">
        <v>56</v>
      </c>
      <c r="B57" s="1" t="s">
        <v>1945</v>
      </c>
      <c r="C57" s="1" t="s">
        <v>1946</v>
      </c>
      <c r="D57" s="2">
        <v>3</v>
      </c>
      <c r="E57" s="2">
        <v>1</v>
      </c>
      <c r="F57" s="8">
        <v>75</v>
      </c>
      <c r="G57" s="8">
        <v>15</v>
      </c>
      <c r="H57" s="2">
        <v>9</v>
      </c>
      <c r="I57" s="2">
        <v>0.84014595157015903</v>
      </c>
      <c r="J57" s="2">
        <v>1</v>
      </c>
      <c r="K57" s="2">
        <f t="shared" si="0"/>
        <v>2</v>
      </c>
      <c r="L57" s="2">
        <v>1</v>
      </c>
      <c r="M57" s="2">
        <f t="shared" si="1"/>
        <v>2</v>
      </c>
      <c r="N57" s="2">
        <v>1</v>
      </c>
      <c r="O57" s="13">
        <f t="shared" si="2"/>
        <v>2</v>
      </c>
      <c r="P57" s="2">
        <v>1</v>
      </c>
      <c r="Q57" s="2">
        <f t="shared" si="3"/>
        <v>2</v>
      </c>
    </row>
    <row r="58" spans="1:17" x14ac:dyDescent="0.25">
      <c r="A58" s="2">
        <v>57</v>
      </c>
      <c r="B58" s="1" t="s">
        <v>1947</v>
      </c>
      <c r="C58" s="1" t="s">
        <v>1948</v>
      </c>
      <c r="D58" s="2">
        <v>3</v>
      </c>
      <c r="E58" s="2">
        <v>0</v>
      </c>
      <c r="F58" s="8">
        <v>46</v>
      </c>
      <c r="G58" s="8">
        <v>13</v>
      </c>
      <c r="H58" s="2">
        <v>9</v>
      </c>
      <c r="I58" s="2">
        <v>0.84759787804229503</v>
      </c>
      <c r="J58" s="2">
        <v>1</v>
      </c>
      <c r="K58" s="2">
        <f t="shared" si="0"/>
        <v>2</v>
      </c>
      <c r="L58" s="2">
        <v>1</v>
      </c>
      <c r="M58" s="2">
        <f t="shared" si="1"/>
        <v>2</v>
      </c>
      <c r="N58" s="2">
        <v>1</v>
      </c>
      <c r="O58" s="13">
        <f t="shared" si="2"/>
        <v>2</v>
      </c>
      <c r="P58" s="2">
        <v>1</v>
      </c>
      <c r="Q58" s="2">
        <f t="shared" si="3"/>
        <v>2</v>
      </c>
    </row>
    <row r="59" spans="1:17" x14ac:dyDescent="0.25">
      <c r="A59" s="2">
        <v>58</v>
      </c>
      <c r="B59" s="1" t="s">
        <v>1949</v>
      </c>
      <c r="C59" s="1" t="s">
        <v>1950</v>
      </c>
      <c r="D59" s="2">
        <v>1</v>
      </c>
      <c r="E59" s="2">
        <v>0</v>
      </c>
      <c r="F59" s="8">
        <v>81</v>
      </c>
      <c r="G59" s="8">
        <v>23</v>
      </c>
      <c r="H59" s="2">
        <v>11</v>
      </c>
      <c r="I59" s="2">
        <v>0.80211883089335201</v>
      </c>
      <c r="J59" s="2">
        <v>2</v>
      </c>
      <c r="K59" s="2">
        <f t="shared" si="0"/>
        <v>1</v>
      </c>
      <c r="L59" s="2">
        <v>2</v>
      </c>
      <c r="M59" s="2">
        <f t="shared" si="1"/>
        <v>1</v>
      </c>
      <c r="N59" s="2">
        <v>1</v>
      </c>
      <c r="O59" s="13">
        <f t="shared" si="2"/>
        <v>0</v>
      </c>
      <c r="P59" s="2">
        <v>1</v>
      </c>
      <c r="Q59" s="2">
        <f t="shared" si="3"/>
        <v>0</v>
      </c>
    </row>
    <row r="60" spans="1:17" x14ac:dyDescent="0.25">
      <c r="A60" s="2">
        <v>59</v>
      </c>
      <c r="B60" s="1" t="s">
        <v>1951</v>
      </c>
      <c r="C60" s="1" t="s">
        <v>1952</v>
      </c>
      <c r="D60" s="2">
        <v>1</v>
      </c>
      <c r="E60" s="2">
        <v>1</v>
      </c>
      <c r="F60" s="8">
        <v>105</v>
      </c>
      <c r="G60" s="8">
        <v>17</v>
      </c>
      <c r="H60" s="2">
        <v>11</v>
      </c>
      <c r="I60" s="2">
        <v>0.82590639829790902</v>
      </c>
      <c r="J60" s="2">
        <v>1</v>
      </c>
      <c r="K60" s="2">
        <f t="shared" si="0"/>
        <v>0</v>
      </c>
      <c r="L60" s="2">
        <v>1</v>
      </c>
      <c r="M60" s="2">
        <f t="shared" si="1"/>
        <v>0</v>
      </c>
      <c r="N60" s="2">
        <v>3</v>
      </c>
      <c r="O60" s="13">
        <f t="shared" si="2"/>
        <v>2</v>
      </c>
      <c r="P60" s="2">
        <v>1</v>
      </c>
      <c r="Q60" s="2">
        <f t="shared" si="3"/>
        <v>0</v>
      </c>
    </row>
    <row r="61" spans="1:17" x14ac:dyDescent="0.25">
      <c r="A61" s="2">
        <v>60</v>
      </c>
      <c r="B61" s="1" t="s">
        <v>1953</v>
      </c>
      <c r="C61" s="1" t="s">
        <v>1954</v>
      </c>
      <c r="D61" s="2">
        <v>4</v>
      </c>
      <c r="E61" s="2">
        <v>1</v>
      </c>
      <c r="F61" s="8">
        <v>154</v>
      </c>
      <c r="G61" s="8">
        <v>21</v>
      </c>
      <c r="H61" s="2">
        <v>14</v>
      </c>
      <c r="I61" s="2">
        <v>0.82204641898604103</v>
      </c>
      <c r="J61" s="2">
        <v>1</v>
      </c>
      <c r="K61" s="2">
        <f t="shared" si="0"/>
        <v>3</v>
      </c>
      <c r="L61" s="2">
        <v>1</v>
      </c>
      <c r="M61" s="2">
        <f t="shared" si="1"/>
        <v>3</v>
      </c>
      <c r="N61" s="2">
        <v>1</v>
      </c>
      <c r="O61" s="13">
        <f t="shared" si="2"/>
        <v>3</v>
      </c>
      <c r="P61" s="2">
        <v>1</v>
      </c>
      <c r="Q61" s="2">
        <f t="shared" si="3"/>
        <v>3</v>
      </c>
    </row>
    <row r="62" spans="1:17" x14ac:dyDescent="0.25">
      <c r="A62" s="2">
        <v>61</v>
      </c>
      <c r="B62" s="1" t="s">
        <v>1955</v>
      </c>
      <c r="C62" s="1" t="s">
        <v>1956</v>
      </c>
      <c r="D62" s="2">
        <v>1</v>
      </c>
      <c r="E62" s="2">
        <v>0</v>
      </c>
      <c r="F62" s="8">
        <v>95</v>
      </c>
      <c r="G62" s="8">
        <v>13</v>
      </c>
      <c r="H62" s="2">
        <v>7</v>
      </c>
      <c r="I62" s="2">
        <v>0.80746243699683395</v>
      </c>
      <c r="J62" s="2">
        <v>1</v>
      </c>
      <c r="K62" s="2">
        <f t="shared" si="0"/>
        <v>0</v>
      </c>
      <c r="L62" s="2">
        <v>1</v>
      </c>
      <c r="M62" s="2">
        <f t="shared" si="1"/>
        <v>0</v>
      </c>
      <c r="N62" s="2">
        <v>1</v>
      </c>
      <c r="O62" s="13">
        <f t="shared" si="2"/>
        <v>0</v>
      </c>
      <c r="P62" s="2">
        <v>1</v>
      </c>
      <c r="Q62" s="2">
        <f t="shared" si="3"/>
        <v>0</v>
      </c>
    </row>
    <row r="63" spans="1:17" x14ac:dyDescent="0.25">
      <c r="A63" s="2">
        <v>62</v>
      </c>
      <c r="B63" s="1" t="s">
        <v>1957</v>
      </c>
      <c r="C63" s="1" t="s">
        <v>1958</v>
      </c>
      <c r="D63" s="2">
        <v>2</v>
      </c>
      <c r="E63" s="2">
        <v>2</v>
      </c>
      <c r="F63" s="8">
        <v>59</v>
      </c>
      <c r="G63" s="8">
        <v>13</v>
      </c>
      <c r="H63" s="2">
        <v>9</v>
      </c>
      <c r="I63" s="2">
        <v>0.84606627345305996</v>
      </c>
      <c r="J63" s="2">
        <v>1</v>
      </c>
      <c r="K63" s="2">
        <f t="shared" si="0"/>
        <v>1</v>
      </c>
      <c r="L63" s="2">
        <v>1</v>
      </c>
      <c r="M63" s="2">
        <f t="shared" si="1"/>
        <v>1</v>
      </c>
      <c r="N63" s="2">
        <v>1</v>
      </c>
      <c r="O63" s="13">
        <f t="shared" si="2"/>
        <v>1</v>
      </c>
      <c r="P63" s="2">
        <v>1</v>
      </c>
      <c r="Q63" s="2">
        <f t="shared" si="3"/>
        <v>1</v>
      </c>
    </row>
    <row r="64" spans="1:17" x14ac:dyDescent="0.25">
      <c r="A64" s="2">
        <v>63</v>
      </c>
      <c r="B64" s="1" t="s">
        <v>1959</v>
      </c>
      <c r="C64" s="1" t="s">
        <v>1960</v>
      </c>
      <c r="D64" s="2">
        <v>1</v>
      </c>
      <c r="E64" s="2">
        <v>1</v>
      </c>
      <c r="F64" s="8">
        <v>180</v>
      </c>
      <c r="G64" s="8">
        <v>20</v>
      </c>
      <c r="H64" s="2">
        <v>12</v>
      </c>
      <c r="I64" s="2">
        <v>0.80846109030681401</v>
      </c>
      <c r="J64" s="2">
        <v>2</v>
      </c>
      <c r="K64" s="2">
        <f t="shared" si="0"/>
        <v>1</v>
      </c>
      <c r="L64" s="2">
        <v>2</v>
      </c>
      <c r="M64" s="2">
        <f t="shared" si="1"/>
        <v>1</v>
      </c>
      <c r="N64" s="2">
        <v>2</v>
      </c>
      <c r="O64" s="13">
        <f t="shared" si="2"/>
        <v>1</v>
      </c>
      <c r="P64" s="2">
        <v>1</v>
      </c>
      <c r="Q64" s="2">
        <f t="shared" si="3"/>
        <v>0</v>
      </c>
    </row>
    <row r="65" spans="1:17" x14ac:dyDescent="0.25">
      <c r="A65" s="2">
        <v>64</v>
      </c>
      <c r="B65" s="1" t="s">
        <v>1961</v>
      </c>
      <c r="C65" s="1" t="s">
        <v>1962</v>
      </c>
      <c r="D65" s="2">
        <v>1</v>
      </c>
      <c r="E65" s="2">
        <v>1</v>
      </c>
      <c r="F65" s="8">
        <v>45</v>
      </c>
      <c r="G65" s="8">
        <v>11</v>
      </c>
      <c r="H65" s="2">
        <v>7</v>
      </c>
      <c r="I65" s="2">
        <v>0.82741328153906901</v>
      </c>
      <c r="J65" s="2">
        <v>1</v>
      </c>
      <c r="K65" s="2">
        <f t="shared" si="0"/>
        <v>0</v>
      </c>
      <c r="L65" s="2">
        <v>1</v>
      </c>
      <c r="M65" s="2">
        <f t="shared" si="1"/>
        <v>0</v>
      </c>
      <c r="N65" s="2">
        <v>1</v>
      </c>
      <c r="O65" s="13">
        <f t="shared" si="2"/>
        <v>0</v>
      </c>
      <c r="P65" s="2">
        <v>1</v>
      </c>
      <c r="Q65" s="2">
        <f t="shared" si="3"/>
        <v>0</v>
      </c>
    </row>
    <row r="66" spans="1:17" x14ac:dyDescent="0.25">
      <c r="A66" s="2">
        <v>65</v>
      </c>
      <c r="B66" s="1" t="s">
        <v>1963</v>
      </c>
      <c r="C66" s="1" t="s">
        <v>1964</v>
      </c>
      <c r="D66" s="2">
        <v>2</v>
      </c>
      <c r="E66" s="2">
        <v>1</v>
      </c>
      <c r="F66" s="8">
        <v>107</v>
      </c>
      <c r="G66" s="8">
        <v>13</v>
      </c>
      <c r="H66" s="2">
        <v>9</v>
      </c>
      <c r="I66" s="2">
        <v>0.85073085062398401</v>
      </c>
      <c r="J66" s="2">
        <v>2</v>
      </c>
      <c r="K66" s="2">
        <f t="shared" si="0"/>
        <v>0</v>
      </c>
      <c r="L66" s="2">
        <v>2</v>
      </c>
      <c r="M66" s="2">
        <f t="shared" si="1"/>
        <v>0</v>
      </c>
      <c r="N66" s="2">
        <v>1</v>
      </c>
      <c r="O66" s="13">
        <f t="shared" si="2"/>
        <v>1</v>
      </c>
      <c r="P66" s="2">
        <v>1</v>
      </c>
      <c r="Q66" s="2">
        <f t="shared" si="3"/>
        <v>1</v>
      </c>
    </row>
    <row r="67" spans="1:17" x14ac:dyDescent="0.25">
      <c r="A67" s="2">
        <v>66</v>
      </c>
      <c r="B67" s="1" t="s">
        <v>1965</v>
      </c>
      <c r="C67" s="1" t="s">
        <v>1966</v>
      </c>
      <c r="D67" s="2">
        <v>2</v>
      </c>
      <c r="E67" s="2">
        <v>1</v>
      </c>
      <c r="F67" s="8">
        <v>97</v>
      </c>
      <c r="G67" s="8">
        <v>17</v>
      </c>
      <c r="H67" s="2">
        <v>12</v>
      </c>
      <c r="I67" s="2">
        <v>0.84624788537887796</v>
      </c>
      <c r="J67" s="2">
        <v>2</v>
      </c>
      <c r="K67" s="2">
        <f t="shared" ref="K67:K99" si="4">IFERROR(ABS(D67-J67),D67)</f>
        <v>0</v>
      </c>
      <c r="L67" s="2">
        <v>2</v>
      </c>
      <c r="M67" s="2">
        <f t="shared" ref="M67:M99" si="5">IFERROR(ABS(D67-L67),D67)</f>
        <v>0</v>
      </c>
      <c r="N67" s="2">
        <v>1</v>
      </c>
      <c r="O67" s="13">
        <f t="shared" ref="O67:O99" si="6">IFERROR(ABS(D67-N67),D67)</f>
        <v>1</v>
      </c>
      <c r="P67" s="2">
        <v>1</v>
      </c>
      <c r="Q67" s="2">
        <f t="shared" ref="Q67:Q99" si="7">IFERROR(ABS(D67-P67),D67)</f>
        <v>1</v>
      </c>
    </row>
    <row r="68" spans="1:17" x14ac:dyDescent="0.25">
      <c r="A68" s="2">
        <v>67</v>
      </c>
      <c r="B68" s="1" t="s">
        <v>1967</v>
      </c>
      <c r="C68" s="1" t="s">
        <v>1968</v>
      </c>
      <c r="D68" s="2">
        <v>3</v>
      </c>
      <c r="E68" s="2">
        <v>0</v>
      </c>
      <c r="F68" s="8">
        <v>85</v>
      </c>
      <c r="G68" s="8">
        <v>9</v>
      </c>
      <c r="H68" s="2">
        <v>7</v>
      </c>
      <c r="I68" s="2">
        <v>0.87016513950180097</v>
      </c>
      <c r="J68" s="2">
        <v>1</v>
      </c>
      <c r="K68" s="2">
        <f t="shared" si="4"/>
        <v>2</v>
      </c>
      <c r="L68" s="2">
        <v>1</v>
      </c>
      <c r="M68" s="2">
        <f t="shared" si="5"/>
        <v>2</v>
      </c>
      <c r="N68" s="2">
        <v>2</v>
      </c>
      <c r="O68" s="13">
        <f t="shared" si="6"/>
        <v>1</v>
      </c>
      <c r="P68" s="2">
        <v>1</v>
      </c>
      <c r="Q68" s="2">
        <f t="shared" si="7"/>
        <v>2</v>
      </c>
    </row>
    <row r="69" spans="1:17" x14ac:dyDescent="0.25">
      <c r="A69" s="2">
        <v>68</v>
      </c>
      <c r="B69" s="1" t="s">
        <v>1969</v>
      </c>
      <c r="C69" s="1" t="s">
        <v>1970</v>
      </c>
      <c r="D69" s="2">
        <v>3</v>
      </c>
      <c r="E69" s="2">
        <v>3</v>
      </c>
      <c r="F69" s="8">
        <v>116</v>
      </c>
      <c r="G69" s="8">
        <v>13</v>
      </c>
      <c r="H69" s="2">
        <v>8</v>
      </c>
      <c r="I69" s="2">
        <v>0.82646364915608606</v>
      </c>
      <c r="J69" s="2">
        <v>2</v>
      </c>
      <c r="K69" s="2">
        <f t="shared" si="4"/>
        <v>1</v>
      </c>
      <c r="L69" s="2">
        <v>2</v>
      </c>
      <c r="M69" s="2">
        <f t="shared" si="5"/>
        <v>1</v>
      </c>
      <c r="N69" s="2">
        <v>4</v>
      </c>
      <c r="O69" s="13">
        <f t="shared" si="6"/>
        <v>1</v>
      </c>
      <c r="P69" s="2">
        <v>2</v>
      </c>
      <c r="Q69" s="2">
        <f t="shared" si="7"/>
        <v>1</v>
      </c>
    </row>
    <row r="70" spans="1:17" x14ac:dyDescent="0.25">
      <c r="A70" s="2">
        <v>69</v>
      </c>
      <c r="B70" s="1" t="s">
        <v>1971</v>
      </c>
      <c r="C70" s="1" t="s">
        <v>1972</v>
      </c>
      <c r="D70" s="2">
        <v>3</v>
      </c>
      <c r="E70" s="2">
        <v>1</v>
      </c>
      <c r="F70" s="8">
        <v>46</v>
      </c>
      <c r="G70" s="8">
        <v>14</v>
      </c>
      <c r="H70" s="2">
        <v>7</v>
      </c>
      <c r="I70" s="2">
        <v>0.833485853709789</v>
      </c>
      <c r="J70" s="2">
        <v>1</v>
      </c>
      <c r="K70" s="2">
        <f t="shared" si="4"/>
        <v>2</v>
      </c>
      <c r="L70" s="2">
        <v>1</v>
      </c>
      <c r="M70" s="2">
        <f t="shared" si="5"/>
        <v>2</v>
      </c>
      <c r="N70" s="2">
        <v>1</v>
      </c>
      <c r="O70" s="13">
        <f t="shared" si="6"/>
        <v>2</v>
      </c>
      <c r="P70" s="2">
        <v>1</v>
      </c>
      <c r="Q70" s="2">
        <f t="shared" si="7"/>
        <v>2</v>
      </c>
    </row>
    <row r="71" spans="1:17" x14ac:dyDescent="0.25">
      <c r="A71" s="2">
        <v>70</v>
      </c>
      <c r="B71" s="1" t="s">
        <v>1973</v>
      </c>
      <c r="C71" s="1" t="s">
        <v>1974</v>
      </c>
      <c r="D71" s="2">
        <v>1</v>
      </c>
      <c r="E71" s="2">
        <v>0</v>
      </c>
      <c r="F71" s="8">
        <v>43</v>
      </c>
      <c r="G71" s="8">
        <v>20</v>
      </c>
      <c r="H71" s="2">
        <v>10</v>
      </c>
      <c r="I71" s="2">
        <v>0.83053830811592</v>
      </c>
      <c r="J71" s="2">
        <v>1</v>
      </c>
      <c r="K71" s="2">
        <f t="shared" si="4"/>
        <v>0</v>
      </c>
      <c r="L71" s="2">
        <v>1</v>
      </c>
      <c r="M71" s="2">
        <f t="shared" si="5"/>
        <v>0</v>
      </c>
      <c r="N71" s="2">
        <v>1</v>
      </c>
      <c r="O71" s="13">
        <f t="shared" si="6"/>
        <v>0</v>
      </c>
      <c r="P71" s="2">
        <v>1</v>
      </c>
      <c r="Q71" s="2">
        <f t="shared" si="7"/>
        <v>0</v>
      </c>
    </row>
    <row r="72" spans="1:17" x14ac:dyDescent="0.25">
      <c r="A72" s="2">
        <v>71</v>
      </c>
      <c r="B72" s="1" t="s">
        <v>1975</v>
      </c>
      <c r="C72" s="1" t="s">
        <v>1976</v>
      </c>
      <c r="D72" s="2">
        <v>3</v>
      </c>
      <c r="E72" s="2">
        <v>0</v>
      </c>
      <c r="F72" s="8">
        <v>83</v>
      </c>
      <c r="G72" s="8">
        <v>16</v>
      </c>
      <c r="H72" s="2">
        <v>8</v>
      </c>
      <c r="I72" s="2">
        <v>0.80287052003564696</v>
      </c>
      <c r="J72" s="2">
        <v>1</v>
      </c>
      <c r="K72" s="2">
        <f t="shared" si="4"/>
        <v>2</v>
      </c>
      <c r="L72" s="2">
        <v>1</v>
      </c>
      <c r="M72" s="2">
        <f t="shared" si="5"/>
        <v>2</v>
      </c>
      <c r="N72" s="2">
        <v>1</v>
      </c>
      <c r="O72" s="13">
        <f t="shared" si="6"/>
        <v>2</v>
      </c>
      <c r="P72" s="2" t="s">
        <v>174</v>
      </c>
      <c r="Q72" s="2">
        <f t="shared" si="7"/>
        <v>3</v>
      </c>
    </row>
    <row r="73" spans="1:17" x14ac:dyDescent="0.25">
      <c r="A73" s="2">
        <v>72</v>
      </c>
      <c r="B73" s="1" t="s">
        <v>1977</v>
      </c>
      <c r="C73" s="1" t="s">
        <v>1978</v>
      </c>
      <c r="D73" s="2">
        <v>2</v>
      </c>
      <c r="E73" s="2">
        <v>0</v>
      </c>
      <c r="F73" s="8">
        <v>85</v>
      </c>
      <c r="G73" s="8">
        <v>11</v>
      </c>
      <c r="H73" s="2">
        <v>7</v>
      </c>
      <c r="I73" s="2">
        <v>0.85522018783265996</v>
      </c>
      <c r="J73" s="2">
        <v>6</v>
      </c>
      <c r="K73" s="2">
        <f t="shared" si="4"/>
        <v>4</v>
      </c>
      <c r="L73" s="2">
        <v>6</v>
      </c>
      <c r="M73" s="2">
        <f t="shared" si="5"/>
        <v>4</v>
      </c>
      <c r="N73" s="2">
        <v>2</v>
      </c>
      <c r="O73" s="13">
        <f t="shared" si="6"/>
        <v>0</v>
      </c>
      <c r="P73" s="2">
        <v>2</v>
      </c>
      <c r="Q73" s="2">
        <f t="shared" si="7"/>
        <v>0</v>
      </c>
    </row>
    <row r="74" spans="1:17" x14ac:dyDescent="0.25">
      <c r="A74" s="2">
        <v>73</v>
      </c>
      <c r="B74" s="1" t="s">
        <v>1979</v>
      </c>
      <c r="C74" s="1" t="s">
        <v>1980</v>
      </c>
      <c r="D74" s="2">
        <v>1</v>
      </c>
      <c r="E74" s="2">
        <v>2</v>
      </c>
      <c r="F74" s="8">
        <v>26</v>
      </c>
      <c r="G74" s="8">
        <v>8</v>
      </c>
      <c r="H74" s="2">
        <v>5</v>
      </c>
      <c r="I74" s="2">
        <v>0.87288875412362898</v>
      </c>
      <c r="J74" s="2">
        <v>1</v>
      </c>
      <c r="K74" s="2">
        <f t="shared" si="4"/>
        <v>0</v>
      </c>
      <c r="L74" s="2">
        <v>1</v>
      </c>
      <c r="M74" s="2">
        <f t="shared" si="5"/>
        <v>0</v>
      </c>
      <c r="N74" s="2">
        <v>1</v>
      </c>
      <c r="O74" s="13">
        <f t="shared" si="6"/>
        <v>0</v>
      </c>
      <c r="P74" s="2">
        <v>1</v>
      </c>
      <c r="Q74" s="2">
        <f t="shared" si="7"/>
        <v>0</v>
      </c>
    </row>
    <row r="75" spans="1:17" x14ac:dyDescent="0.25">
      <c r="A75" s="2">
        <v>74</v>
      </c>
      <c r="B75" s="1" t="s">
        <v>1981</v>
      </c>
      <c r="C75" s="1" t="s">
        <v>1982</v>
      </c>
      <c r="D75" s="2">
        <v>3</v>
      </c>
      <c r="E75" s="2">
        <v>0</v>
      </c>
      <c r="F75" s="8">
        <v>94</v>
      </c>
      <c r="G75" s="8">
        <v>13</v>
      </c>
      <c r="H75" s="2">
        <v>9</v>
      </c>
      <c r="I75" s="2">
        <v>0.85669637752800398</v>
      </c>
      <c r="J75" s="2">
        <v>1</v>
      </c>
      <c r="K75" s="2">
        <f t="shared" si="4"/>
        <v>2</v>
      </c>
      <c r="L75" s="2">
        <v>1</v>
      </c>
      <c r="M75" s="2">
        <f t="shared" si="5"/>
        <v>2</v>
      </c>
      <c r="N75" s="2">
        <v>1</v>
      </c>
      <c r="O75" s="13">
        <f t="shared" si="6"/>
        <v>2</v>
      </c>
      <c r="P75" s="2">
        <v>1</v>
      </c>
      <c r="Q75" s="2">
        <f t="shared" si="7"/>
        <v>2</v>
      </c>
    </row>
    <row r="76" spans="1:17" x14ac:dyDescent="0.25">
      <c r="A76" s="2">
        <v>75</v>
      </c>
      <c r="B76" s="1" t="s">
        <v>1983</v>
      </c>
      <c r="C76" s="1" t="s">
        <v>1984</v>
      </c>
      <c r="D76" s="2">
        <v>2</v>
      </c>
      <c r="E76" s="2">
        <v>0</v>
      </c>
      <c r="F76" s="8">
        <v>54</v>
      </c>
      <c r="G76" s="8">
        <v>12</v>
      </c>
      <c r="H76" s="2">
        <v>7</v>
      </c>
      <c r="I76" s="2">
        <v>0.81247198641826601</v>
      </c>
      <c r="J76" s="2">
        <v>1</v>
      </c>
      <c r="K76" s="2">
        <f t="shared" si="4"/>
        <v>1</v>
      </c>
      <c r="L76" s="2">
        <v>1</v>
      </c>
      <c r="M76" s="2">
        <f t="shared" si="5"/>
        <v>1</v>
      </c>
      <c r="N76" s="2">
        <v>1</v>
      </c>
      <c r="O76" s="13">
        <f t="shared" si="6"/>
        <v>1</v>
      </c>
      <c r="P76" s="2">
        <v>1</v>
      </c>
      <c r="Q76" s="2">
        <f t="shared" si="7"/>
        <v>1</v>
      </c>
    </row>
    <row r="77" spans="1:17" x14ac:dyDescent="0.25">
      <c r="A77" s="2">
        <v>76</v>
      </c>
      <c r="B77" s="1" t="s">
        <v>1985</v>
      </c>
      <c r="C77" s="1" t="s">
        <v>1986</v>
      </c>
      <c r="D77" s="2">
        <v>2</v>
      </c>
      <c r="E77" s="2">
        <v>0</v>
      </c>
      <c r="F77" s="8">
        <v>96</v>
      </c>
      <c r="G77" s="8">
        <v>20</v>
      </c>
      <c r="H77" s="2">
        <v>12</v>
      </c>
      <c r="I77" s="2">
        <v>0.82071579584118204</v>
      </c>
      <c r="J77" s="2">
        <v>1</v>
      </c>
      <c r="K77" s="2">
        <f t="shared" si="4"/>
        <v>1</v>
      </c>
      <c r="L77" s="2">
        <v>1</v>
      </c>
      <c r="M77" s="2">
        <f t="shared" si="5"/>
        <v>1</v>
      </c>
      <c r="N77" s="2">
        <v>1</v>
      </c>
      <c r="O77" s="13">
        <f t="shared" si="6"/>
        <v>1</v>
      </c>
      <c r="P77" s="2">
        <v>1</v>
      </c>
      <c r="Q77" s="2">
        <f t="shared" si="7"/>
        <v>1</v>
      </c>
    </row>
    <row r="78" spans="1:17" x14ac:dyDescent="0.25">
      <c r="A78" s="2">
        <v>77</v>
      </c>
      <c r="B78" s="1" t="s">
        <v>1987</v>
      </c>
      <c r="C78" s="1" t="s">
        <v>1988</v>
      </c>
      <c r="D78" s="2">
        <v>3</v>
      </c>
      <c r="E78" s="2">
        <v>1</v>
      </c>
      <c r="F78" s="8">
        <v>66</v>
      </c>
      <c r="G78" s="8">
        <v>16</v>
      </c>
      <c r="H78" s="2">
        <v>9</v>
      </c>
      <c r="I78" s="2">
        <v>0.81968428738186505</v>
      </c>
      <c r="J78" s="2">
        <v>1</v>
      </c>
      <c r="K78" s="2">
        <f t="shared" si="4"/>
        <v>2</v>
      </c>
      <c r="L78" s="2">
        <v>1</v>
      </c>
      <c r="M78" s="2">
        <f t="shared" si="5"/>
        <v>2</v>
      </c>
      <c r="N78" s="2">
        <v>1</v>
      </c>
      <c r="O78" s="13">
        <f t="shared" si="6"/>
        <v>2</v>
      </c>
      <c r="P78" s="2">
        <v>1</v>
      </c>
      <c r="Q78" s="2">
        <f t="shared" si="7"/>
        <v>2</v>
      </c>
    </row>
    <row r="79" spans="1:17" x14ac:dyDescent="0.25">
      <c r="A79" s="2">
        <v>78</v>
      </c>
      <c r="B79" s="1" t="s">
        <v>1989</v>
      </c>
      <c r="C79" s="1" t="s">
        <v>1990</v>
      </c>
      <c r="D79" s="2">
        <v>1</v>
      </c>
      <c r="E79" s="2">
        <v>0</v>
      </c>
      <c r="F79" s="8">
        <v>82</v>
      </c>
      <c r="G79" s="8">
        <v>8</v>
      </c>
      <c r="H79" s="2">
        <v>6</v>
      </c>
      <c r="I79" s="2">
        <v>0.88490700131579603</v>
      </c>
      <c r="J79" s="2">
        <v>1</v>
      </c>
      <c r="K79" s="2">
        <f t="shared" si="4"/>
        <v>0</v>
      </c>
      <c r="L79" s="2">
        <v>1</v>
      </c>
      <c r="M79" s="2">
        <f t="shared" si="5"/>
        <v>0</v>
      </c>
      <c r="N79" s="2">
        <v>1</v>
      </c>
      <c r="O79" s="13">
        <f t="shared" si="6"/>
        <v>0</v>
      </c>
      <c r="P79" s="2">
        <v>2</v>
      </c>
      <c r="Q79" s="2">
        <f t="shared" si="7"/>
        <v>1</v>
      </c>
    </row>
    <row r="80" spans="1:17" x14ac:dyDescent="0.25">
      <c r="A80" s="2">
        <v>79</v>
      </c>
      <c r="B80" s="1" t="s">
        <v>1991</v>
      </c>
      <c r="C80" s="1" t="s">
        <v>1992</v>
      </c>
      <c r="D80" s="2">
        <v>2</v>
      </c>
      <c r="E80" s="2">
        <v>1</v>
      </c>
      <c r="F80" s="8">
        <v>50</v>
      </c>
      <c r="G80" s="8">
        <v>22</v>
      </c>
      <c r="H80" s="2">
        <v>11</v>
      </c>
      <c r="I80" s="2">
        <v>0.826127119982211</v>
      </c>
      <c r="J80" s="2">
        <v>1</v>
      </c>
      <c r="K80" s="2">
        <f t="shared" si="4"/>
        <v>1</v>
      </c>
      <c r="L80" s="2">
        <v>1</v>
      </c>
      <c r="M80" s="2">
        <f t="shared" si="5"/>
        <v>1</v>
      </c>
      <c r="N80" s="2">
        <v>1</v>
      </c>
      <c r="O80" s="13">
        <f t="shared" si="6"/>
        <v>1</v>
      </c>
      <c r="P80" s="2">
        <v>1</v>
      </c>
      <c r="Q80" s="2">
        <f t="shared" si="7"/>
        <v>1</v>
      </c>
    </row>
    <row r="81" spans="1:17" x14ac:dyDescent="0.25">
      <c r="A81" s="2">
        <v>80</v>
      </c>
      <c r="B81" s="1" t="s">
        <v>1993</v>
      </c>
      <c r="C81" s="1" t="s">
        <v>1994</v>
      </c>
      <c r="D81" s="2">
        <v>1</v>
      </c>
      <c r="E81" s="2">
        <v>1</v>
      </c>
      <c r="F81" s="8">
        <v>63</v>
      </c>
      <c r="G81" s="8">
        <v>13</v>
      </c>
      <c r="H81" s="2">
        <v>7</v>
      </c>
      <c r="I81" s="2">
        <v>0.81061572255482695</v>
      </c>
      <c r="J81" s="2">
        <v>3</v>
      </c>
      <c r="K81" s="2">
        <f t="shared" si="4"/>
        <v>2</v>
      </c>
      <c r="L81" s="2">
        <v>3</v>
      </c>
      <c r="M81" s="2">
        <f t="shared" si="5"/>
        <v>2</v>
      </c>
      <c r="N81" s="2">
        <v>1</v>
      </c>
      <c r="O81" s="13">
        <f t="shared" si="6"/>
        <v>0</v>
      </c>
      <c r="P81" s="2" t="s">
        <v>174</v>
      </c>
      <c r="Q81" s="2">
        <f t="shared" si="7"/>
        <v>1</v>
      </c>
    </row>
    <row r="82" spans="1:17" x14ac:dyDescent="0.25">
      <c r="A82" s="2">
        <v>81</v>
      </c>
      <c r="B82" s="1" t="s">
        <v>1995</v>
      </c>
      <c r="C82" s="1" t="s">
        <v>1996</v>
      </c>
      <c r="D82" s="2">
        <v>2</v>
      </c>
      <c r="E82" s="2">
        <v>1</v>
      </c>
      <c r="F82" s="8">
        <v>147</v>
      </c>
      <c r="G82" s="8">
        <v>12</v>
      </c>
      <c r="H82" s="2">
        <v>9</v>
      </c>
      <c r="I82" s="2">
        <v>0.85175181552193002</v>
      </c>
      <c r="J82" s="2">
        <v>7</v>
      </c>
      <c r="K82" s="2">
        <f t="shared" si="4"/>
        <v>5</v>
      </c>
      <c r="L82" s="2">
        <v>7</v>
      </c>
      <c r="M82" s="2">
        <f t="shared" si="5"/>
        <v>5</v>
      </c>
      <c r="N82" s="2">
        <v>2</v>
      </c>
      <c r="O82" s="13">
        <f t="shared" si="6"/>
        <v>0</v>
      </c>
      <c r="P82" s="2">
        <v>3</v>
      </c>
      <c r="Q82" s="2">
        <f t="shared" si="7"/>
        <v>1</v>
      </c>
    </row>
    <row r="83" spans="1:17" x14ac:dyDescent="0.25">
      <c r="A83" s="2">
        <v>82</v>
      </c>
      <c r="B83" s="1" t="s">
        <v>1997</v>
      </c>
      <c r="C83" s="1" t="s">
        <v>1998</v>
      </c>
      <c r="D83" s="2">
        <v>1</v>
      </c>
      <c r="E83" s="2">
        <v>0</v>
      </c>
      <c r="F83" s="8">
        <v>72</v>
      </c>
      <c r="G83" s="8">
        <v>12</v>
      </c>
      <c r="H83" s="2">
        <v>8</v>
      </c>
      <c r="I83" s="2">
        <v>0.81305315293416702</v>
      </c>
      <c r="J83" s="2">
        <v>1</v>
      </c>
      <c r="K83" s="2">
        <f t="shared" si="4"/>
        <v>0</v>
      </c>
      <c r="L83" s="2">
        <v>1</v>
      </c>
      <c r="M83" s="2">
        <f t="shared" si="5"/>
        <v>0</v>
      </c>
      <c r="N83" s="2">
        <v>1</v>
      </c>
      <c r="O83" s="13">
        <f t="shared" si="6"/>
        <v>0</v>
      </c>
      <c r="P83" s="2">
        <v>1</v>
      </c>
      <c r="Q83" s="2">
        <f t="shared" si="7"/>
        <v>0</v>
      </c>
    </row>
    <row r="84" spans="1:17" x14ac:dyDescent="0.25">
      <c r="A84" s="2">
        <v>83</v>
      </c>
      <c r="B84" s="1" t="s">
        <v>1999</v>
      </c>
      <c r="C84" s="1" t="s">
        <v>2000</v>
      </c>
      <c r="D84" s="2">
        <v>2</v>
      </c>
      <c r="E84" s="2">
        <v>0</v>
      </c>
      <c r="F84" s="8">
        <v>143</v>
      </c>
      <c r="G84" s="8">
        <v>21</v>
      </c>
      <c r="H84" s="2">
        <v>12</v>
      </c>
      <c r="I84" s="2">
        <v>0.81013175860344999</v>
      </c>
      <c r="J84" s="2">
        <v>3</v>
      </c>
      <c r="K84" s="2">
        <f t="shared" si="4"/>
        <v>1</v>
      </c>
      <c r="L84" s="2">
        <v>3</v>
      </c>
      <c r="M84" s="2">
        <f t="shared" si="5"/>
        <v>1</v>
      </c>
      <c r="N84" s="2">
        <v>3</v>
      </c>
      <c r="O84" s="13">
        <f t="shared" si="6"/>
        <v>1</v>
      </c>
      <c r="P84" s="2">
        <v>2</v>
      </c>
      <c r="Q84" s="2">
        <f t="shared" si="7"/>
        <v>0</v>
      </c>
    </row>
    <row r="85" spans="1:17" x14ac:dyDescent="0.25">
      <c r="A85" s="2">
        <v>84</v>
      </c>
      <c r="B85" s="1" t="s">
        <v>2001</v>
      </c>
      <c r="C85" s="1" t="s">
        <v>2002</v>
      </c>
      <c r="D85" s="2">
        <v>1</v>
      </c>
      <c r="E85" s="2">
        <v>4</v>
      </c>
      <c r="F85" s="8">
        <v>48</v>
      </c>
      <c r="G85" s="8">
        <v>16</v>
      </c>
      <c r="H85" s="2">
        <v>9</v>
      </c>
      <c r="I85" s="2">
        <v>0.807224938265378</v>
      </c>
      <c r="J85" s="2">
        <v>2</v>
      </c>
      <c r="K85" s="2">
        <f t="shared" si="4"/>
        <v>1</v>
      </c>
      <c r="L85" s="2">
        <v>1</v>
      </c>
      <c r="M85" s="2">
        <f t="shared" si="5"/>
        <v>0</v>
      </c>
      <c r="N85" s="2">
        <v>1</v>
      </c>
      <c r="O85" s="13">
        <f t="shared" si="6"/>
        <v>0</v>
      </c>
      <c r="P85" s="2">
        <v>1</v>
      </c>
      <c r="Q85" s="2">
        <f t="shared" si="7"/>
        <v>0</v>
      </c>
    </row>
    <row r="86" spans="1:17" x14ac:dyDescent="0.25">
      <c r="A86" s="2">
        <v>85</v>
      </c>
      <c r="B86" s="1" t="s">
        <v>2003</v>
      </c>
      <c r="C86" s="1" t="s">
        <v>2004</v>
      </c>
      <c r="D86" s="2">
        <v>3</v>
      </c>
      <c r="E86" s="2">
        <v>0</v>
      </c>
      <c r="F86" s="8">
        <v>77</v>
      </c>
      <c r="G86" s="8">
        <v>18</v>
      </c>
      <c r="H86" s="2">
        <v>11</v>
      </c>
      <c r="I86" s="2">
        <v>0.827092559310872</v>
      </c>
      <c r="J86" s="2">
        <v>1</v>
      </c>
      <c r="K86" s="2">
        <f t="shared" si="4"/>
        <v>2</v>
      </c>
      <c r="L86" s="2">
        <v>1</v>
      </c>
      <c r="M86" s="2">
        <f t="shared" si="5"/>
        <v>2</v>
      </c>
      <c r="N86" s="2">
        <v>7</v>
      </c>
      <c r="O86" s="13">
        <f t="shared" si="6"/>
        <v>4</v>
      </c>
      <c r="P86" s="2">
        <v>1</v>
      </c>
      <c r="Q86" s="2">
        <f t="shared" si="7"/>
        <v>2</v>
      </c>
    </row>
    <row r="87" spans="1:17" x14ac:dyDescent="0.25">
      <c r="A87" s="2">
        <v>86</v>
      </c>
      <c r="B87" s="1" t="s">
        <v>2005</v>
      </c>
      <c r="C87" s="1" t="s">
        <v>2006</v>
      </c>
      <c r="D87" s="2">
        <v>1</v>
      </c>
      <c r="E87" s="2">
        <v>2</v>
      </c>
      <c r="F87" s="8">
        <v>36</v>
      </c>
      <c r="G87" s="8">
        <v>13</v>
      </c>
      <c r="H87" s="2">
        <v>8</v>
      </c>
      <c r="I87" s="2">
        <v>0.84136582101730495</v>
      </c>
      <c r="J87" s="2">
        <v>1</v>
      </c>
      <c r="K87" s="2">
        <f t="shared" si="4"/>
        <v>0</v>
      </c>
      <c r="L87" s="2">
        <v>1</v>
      </c>
      <c r="M87" s="2">
        <f t="shared" si="5"/>
        <v>0</v>
      </c>
      <c r="N87" s="2">
        <v>1</v>
      </c>
      <c r="O87" s="13">
        <f t="shared" si="6"/>
        <v>0</v>
      </c>
      <c r="P87" s="2">
        <v>1</v>
      </c>
      <c r="Q87" s="2">
        <f t="shared" si="7"/>
        <v>0</v>
      </c>
    </row>
    <row r="88" spans="1:17" x14ac:dyDescent="0.25">
      <c r="A88" s="2">
        <v>87</v>
      </c>
      <c r="B88" s="1" t="s">
        <v>2007</v>
      </c>
      <c r="C88" s="1" t="s">
        <v>2008</v>
      </c>
      <c r="D88" s="2">
        <v>2</v>
      </c>
      <c r="E88" s="2">
        <v>1</v>
      </c>
      <c r="F88" s="8">
        <v>44</v>
      </c>
      <c r="G88" s="8">
        <v>14</v>
      </c>
      <c r="H88" s="2">
        <v>8</v>
      </c>
      <c r="I88" s="2">
        <v>0.80047220962976195</v>
      </c>
      <c r="J88" s="2">
        <v>1</v>
      </c>
      <c r="K88" s="2">
        <f t="shared" si="4"/>
        <v>1</v>
      </c>
      <c r="L88" s="2">
        <v>1</v>
      </c>
      <c r="M88" s="2">
        <f t="shared" si="5"/>
        <v>1</v>
      </c>
      <c r="N88" s="2">
        <v>1</v>
      </c>
      <c r="O88" s="13">
        <f t="shared" si="6"/>
        <v>1</v>
      </c>
      <c r="P88" s="2">
        <v>1</v>
      </c>
      <c r="Q88" s="2">
        <f t="shared" si="7"/>
        <v>1</v>
      </c>
    </row>
    <row r="89" spans="1:17" x14ac:dyDescent="0.25">
      <c r="A89" s="2">
        <v>88</v>
      </c>
      <c r="B89" s="1" t="s">
        <v>2009</v>
      </c>
      <c r="C89" s="1" t="s">
        <v>2010</v>
      </c>
      <c r="D89" s="2">
        <v>3</v>
      </c>
      <c r="E89" s="2">
        <v>1</v>
      </c>
      <c r="F89" s="8">
        <v>77</v>
      </c>
      <c r="G89" s="8">
        <v>20</v>
      </c>
      <c r="H89" s="2">
        <v>11</v>
      </c>
      <c r="I89" s="2">
        <v>0.81429251304136396</v>
      </c>
      <c r="J89" s="2">
        <v>1</v>
      </c>
      <c r="K89" s="2">
        <f t="shared" si="4"/>
        <v>2</v>
      </c>
      <c r="L89" s="2">
        <v>1</v>
      </c>
      <c r="M89" s="2">
        <f t="shared" si="5"/>
        <v>2</v>
      </c>
      <c r="N89" s="2">
        <v>1</v>
      </c>
      <c r="O89" s="13">
        <f t="shared" si="6"/>
        <v>2</v>
      </c>
      <c r="P89" s="2">
        <v>1</v>
      </c>
      <c r="Q89" s="2">
        <f t="shared" si="7"/>
        <v>2</v>
      </c>
    </row>
    <row r="90" spans="1:17" x14ac:dyDescent="0.25">
      <c r="A90" s="2">
        <v>89</v>
      </c>
      <c r="B90" s="1" t="s">
        <v>2011</v>
      </c>
      <c r="C90" s="1" t="s">
        <v>2012</v>
      </c>
      <c r="D90" s="2">
        <v>1</v>
      </c>
      <c r="E90" s="2">
        <v>0</v>
      </c>
      <c r="F90" s="8">
        <v>53</v>
      </c>
      <c r="G90" s="8">
        <v>15</v>
      </c>
      <c r="H90" s="2">
        <v>9</v>
      </c>
      <c r="I90" s="2">
        <v>0.81439409883149005</v>
      </c>
      <c r="J90" s="2">
        <v>1</v>
      </c>
      <c r="K90" s="2">
        <f t="shared" si="4"/>
        <v>0</v>
      </c>
      <c r="L90" s="2">
        <v>1</v>
      </c>
      <c r="M90" s="2">
        <f t="shared" si="5"/>
        <v>0</v>
      </c>
      <c r="N90" s="2">
        <v>1</v>
      </c>
      <c r="O90" s="13">
        <f t="shared" si="6"/>
        <v>0</v>
      </c>
      <c r="P90" s="2">
        <v>1</v>
      </c>
      <c r="Q90" s="2">
        <f t="shared" si="7"/>
        <v>0</v>
      </c>
    </row>
    <row r="91" spans="1:17" x14ac:dyDescent="0.25">
      <c r="A91" s="2">
        <v>90</v>
      </c>
      <c r="B91" s="1" t="s">
        <v>2013</v>
      </c>
      <c r="C91" s="1" t="s">
        <v>2014</v>
      </c>
      <c r="D91" s="2">
        <v>1</v>
      </c>
      <c r="E91" s="2">
        <v>0</v>
      </c>
      <c r="F91" s="8">
        <v>76</v>
      </c>
      <c r="G91" s="8">
        <v>17</v>
      </c>
      <c r="H91" s="2">
        <v>10</v>
      </c>
      <c r="I91" s="2">
        <v>0.84241226114706802</v>
      </c>
      <c r="J91" s="2">
        <v>1</v>
      </c>
      <c r="K91" s="2">
        <f t="shared" si="4"/>
        <v>0</v>
      </c>
      <c r="L91" s="2">
        <v>1</v>
      </c>
      <c r="M91" s="2">
        <f t="shared" si="5"/>
        <v>0</v>
      </c>
      <c r="N91" s="2">
        <v>2</v>
      </c>
      <c r="O91" s="13">
        <f t="shared" si="6"/>
        <v>1</v>
      </c>
      <c r="P91" s="2">
        <v>3</v>
      </c>
      <c r="Q91" s="2">
        <f t="shared" si="7"/>
        <v>2</v>
      </c>
    </row>
    <row r="92" spans="1:17" x14ac:dyDescent="0.25">
      <c r="A92" s="2">
        <v>91</v>
      </c>
      <c r="B92" s="1" t="s">
        <v>2015</v>
      </c>
      <c r="C92" s="1" t="s">
        <v>2016</v>
      </c>
      <c r="D92" s="2">
        <v>1</v>
      </c>
      <c r="E92" s="2">
        <v>0</v>
      </c>
      <c r="F92" s="8">
        <v>58</v>
      </c>
      <c r="G92" s="8">
        <v>15</v>
      </c>
      <c r="H92" s="2">
        <v>7</v>
      </c>
      <c r="I92" s="2">
        <v>0.80605263838785202</v>
      </c>
      <c r="J92" s="2">
        <v>2</v>
      </c>
      <c r="K92" s="2">
        <f t="shared" si="4"/>
        <v>1</v>
      </c>
      <c r="L92" s="2">
        <v>2</v>
      </c>
      <c r="M92" s="2">
        <f t="shared" si="5"/>
        <v>1</v>
      </c>
      <c r="N92" s="2">
        <v>2</v>
      </c>
      <c r="O92" s="13">
        <f t="shared" si="6"/>
        <v>1</v>
      </c>
      <c r="P92" s="2">
        <v>2</v>
      </c>
      <c r="Q92" s="2">
        <f t="shared" si="7"/>
        <v>1</v>
      </c>
    </row>
    <row r="93" spans="1:17" x14ac:dyDescent="0.25">
      <c r="A93" s="2">
        <v>92</v>
      </c>
      <c r="B93" s="1" t="s">
        <v>2017</v>
      </c>
      <c r="C93" s="1" t="s">
        <v>2018</v>
      </c>
      <c r="D93" s="2">
        <v>1</v>
      </c>
      <c r="E93" s="2">
        <v>0</v>
      </c>
      <c r="F93" s="8">
        <v>62</v>
      </c>
      <c r="G93" s="8">
        <v>19</v>
      </c>
      <c r="H93" s="2">
        <v>10</v>
      </c>
      <c r="I93" s="2">
        <v>0.81070785262491396</v>
      </c>
      <c r="J93" s="2">
        <v>2</v>
      </c>
      <c r="K93" s="2">
        <f t="shared" si="4"/>
        <v>1</v>
      </c>
      <c r="L93" s="2">
        <v>2</v>
      </c>
      <c r="M93" s="2">
        <f t="shared" si="5"/>
        <v>1</v>
      </c>
      <c r="N93" s="2">
        <v>1</v>
      </c>
      <c r="O93" s="13">
        <f t="shared" si="6"/>
        <v>0</v>
      </c>
      <c r="P93" s="2">
        <v>2</v>
      </c>
      <c r="Q93" s="2">
        <f t="shared" si="7"/>
        <v>1</v>
      </c>
    </row>
    <row r="94" spans="1:17" x14ac:dyDescent="0.25">
      <c r="A94" s="2">
        <v>93</v>
      </c>
      <c r="B94" s="1" t="s">
        <v>2019</v>
      </c>
      <c r="C94" s="1" t="s">
        <v>2020</v>
      </c>
      <c r="D94" s="2">
        <v>2</v>
      </c>
      <c r="E94" s="2">
        <v>0</v>
      </c>
      <c r="F94" s="8">
        <v>100</v>
      </c>
      <c r="G94" s="8">
        <v>14</v>
      </c>
      <c r="H94" s="2">
        <v>9</v>
      </c>
      <c r="I94" s="2">
        <v>0.81295925938212099</v>
      </c>
      <c r="J94" s="2">
        <v>2</v>
      </c>
      <c r="K94" s="2">
        <f t="shared" si="4"/>
        <v>0</v>
      </c>
      <c r="L94" s="2">
        <v>2</v>
      </c>
      <c r="M94" s="2">
        <f t="shared" si="5"/>
        <v>0</v>
      </c>
      <c r="N94" s="2">
        <v>4</v>
      </c>
      <c r="O94" s="13">
        <f t="shared" si="6"/>
        <v>2</v>
      </c>
      <c r="P94" s="2">
        <v>5</v>
      </c>
      <c r="Q94" s="2">
        <f t="shared" si="7"/>
        <v>3</v>
      </c>
    </row>
    <row r="95" spans="1:17" x14ac:dyDescent="0.25">
      <c r="A95" s="2">
        <v>94</v>
      </c>
      <c r="B95" s="1" t="s">
        <v>2021</v>
      </c>
      <c r="C95" s="1" t="s">
        <v>2022</v>
      </c>
      <c r="D95" s="2">
        <v>2</v>
      </c>
      <c r="E95" s="2">
        <v>1</v>
      </c>
      <c r="F95" s="8">
        <v>252</v>
      </c>
      <c r="G95" s="8">
        <v>12</v>
      </c>
      <c r="H95" s="2">
        <v>9</v>
      </c>
      <c r="I95" s="2">
        <v>0.86657337107595001</v>
      </c>
      <c r="J95" s="2">
        <v>1</v>
      </c>
      <c r="K95" s="2">
        <f t="shared" si="4"/>
        <v>1</v>
      </c>
      <c r="L95" s="2">
        <v>1</v>
      </c>
      <c r="M95" s="2">
        <f t="shared" si="5"/>
        <v>1</v>
      </c>
      <c r="N95" s="2">
        <v>1</v>
      </c>
      <c r="O95" s="13">
        <f t="shared" si="6"/>
        <v>1</v>
      </c>
      <c r="P95" s="2">
        <v>1</v>
      </c>
      <c r="Q95" s="2">
        <f t="shared" si="7"/>
        <v>1</v>
      </c>
    </row>
    <row r="96" spans="1:17" x14ac:dyDescent="0.25">
      <c r="A96" s="2">
        <v>95</v>
      </c>
      <c r="B96" s="1" t="s">
        <v>2023</v>
      </c>
      <c r="C96" s="1" t="s">
        <v>2024</v>
      </c>
      <c r="D96" s="2">
        <v>1</v>
      </c>
      <c r="E96" s="2">
        <v>2</v>
      </c>
      <c r="F96" s="8">
        <v>35</v>
      </c>
      <c r="G96" s="8">
        <v>15</v>
      </c>
      <c r="H96" s="2">
        <v>7</v>
      </c>
      <c r="I96" s="2">
        <v>0.82127930887362999</v>
      </c>
      <c r="J96" s="2">
        <v>1</v>
      </c>
      <c r="K96" s="2">
        <f t="shared" si="4"/>
        <v>0</v>
      </c>
      <c r="L96" s="2">
        <v>1</v>
      </c>
      <c r="M96" s="2">
        <f t="shared" si="5"/>
        <v>0</v>
      </c>
      <c r="N96" s="2">
        <v>1</v>
      </c>
      <c r="O96" s="13">
        <f t="shared" si="6"/>
        <v>0</v>
      </c>
      <c r="P96" s="2">
        <v>1</v>
      </c>
      <c r="Q96" s="2">
        <f t="shared" si="7"/>
        <v>0</v>
      </c>
    </row>
    <row r="97" spans="1:17" x14ac:dyDescent="0.25">
      <c r="A97" s="2">
        <v>96</v>
      </c>
      <c r="B97" s="1" t="s">
        <v>2025</v>
      </c>
      <c r="C97" s="1" t="s">
        <v>2026</v>
      </c>
      <c r="D97" s="2">
        <v>4</v>
      </c>
      <c r="E97" s="2">
        <v>1</v>
      </c>
      <c r="F97" s="8">
        <v>126</v>
      </c>
      <c r="G97" s="8">
        <v>19</v>
      </c>
      <c r="H97" s="2">
        <v>13</v>
      </c>
      <c r="I97" s="2">
        <v>0.83096096239627404</v>
      </c>
      <c r="J97" s="2">
        <v>1</v>
      </c>
      <c r="K97" s="2">
        <f t="shared" si="4"/>
        <v>3</v>
      </c>
      <c r="L97" s="2">
        <v>1</v>
      </c>
      <c r="M97" s="2">
        <f t="shared" si="5"/>
        <v>3</v>
      </c>
      <c r="N97" s="2">
        <v>2</v>
      </c>
      <c r="O97" s="13">
        <f t="shared" si="6"/>
        <v>2</v>
      </c>
      <c r="P97" s="2">
        <v>2</v>
      </c>
      <c r="Q97" s="2">
        <f t="shared" si="7"/>
        <v>2</v>
      </c>
    </row>
    <row r="98" spans="1:17" x14ac:dyDescent="0.25">
      <c r="A98" s="2">
        <v>97</v>
      </c>
      <c r="B98" s="1" t="s">
        <v>2027</v>
      </c>
      <c r="C98" s="1" t="s">
        <v>2028</v>
      </c>
      <c r="D98" s="2">
        <v>2</v>
      </c>
      <c r="E98" s="2">
        <v>2</v>
      </c>
      <c r="F98" s="8">
        <v>58</v>
      </c>
      <c r="G98" s="8">
        <v>14</v>
      </c>
      <c r="H98" s="2">
        <v>9</v>
      </c>
      <c r="I98" s="2">
        <v>0.83048398316967298</v>
      </c>
      <c r="J98" s="2">
        <v>1</v>
      </c>
      <c r="K98" s="2">
        <f t="shared" si="4"/>
        <v>1</v>
      </c>
      <c r="L98" s="2">
        <v>1</v>
      </c>
      <c r="M98" s="2">
        <f t="shared" si="5"/>
        <v>1</v>
      </c>
      <c r="N98" s="2">
        <v>1</v>
      </c>
      <c r="O98" s="13">
        <f t="shared" si="6"/>
        <v>1</v>
      </c>
      <c r="P98" s="2">
        <v>1</v>
      </c>
      <c r="Q98" s="2">
        <f t="shared" si="7"/>
        <v>1</v>
      </c>
    </row>
    <row r="99" spans="1:17" x14ac:dyDescent="0.25">
      <c r="A99" s="2">
        <v>98</v>
      </c>
      <c r="B99" s="1" t="s">
        <v>2029</v>
      </c>
      <c r="C99" s="1" t="s">
        <v>2030</v>
      </c>
      <c r="D99" s="2">
        <v>3</v>
      </c>
      <c r="E99" s="2">
        <v>0</v>
      </c>
      <c r="F99" s="8">
        <v>210</v>
      </c>
      <c r="G99" s="8">
        <v>16</v>
      </c>
      <c r="H99" s="2">
        <v>11</v>
      </c>
      <c r="I99" s="2">
        <v>0.81680880007718004</v>
      </c>
      <c r="J99" s="2">
        <v>9</v>
      </c>
      <c r="K99" s="2">
        <f t="shared" si="4"/>
        <v>6</v>
      </c>
      <c r="L99" s="2">
        <v>9</v>
      </c>
      <c r="M99" s="2">
        <f t="shared" si="5"/>
        <v>6</v>
      </c>
      <c r="N99" s="2">
        <v>4</v>
      </c>
      <c r="O99" s="13">
        <f t="shared" si="6"/>
        <v>1</v>
      </c>
      <c r="P99" s="2">
        <v>1</v>
      </c>
      <c r="Q99" s="2">
        <f t="shared" si="7"/>
        <v>2</v>
      </c>
    </row>
    <row r="100" spans="1:17" x14ac:dyDescent="0.25">
      <c r="K100" s="2">
        <f>AVERAGE(K2:K99)</f>
        <v>1.1428571428571428</v>
      </c>
      <c r="M100" s="2">
        <f>AVERAGE(M2:M99)</f>
        <v>1.1326530612244898</v>
      </c>
      <c r="O100" s="2">
        <f>AVERAGE(O2:O99)</f>
        <v>1.0816326530612246</v>
      </c>
      <c r="Q100" s="2">
        <f>AVERAGE(Q2:Q99)</f>
        <v>1.0714285714285714</v>
      </c>
    </row>
    <row r="101" spans="1:17" x14ac:dyDescent="0.25">
      <c r="K101" s="2">
        <f>AVERAGE((K4:K98))</f>
        <v>1.1157894736842104</v>
      </c>
      <c r="M101" s="2">
        <f>AVERAGE((M4:M98))</f>
        <v>1.1052631578947369</v>
      </c>
      <c r="O101" s="2">
        <f>AVERAGE((O4:O98))</f>
        <v>1.1052631578947369</v>
      </c>
      <c r="Q101" s="2">
        <f>AVERAGE((Q4:Q98))</f>
        <v>1.0736842105263158</v>
      </c>
    </row>
    <row r="102" spans="1:17" x14ac:dyDescent="0.25">
      <c r="K102" s="2">
        <f>AVERAGE(K2:K96)</f>
        <v>1.0736842105263158</v>
      </c>
      <c r="M102" s="2">
        <f>AVERAGE(M2:M96)</f>
        <v>1.0631578947368421</v>
      </c>
    </row>
  </sheetData>
  <autoFilter ref="A1:O10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E94" zoomScaleNormal="100" workbookViewId="0">
      <selection activeCell="O101" sqref="O101"/>
    </sheetView>
  </sheetViews>
  <sheetFormatPr defaultRowHeight="15" x14ac:dyDescent="0.25"/>
  <cols>
    <col min="1" max="1" width="9.140625" style="8"/>
    <col min="2" max="3" width="11.85546875" style="8" bestFit="1" customWidth="1"/>
    <col min="4" max="4" width="8.140625" style="8" bestFit="1" customWidth="1"/>
    <col min="5" max="5" width="12.7109375" style="8" bestFit="1" customWidth="1"/>
    <col min="6" max="6" width="18" style="8" customWidth="1"/>
    <col min="7" max="7" width="13.28515625" style="8" customWidth="1"/>
    <col min="8" max="8" width="8.28515625" style="8" customWidth="1"/>
    <col min="9" max="9" width="17" style="40" customWidth="1"/>
    <col min="10" max="10" width="12.85546875" style="8" bestFit="1" customWidth="1"/>
    <col min="11" max="11" width="12.85546875" style="8" hidden="1" customWidth="1"/>
    <col min="12" max="12" width="21.42578125" style="8" bestFit="1" customWidth="1"/>
    <col min="13" max="13" width="32" style="8" customWidth="1"/>
    <col min="14" max="14" width="24.5703125" style="8" bestFit="1" customWidth="1"/>
    <col min="15" max="15" width="17.42578125" style="8" customWidth="1"/>
    <col min="16" max="16384" width="9.140625" style="8"/>
  </cols>
  <sheetData>
    <row r="1" spans="1:15" ht="15.75" x14ac:dyDescent="0.25">
      <c r="B1" s="42" t="s">
        <v>0</v>
      </c>
      <c r="C1" s="42" t="s">
        <v>409</v>
      </c>
      <c r="D1" s="36" t="s">
        <v>635</v>
      </c>
      <c r="E1" s="29" t="s">
        <v>641</v>
      </c>
      <c r="F1" s="37" t="s">
        <v>636</v>
      </c>
      <c r="G1" s="37" t="s">
        <v>637</v>
      </c>
      <c r="H1" s="37" t="s">
        <v>638</v>
      </c>
      <c r="I1" s="38" t="s">
        <v>639</v>
      </c>
      <c r="J1" s="37" t="s">
        <v>2095</v>
      </c>
      <c r="K1" s="37" t="s">
        <v>2096</v>
      </c>
      <c r="L1" s="47" t="s">
        <v>2137</v>
      </c>
      <c r="M1" s="47" t="s">
        <v>2138</v>
      </c>
      <c r="N1" s="37" t="s">
        <v>842</v>
      </c>
      <c r="O1" s="37" t="s">
        <v>640</v>
      </c>
    </row>
    <row r="2" spans="1:15" x14ac:dyDescent="0.25">
      <c r="A2" s="2">
        <v>1</v>
      </c>
      <c r="B2" s="13">
        <v>393490688</v>
      </c>
      <c r="C2" s="13">
        <v>4264945310</v>
      </c>
      <c r="D2" s="2">
        <v>1</v>
      </c>
      <c r="E2" s="2">
        <v>0</v>
      </c>
      <c r="F2" s="2">
        <v>164</v>
      </c>
      <c r="G2" s="2">
        <v>16</v>
      </c>
      <c r="H2" s="2">
        <v>11</v>
      </c>
      <c r="I2" s="34">
        <v>0.81332151051582202</v>
      </c>
      <c r="J2" s="8" t="s">
        <v>2033</v>
      </c>
      <c r="K2" s="8" t="s">
        <v>2097</v>
      </c>
      <c r="L2" s="8">
        <v>1</v>
      </c>
      <c r="M2" s="8">
        <f>IFERROR(ABS(D2-L2),D2)</f>
        <v>0</v>
      </c>
      <c r="N2" s="2">
        <v>1</v>
      </c>
      <c r="O2" s="8">
        <f>IFERROR(ABS(D2-N2),D2)</f>
        <v>0</v>
      </c>
    </row>
    <row r="3" spans="1:15" x14ac:dyDescent="0.25">
      <c r="A3" s="2">
        <v>2</v>
      </c>
      <c r="B3" s="13">
        <v>393550848</v>
      </c>
      <c r="C3" s="13">
        <v>3519096723</v>
      </c>
      <c r="D3" s="2">
        <v>1</v>
      </c>
      <c r="E3" s="2">
        <v>0</v>
      </c>
      <c r="F3" s="2">
        <v>60</v>
      </c>
      <c r="G3" s="8">
        <v>12</v>
      </c>
      <c r="H3" s="2">
        <v>8</v>
      </c>
      <c r="I3" s="34">
        <v>0.862285226788712</v>
      </c>
      <c r="J3" s="8" t="s">
        <v>2034</v>
      </c>
      <c r="K3" s="8" t="s">
        <v>2045</v>
      </c>
      <c r="L3" s="8">
        <v>1</v>
      </c>
      <c r="M3" s="8">
        <f t="shared" ref="M3:M66" si="0">IFERROR(ABS(D3-L3),D3)</f>
        <v>0</v>
      </c>
      <c r="N3" s="2">
        <v>1</v>
      </c>
      <c r="O3" s="8">
        <f t="shared" ref="O3:O66" si="1">IFERROR(ABS(D3-N3),D3)</f>
        <v>0</v>
      </c>
    </row>
    <row r="4" spans="1:15" x14ac:dyDescent="0.25">
      <c r="A4" s="2">
        <v>3</v>
      </c>
      <c r="B4" s="13">
        <v>393952512</v>
      </c>
      <c r="C4" s="13">
        <v>3485865767</v>
      </c>
      <c r="D4" s="2">
        <v>2</v>
      </c>
      <c r="E4" s="2">
        <v>2</v>
      </c>
      <c r="F4" s="8">
        <v>148</v>
      </c>
      <c r="G4" s="8">
        <v>10</v>
      </c>
      <c r="H4" s="2">
        <v>7</v>
      </c>
      <c r="I4" s="34">
        <v>0.83839765613789796</v>
      </c>
      <c r="J4" s="8" t="s">
        <v>2035</v>
      </c>
      <c r="K4" s="8" t="s">
        <v>2041</v>
      </c>
      <c r="L4" s="8">
        <v>2</v>
      </c>
      <c r="M4" s="8">
        <f t="shared" si="0"/>
        <v>0</v>
      </c>
      <c r="N4" s="2">
        <v>2</v>
      </c>
      <c r="O4" s="8">
        <f t="shared" si="1"/>
        <v>0</v>
      </c>
    </row>
    <row r="5" spans="1:15" x14ac:dyDescent="0.25">
      <c r="A5" s="2">
        <v>4</v>
      </c>
      <c r="B5" s="8">
        <v>404928658</v>
      </c>
      <c r="C5" s="8">
        <v>2589721160</v>
      </c>
      <c r="D5" s="8">
        <v>3</v>
      </c>
      <c r="E5" s="8">
        <v>0</v>
      </c>
      <c r="F5" s="8">
        <v>94</v>
      </c>
      <c r="G5" s="8">
        <v>11</v>
      </c>
      <c r="H5" s="8">
        <v>6</v>
      </c>
      <c r="I5" s="40">
        <v>0.82673827534359301</v>
      </c>
      <c r="J5" s="8" t="s">
        <v>2037</v>
      </c>
      <c r="K5" s="8" t="s">
        <v>2082</v>
      </c>
      <c r="L5" s="8">
        <v>3</v>
      </c>
      <c r="M5" s="8">
        <f t="shared" si="0"/>
        <v>0</v>
      </c>
      <c r="N5" s="2">
        <v>2</v>
      </c>
      <c r="O5" s="8">
        <f t="shared" si="1"/>
        <v>1</v>
      </c>
    </row>
    <row r="6" spans="1:15" x14ac:dyDescent="0.25">
      <c r="A6" s="2">
        <v>5</v>
      </c>
      <c r="B6" s="8">
        <v>410948281</v>
      </c>
      <c r="C6" s="8">
        <v>1189652379</v>
      </c>
      <c r="D6" s="8">
        <v>1</v>
      </c>
      <c r="E6" s="8">
        <v>0</v>
      </c>
      <c r="F6" s="8">
        <v>184</v>
      </c>
      <c r="G6" s="8">
        <v>18</v>
      </c>
      <c r="H6" s="8">
        <v>12</v>
      </c>
      <c r="I6" s="40">
        <v>0.82093445683589905</v>
      </c>
      <c r="J6" s="8" t="s">
        <v>2038</v>
      </c>
      <c r="K6" s="8" t="s">
        <v>2055</v>
      </c>
      <c r="L6" s="8">
        <v>2</v>
      </c>
      <c r="M6" s="8">
        <f t="shared" si="0"/>
        <v>1</v>
      </c>
      <c r="N6" s="2">
        <v>1</v>
      </c>
      <c r="O6" s="8">
        <f t="shared" si="1"/>
        <v>0</v>
      </c>
    </row>
    <row r="7" spans="1:15" x14ac:dyDescent="0.25">
      <c r="A7" s="2">
        <v>6</v>
      </c>
      <c r="B7" s="8">
        <v>413146545</v>
      </c>
      <c r="C7" s="8">
        <v>3467532781</v>
      </c>
      <c r="D7" s="8">
        <v>2</v>
      </c>
      <c r="E7" s="8">
        <v>1</v>
      </c>
      <c r="F7" s="8">
        <v>196</v>
      </c>
      <c r="G7" s="8">
        <v>15</v>
      </c>
      <c r="H7" s="8">
        <v>9</v>
      </c>
      <c r="I7" s="40">
        <v>0.81441365325388104</v>
      </c>
      <c r="J7" s="8">
        <v>1</v>
      </c>
      <c r="K7" s="8">
        <v>5</v>
      </c>
      <c r="L7" s="8">
        <v>1</v>
      </c>
      <c r="M7" s="8">
        <f t="shared" si="0"/>
        <v>1</v>
      </c>
      <c r="N7" s="2">
        <v>1</v>
      </c>
      <c r="O7" s="8">
        <f t="shared" si="1"/>
        <v>1</v>
      </c>
    </row>
    <row r="8" spans="1:15" x14ac:dyDescent="0.25">
      <c r="A8" s="2">
        <v>7</v>
      </c>
      <c r="B8" s="8">
        <v>413595369</v>
      </c>
      <c r="C8" s="8">
        <v>4222082</v>
      </c>
      <c r="D8" s="8">
        <v>3</v>
      </c>
      <c r="E8" s="8">
        <v>5</v>
      </c>
      <c r="F8" s="8">
        <v>88</v>
      </c>
      <c r="G8" s="8">
        <v>14</v>
      </c>
      <c r="H8" s="8">
        <v>9</v>
      </c>
      <c r="I8" s="40">
        <v>0.83113862197791399</v>
      </c>
      <c r="J8" s="8" t="s">
        <v>2039</v>
      </c>
      <c r="K8" s="8" t="s">
        <v>2098</v>
      </c>
      <c r="L8" s="8">
        <v>3</v>
      </c>
      <c r="M8" s="8">
        <f t="shared" si="0"/>
        <v>0</v>
      </c>
      <c r="N8" s="2">
        <v>3</v>
      </c>
      <c r="O8" s="8">
        <f t="shared" si="1"/>
        <v>0</v>
      </c>
    </row>
    <row r="9" spans="1:15" x14ac:dyDescent="0.25">
      <c r="A9" s="2">
        <v>8</v>
      </c>
      <c r="B9" s="8">
        <v>417763258</v>
      </c>
      <c r="C9" s="8">
        <v>1078720285</v>
      </c>
      <c r="D9" s="8">
        <v>3</v>
      </c>
      <c r="E9" s="8">
        <v>0</v>
      </c>
      <c r="F9" s="8">
        <v>86</v>
      </c>
      <c r="G9" s="8">
        <v>10</v>
      </c>
      <c r="H9" s="8">
        <v>7</v>
      </c>
      <c r="I9" s="40">
        <v>0.83917837140136298</v>
      </c>
      <c r="J9" s="8" t="s">
        <v>2040</v>
      </c>
      <c r="K9" s="8" t="s">
        <v>2099</v>
      </c>
      <c r="L9" s="8">
        <v>1</v>
      </c>
      <c r="M9" s="8">
        <f t="shared" si="0"/>
        <v>2</v>
      </c>
      <c r="N9" s="2">
        <v>1</v>
      </c>
      <c r="O9" s="8">
        <f t="shared" si="1"/>
        <v>2</v>
      </c>
    </row>
    <row r="10" spans="1:15" x14ac:dyDescent="0.25">
      <c r="A10" s="2">
        <v>9</v>
      </c>
      <c r="B10" s="8">
        <v>849623450</v>
      </c>
      <c r="C10" s="8">
        <v>3989579057</v>
      </c>
      <c r="D10" s="8">
        <v>2</v>
      </c>
      <c r="E10" s="8">
        <v>4</v>
      </c>
      <c r="F10" s="8">
        <v>76</v>
      </c>
      <c r="G10" s="8">
        <v>9</v>
      </c>
      <c r="H10" s="8">
        <v>7</v>
      </c>
      <c r="I10" s="40">
        <v>0.87050862079973701</v>
      </c>
      <c r="J10" s="8" t="s">
        <v>2041</v>
      </c>
      <c r="K10" s="8" t="s">
        <v>2100</v>
      </c>
      <c r="L10" s="8">
        <v>3</v>
      </c>
      <c r="M10" s="8">
        <f t="shared" si="0"/>
        <v>1</v>
      </c>
      <c r="N10" s="2">
        <v>3</v>
      </c>
      <c r="O10" s="8">
        <f t="shared" si="1"/>
        <v>1</v>
      </c>
    </row>
    <row r="11" spans="1:15" x14ac:dyDescent="0.25">
      <c r="A11" s="2">
        <v>10</v>
      </c>
      <c r="B11" s="8">
        <v>849679553</v>
      </c>
      <c r="C11" s="8">
        <v>1683956483</v>
      </c>
      <c r="D11" s="8">
        <v>1</v>
      </c>
      <c r="E11" s="8">
        <v>1</v>
      </c>
      <c r="F11" s="8">
        <v>125</v>
      </c>
      <c r="G11" s="8">
        <v>15</v>
      </c>
      <c r="H11" s="8">
        <v>10</v>
      </c>
      <c r="I11" s="40">
        <v>0.82804071091824605</v>
      </c>
      <c r="J11" s="8" t="s">
        <v>2040</v>
      </c>
      <c r="K11" s="8" t="s">
        <v>2038</v>
      </c>
      <c r="L11" s="8">
        <v>1</v>
      </c>
      <c r="M11" s="8">
        <f t="shared" si="0"/>
        <v>0</v>
      </c>
      <c r="N11" s="2">
        <v>1</v>
      </c>
      <c r="O11" s="8">
        <f t="shared" si="1"/>
        <v>0</v>
      </c>
    </row>
    <row r="12" spans="1:15" x14ac:dyDescent="0.25">
      <c r="A12" s="2">
        <v>11</v>
      </c>
      <c r="B12" s="8">
        <v>850167666</v>
      </c>
      <c r="C12" s="8">
        <v>2406512884</v>
      </c>
      <c r="D12" s="8">
        <v>3</v>
      </c>
      <c r="E12" s="8">
        <v>0</v>
      </c>
      <c r="F12" s="8">
        <v>144</v>
      </c>
      <c r="G12" s="8">
        <v>14</v>
      </c>
      <c r="H12" s="8">
        <v>8</v>
      </c>
      <c r="I12" s="40">
        <v>0.81440116991524303</v>
      </c>
      <c r="J12" s="8" t="s">
        <v>2043</v>
      </c>
      <c r="K12" s="8" t="s">
        <v>2101</v>
      </c>
      <c r="L12" s="8">
        <v>2</v>
      </c>
      <c r="M12" s="8">
        <f t="shared" si="0"/>
        <v>1</v>
      </c>
      <c r="N12" s="2">
        <v>2</v>
      </c>
      <c r="O12" s="8">
        <f t="shared" si="1"/>
        <v>1</v>
      </c>
    </row>
    <row r="13" spans="1:15" x14ac:dyDescent="0.25">
      <c r="A13" s="2">
        <v>12</v>
      </c>
      <c r="B13" s="8">
        <v>1081697450</v>
      </c>
      <c r="C13" s="8">
        <v>1648210503</v>
      </c>
      <c r="D13" s="8">
        <v>2</v>
      </c>
      <c r="E13" s="8">
        <v>2</v>
      </c>
      <c r="F13" s="8">
        <v>118</v>
      </c>
      <c r="G13" s="8">
        <v>7</v>
      </c>
      <c r="H13" s="8">
        <v>5</v>
      </c>
      <c r="I13" s="40">
        <v>0.86733769858177101</v>
      </c>
      <c r="J13" s="8" t="s">
        <v>2044</v>
      </c>
      <c r="K13" s="8" t="s">
        <v>2102</v>
      </c>
      <c r="L13" s="8">
        <v>3</v>
      </c>
      <c r="M13" s="8">
        <f t="shared" si="0"/>
        <v>1</v>
      </c>
      <c r="N13" s="2">
        <v>3</v>
      </c>
      <c r="O13" s="8">
        <f t="shared" si="1"/>
        <v>1</v>
      </c>
    </row>
    <row r="14" spans="1:15" x14ac:dyDescent="0.25">
      <c r="A14" s="2">
        <v>13</v>
      </c>
      <c r="B14" s="8">
        <v>1089165409</v>
      </c>
      <c r="C14" s="8">
        <v>3343402517</v>
      </c>
      <c r="D14" s="8">
        <v>2</v>
      </c>
      <c r="E14" s="8">
        <v>1</v>
      </c>
      <c r="F14" s="8">
        <v>61</v>
      </c>
      <c r="G14" s="8">
        <v>13</v>
      </c>
      <c r="H14" s="8">
        <v>8</v>
      </c>
      <c r="I14" s="40">
        <v>0.83253431421616697</v>
      </c>
      <c r="J14" s="8" t="s">
        <v>2045</v>
      </c>
      <c r="K14" s="8" t="s">
        <v>2049</v>
      </c>
      <c r="L14" s="8">
        <v>2</v>
      </c>
      <c r="M14" s="8">
        <f t="shared" si="0"/>
        <v>0</v>
      </c>
      <c r="N14" s="2">
        <v>1</v>
      </c>
      <c r="O14" s="8">
        <f t="shared" si="1"/>
        <v>1</v>
      </c>
    </row>
    <row r="15" spans="1:15" x14ac:dyDescent="0.25">
      <c r="A15" s="2">
        <v>14</v>
      </c>
      <c r="B15" s="8">
        <v>1092788097</v>
      </c>
      <c r="C15" s="8">
        <v>86270519</v>
      </c>
      <c r="D15" s="8">
        <v>3</v>
      </c>
      <c r="E15" s="8">
        <v>1</v>
      </c>
      <c r="F15" s="8">
        <v>48</v>
      </c>
      <c r="G15" s="8">
        <v>12</v>
      </c>
      <c r="H15" s="8">
        <v>8</v>
      </c>
      <c r="I15" s="40">
        <v>0.83648258289206701</v>
      </c>
      <c r="J15" s="8" t="s">
        <v>2046</v>
      </c>
      <c r="K15" s="8" t="s">
        <v>2071</v>
      </c>
      <c r="L15" s="8">
        <v>2</v>
      </c>
      <c r="M15" s="8">
        <f t="shared" si="0"/>
        <v>1</v>
      </c>
      <c r="N15" s="2">
        <v>1</v>
      </c>
      <c r="O15" s="8">
        <f t="shared" si="1"/>
        <v>2</v>
      </c>
    </row>
    <row r="16" spans="1:15" x14ac:dyDescent="0.25">
      <c r="A16" s="2">
        <v>15</v>
      </c>
      <c r="B16" s="8">
        <v>1102968562</v>
      </c>
      <c r="C16" s="8">
        <v>2410003287</v>
      </c>
      <c r="D16" s="8">
        <v>3</v>
      </c>
      <c r="E16" s="8">
        <v>0</v>
      </c>
      <c r="F16" s="8">
        <v>71</v>
      </c>
      <c r="G16" s="8">
        <v>14</v>
      </c>
      <c r="H16" s="8">
        <v>9</v>
      </c>
      <c r="I16" s="40">
        <v>0.84238276357888797</v>
      </c>
      <c r="J16" s="8" t="s">
        <v>2047</v>
      </c>
      <c r="K16" s="8" t="s">
        <v>2083</v>
      </c>
      <c r="L16" s="8">
        <v>2</v>
      </c>
      <c r="M16" s="8">
        <f t="shared" si="0"/>
        <v>1</v>
      </c>
      <c r="N16" s="2">
        <v>1</v>
      </c>
      <c r="O16" s="8">
        <f t="shared" si="1"/>
        <v>2</v>
      </c>
    </row>
    <row r="17" spans="1:15" x14ac:dyDescent="0.25">
      <c r="A17" s="2">
        <v>16</v>
      </c>
      <c r="B17" s="8">
        <v>1121502473</v>
      </c>
      <c r="C17" s="8">
        <v>3491240038</v>
      </c>
      <c r="D17" s="8">
        <v>3</v>
      </c>
      <c r="E17" s="8">
        <v>2</v>
      </c>
      <c r="F17" s="8">
        <v>68</v>
      </c>
      <c r="G17" s="8">
        <v>17</v>
      </c>
      <c r="H17" s="8">
        <v>10</v>
      </c>
      <c r="I17" s="40">
        <v>0.81239876858763904</v>
      </c>
      <c r="J17" s="8" t="s">
        <v>2036</v>
      </c>
      <c r="K17" s="8" t="s">
        <v>2083</v>
      </c>
      <c r="L17" s="8">
        <v>1</v>
      </c>
      <c r="M17" s="8">
        <f t="shared" si="0"/>
        <v>2</v>
      </c>
      <c r="N17" s="2">
        <v>1</v>
      </c>
      <c r="O17" s="8">
        <f t="shared" si="1"/>
        <v>2</v>
      </c>
    </row>
    <row r="18" spans="1:15" x14ac:dyDescent="0.25">
      <c r="A18" s="2">
        <v>17</v>
      </c>
      <c r="B18" s="8">
        <v>1121510650</v>
      </c>
      <c r="C18" s="8">
        <v>4064154606</v>
      </c>
      <c r="D18" s="8">
        <v>2</v>
      </c>
      <c r="E18" s="8">
        <v>3</v>
      </c>
      <c r="F18" s="8">
        <v>40</v>
      </c>
      <c r="G18" s="8">
        <v>11</v>
      </c>
      <c r="H18" s="8">
        <v>7</v>
      </c>
      <c r="I18" s="40">
        <v>0.82753516274916705</v>
      </c>
      <c r="J18" s="8" t="s">
        <v>2048</v>
      </c>
      <c r="K18" s="8" t="s">
        <v>2036</v>
      </c>
      <c r="L18" s="8">
        <v>2</v>
      </c>
      <c r="M18" s="8">
        <f t="shared" si="0"/>
        <v>0</v>
      </c>
      <c r="N18" s="2">
        <v>2</v>
      </c>
      <c r="O18" s="8">
        <f t="shared" si="1"/>
        <v>0</v>
      </c>
    </row>
    <row r="19" spans="1:15" x14ac:dyDescent="0.25">
      <c r="A19" s="2">
        <v>18</v>
      </c>
      <c r="B19" s="8">
        <v>1124852433</v>
      </c>
      <c r="C19" s="8">
        <v>2543897169</v>
      </c>
      <c r="D19" s="8">
        <v>3</v>
      </c>
      <c r="E19" s="8">
        <v>0</v>
      </c>
      <c r="F19" s="8">
        <v>56</v>
      </c>
      <c r="G19" s="8">
        <v>11</v>
      </c>
      <c r="H19" s="8">
        <v>6</v>
      </c>
      <c r="I19" s="40">
        <v>0.82251894698162198</v>
      </c>
      <c r="J19" s="8" t="s">
        <v>2049</v>
      </c>
      <c r="K19" s="8" t="s">
        <v>2103</v>
      </c>
      <c r="L19" s="8">
        <v>1</v>
      </c>
      <c r="M19" s="8">
        <f t="shared" si="0"/>
        <v>2</v>
      </c>
      <c r="N19" s="2">
        <v>1</v>
      </c>
      <c r="O19" s="8">
        <f t="shared" si="1"/>
        <v>2</v>
      </c>
    </row>
    <row r="20" spans="1:15" x14ac:dyDescent="0.25">
      <c r="A20" s="2">
        <v>19</v>
      </c>
      <c r="B20" s="8">
        <v>1129443217</v>
      </c>
      <c r="C20" s="8">
        <v>1580705511</v>
      </c>
      <c r="D20" s="8">
        <v>2</v>
      </c>
      <c r="E20" s="8">
        <v>0</v>
      </c>
      <c r="F20" s="8">
        <v>150</v>
      </c>
      <c r="G20" s="8">
        <v>20</v>
      </c>
      <c r="H20" s="8">
        <v>13</v>
      </c>
      <c r="I20" s="40">
        <v>0.81195178533794798</v>
      </c>
      <c r="J20" s="8" t="s">
        <v>2050</v>
      </c>
      <c r="K20" s="8" t="s">
        <v>2075</v>
      </c>
      <c r="L20" s="8">
        <v>1</v>
      </c>
      <c r="M20" s="8">
        <f t="shared" si="0"/>
        <v>1</v>
      </c>
      <c r="N20" s="2">
        <v>1</v>
      </c>
      <c r="O20" s="8">
        <f t="shared" si="1"/>
        <v>1</v>
      </c>
    </row>
    <row r="21" spans="1:15" x14ac:dyDescent="0.25">
      <c r="A21" s="2">
        <v>20</v>
      </c>
      <c r="B21" s="8">
        <v>1140212817</v>
      </c>
      <c r="C21" s="8">
        <v>2716402114</v>
      </c>
      <c r="D21" s="8">
        <v>2</v>
      </c>
      <c r="E21" s="8">
        <v>1</v>
      </c>
      <c r="F21" s="8">
        <v>81</v>
      </c>
      <c r="G21" s="8">
        <v>16</v>
      </c>
      <c r="H21" s="8">
        <v>11</v>
      </c>
      <c r="I21" s="40">
        <v>0.82459810607482897</v>
      </c>
      <c r="J21" s="8" t="s">
        <v>2051</v>
      </c>
      <c r="K21" s="8" t="s">
        <v>2104</v>
      </c>
      <c r="L21" s="8">
        <v>1</v>
      </c>
      <c r="M21" s="8">
        <f t="shared" si="0"/>
        <v>1</v>
      </c>
      <c r="N21" s="2">
        <v>1</v>
      </c>
      <c r="O21" s="8">
        <f t="shared" si="1"/>
        <v>1</v>
      </c>
    </row>
    <row r="22" spans="1:15" x14ac:dyDescent="0.25">
      <c r="A22" s="2">
        <v>21</v>
      </c>
      <c r="B22" s="8">
        <v>1141185185</v>
      </c>
      <c r="C22" s="8">
        <v>1596795871</v>
      </c>
      <c r="D22" s="8">
        <v>1</v>
      </c>
      <c r="E22" s="8">
        <v>0</v>
      </c>
      <c r="F22" s="8">
        <v>54</v>
      </c>
      <c r="G22" s="8">
        <v>13</v>
      </c>
      <c r="H22" s="8">
        <v>7</v>
      </c>
      <c r="I22" s="40">
        <v>0.856226824056465</v>
      </c>
      <c r="J22" s="8" t="s">
        <v>2052</v>
      </c>
      <c r="K22" s="8" t="s">
        <v>2105</v>
      </c>
      <c r="L22" s="8">
        <v>1</v>
      </c>
      <c r="M22" s="8">
        <f t="shared" si="0"/>
        <v>0</v>
      </c>
      <c r="N22" s="2">
        <v>1</v>
      </c>
      <c r="O22" s="8">
        <f t="shared" si="1"/>
        <v>0</v>
      </c>
    </row>
    <row r="23" spans="1:15" x14ac:dyDescent="0.25">
      <c r="A23" s="2">
        <v>22</v>
      </c>
      <c r="B23" s="8">
        <v>1147245065</v>
      </c>
      <c r="C23" s="8">
        <v>2650290123</v>
      </c>
      <c r="D23" s="8">
        <v>2</v>
      </c>
      <c r="E23" s="8">
        <v>3</v>
      </c>
      <c r="F23" s="8">
        <v>48</v>
      </c>
      <c r="G23" s="8">
        <v>16</v>
      </c>
      <c r="H23" s="8">
        <v>10</v>
      </c>
      <c r="I23" s="40">
        <v>0.82443004668437203</v>
      </c>
      <c r="J23" s="8" t="s">
        <v>2053</v>
      </c>
      <c r="K23" s="8" t="s">
        <v>2106</v>
      </c>
      <c r="L23" s="8">
        <v>2</v>
      </c>
      <c r="M23" s="8">
        <f t="shared" si="0"/>
        <v>0</v>
      </c>
      <c r="N23" s="2">
        <v>1</v>
      </c>
      <c r="O23" s="8">
        <f t="shared" si="1"/>
        <v>1</v>
      </c>
    </row>
    <row r="24" spans="1:15" x14ac:dyDescent="0.25">
      <c r="A24" s="2">
        <v>23</v>
      </c>
      <c r="B24" s="8">
        <v>1148646881</v>
      </c>
      <c r="C24" s="8">
        <v>2119772557</v>
      </c>
      <c r="D24" s="8">
        <v>2</v>
      </c>
      <c r="E24" s="8">
        <v>0</v>
      </c>
      <c r="F24" s="8">
        <v>33</v>
      </c>
      <c r="G24" s="8">
        <v>18</v>
      </c>
      <c r="H24" s="8">
        <v>9</v>
      </c>
      <c r="I24" s="40">
        <v>0.82154461938039802</v>
      </c>
      <c r="J24" s="8" t="s">
        <v>2054</v>
      </c>
      <c r="K24" s="8" t="s">
        <v>2107</v>
      </c>
      <c r="L24" s="8">
        <v>2</v>
      </c>
      <c r="M24" s="8">
        <f t="shared" si="0"/>
        <v>0</v>
      </c>
      <c r="N24" s="2">
        <v>1</v>
      </c>
      <c r="O24" s="8">
        <f t="shared" si="1"/>
        <v>1</v>
      </c>
    </row>
    <row r="25" spans="1:15" x14ac:dyDescent="0.25">
      <c r="A25" s="2">
        <v>24</v>
      </c>
      <c r="B25" s="8">
        <v>1153615330</v>
      </c>
      <c r="C25" s="8">
        <v>582926303</v>
      </c>
      <c r="D25" s="8">
        <v>4</v>
      </c>
      <c r="E25" s="8">
        <v>0</v>
      </c>
      <c r="F25" s="8">
        <v>91</v>
      </c>
      <c r="G25" s="8">
        <v>18</v>
      </c>
      <c r="H25" s="8">
        <v>10</v>
      </c>
      <c r="I25" s="40">
        <v>0.81147361257378503</v>
      </c>
      <c r="J25" s="8" t="s">
        <v>2055</v>
      </c>
      <c r="K25" s="8" t="s">
        <v>2108</v>
      </c>
      <c r="L25" s="8">
        <v>2</v>
      </c>
      <c r="M25" s="8">
        <f t="shared" si="0"/>
        <v>2</v>
      </c>
      <c r="N25" s="2">
        <v>1</v>
      </c>
      <c r="O25" s="8">
        <f t="shared" si="1"/>
        <v>3</v>
      </c>
    </row>
    <row r="26" spans="1:15" x14ac:dyDescent="0.25">
      <c r="A26" s="2">
        <v>25</v>
      </c>
      <c r="B26" s="8">
        <v>1155557394</v>
      </c>
      <c r="C26" s="8">
        <v>1442012991</v>
      </c>
      <c r="D26" s="8">
        <v>1</v>
      </c>
      <c r="E26" s="8">
        <v>1</v>
      </c>
      <c r="F26" s="8">
        <v>192</v>
      </c>
      <c r="G26" s="8">
        <v>16</v>
      </c>
      <c r="H26" s="8">
        <v>10</v>
      </c>
      <c r="I26" s="40">
        <v>0.80154135366591805</v>
      </c>
      <c r="J26" s="8" t="s">
        <v>2056</v>
      </c>
      <c r="K26" s="8" t="s">
        <v>2059</v>
      </c>
      <c r="L26" s="8">
        <v>1</v>
      </c>
      <c r="M26" s="8">
        <f t="shared" si="0"/>
        <v>0</v>
      </c>
      <c r="N26" s="2">
        <v>1</v>
      </c>
      <c r="O26" s="8">
        <f t="shared" si="1"/>
        <v>0</v>
      </c>
    </row>
    <row r="27" spans="1:15" x14ac:dyDescent="0.25">
      <c r="A27" s="2">
        <v>26</v>
      </c>
      <c r="B27" s="8">
        <v>1155993193</v>
      </c>
      <c r="C27" s="8">
        <v>3182548994</v>
      </c>
      <c r="D27" s="8">
        <v>3</v>
      </c>
      <c r="E27" s="8">
        <v>1</v>
      </c>
      <c r="F27" s="8">
        <v>40</v>
      </c>
      <c r="G27" s="8">
        <v>14</v>
      </c>
      <c r="H27" s="8">
        <v>8</v>
      </c>
      <c r="I27" s="40">
        <v>0.83436973377438695</v>
      </c>
      <c r="J27" s="8" t="s">
        <v>2057</v>
      </c>
      <c r="K27" s="8" t="s">
        <v>2109</v>
      </c>
      <c r="L27" s="8">
        <v>2</v>
      </c>
      <c r="M27" s="8">
        <f t="shared" si="0"/>
        <v>1</v>
      </c>
      <c r="N27" s="2">
        <v>1</v>
      </c>
      <c r="O27" s="8">
        <f t="shared" si="1"/>
        <v>2</v>
      </c>
    </row>
    <row r="28" spans="1:15" x14ac:dyDescent="0.25">
      <c r="A28" s="2">
        <v>27</v>
      </c>
      <c r="B28" s="8">
        <v>1161394882</v>
      </c>
      <c r="C28" s="8">
        <v>1058858864</v>
      </c>
      <c r="D28" s="8">
        <v>2</v>
      </c>
      <c r="E28" s="8">
        <v>0</v>
      </c>
      <c r="F28" s="8">
        <v>55</v>
      </c>
      <c r="G28" s="8">
        <v>13</v>
      </c>
      <c r="H28" s="8">
        <v>8</v>
      </c>
      <c r="I28" s="40">
        <v>0.846507438086186</v>
      </c>
      <c r="J28" s="8" t="s">
        <v>2058</v>
      </c>
      <c r="K28" s="8" t="s">
        <v>2110</v>
      </c>
      <c r="L28" s="8">
        <v>1</v>
      </c>
      <c r="M28" s="8">
        <f t="shared" si="0"/>
        <v>1</v>
      </c>
      <c r="N28" s="2">
        <v>1</v>
      </c>
      <c r="O28" s="8">
        <f t="shared" si="1"/>
        <v>1</v>
      </c>
    </row>
    <row r="29" spans="1:15" x14ac:dyDescent="0.25">
      <c r="A29" s="2">
        <v>28</v>
      </c>
      <c r="B29" s="8">
        <v>1165228721</v>
      </c>
      <c r="C29" s="8">
        <v>3954445323</v>
      </c>
      <c r="D29" s="8">
        <v>2</v>
      </c>
      <c r="E29" s="8">
        <v>3</v>
      </c>
      <c r="F29" s="8">
        <v>63</v>
      </c>
      <c r="G29" s="8">
        <v>15</v>
      </c>
      <c r="H29" s="8">
        <v>10</v>
      </c>
      <c r="I29" s="40">
        <v>0.84532193787074705</v>
      </c>
      <c r="J29" s="8" t="s">
        <v>2059</v>
      </c>
      <c r="K29" s="8" t="s">
        <v>2109</v>
      </c>
      <c r="L29" s="8">
        <v>1</v>
      </c>
      <c r="M29" s="8">
        <f t="shared" si="0"/>
        <v>1</v>
      </c>
      <c r="N29" s="2">
        <v>1</v>
      </c>
      <c r="O29" s="8">
        <f t="shared" si="1"/>
        <v>1</v>
      </c>
    </row>
    <row r="30" spans="1:15" x14ac:dyDescent="0.25">
      <c r="A30" s="2">
        <v>29</v>
      </c>
      <c r="B30" s="8">
        <v>1171042089</v>
      </c>
      <c r="C30" s="8">
        <v>4221825369</v>
      </c>
      <c r="D30" s="8">
        <v>2</v>
      </c>
      <c r="E30" s="8">
        <v>0</v>
      </c>
      <c r="F30" s="8">
        <v>84</v>
      </c>
      <c r="G30" s="8">
        <v>18</v>
      </c>
      <c r="H30" s="8">
        <v>12</v>
      </c>
      <c r="I30" s="40">
        <v>0.81322111079465398</v>
      </c>
      <c r="J30" s="8" t="s">
        <v>2060</v>
      </c>
      <c r="K30" s="8" t="s">
        <v>2086</v>
      </c>
      <c r="L30" s="8">
        <v>1</v>
      </c>
      <c r="M30" s="8">
        <f t="shared" si="0"/>
        <v>1</v>
      </c>
      <c r="N30" s="2">
        <v>1</v>
      </c>
      <c r="O30" s="8">
        <f t="shared" si="1"/>
        <v>1</v>
      </c>
    </row>
    <row r="31" spans="1:15" x14ac:dyDescent="0.25">
      <c r="A31" s="2">
        <v>30</v>
      </c>
      <c r="B31" s="8">
        <v>1173527474</v>
      </c>
      <c r="C31" s="8">
        <v>3283925280</v>
      </c>
      <c r="D31" s="8">
        <v>3</v>
      </c>
      <c r="E31" s="8">
        <v>2</v>
      </c>
      <c r="F31" s="8">
        <v>41</v>
      </c>
      <c r="G31" s="8">
        <v>12</v>
      </c>
      <c r="H31" s="8">
        <v>7</v>
      </c>
      <c r="I31" s="40">
        <v>0.818770863176288</v>
      </c>
      <c r="J31" s="8" t="s">
        <v>2061</v>
      </c>
      <c r="K31" s="8" t="s">
        <v>2111</v>
      </c>
      <c r="L31" s="8">
        <v>1</v>
      </c>
      <c r="M31" s="8">
        <f t="shared" si="0"/>
        <v>2</v>
      </c>
      <c r="N31" s="2">
        <v>1</v>
      </c>
      <c r="O31" s="8">
        <f t="shared" si="1"/>
        <v>2</v>
      </c>
    </row>
    <row r="32" spans="1:15" x14ac:dyDescent="0.25">
      <c r="A32" s="2">
        <v>31</v>
      </c>
      <c r="B32" s="8">
        <v>1180455441</v>
      </c>
      <c r="C32" s="8">
        <v>2903414680</v>
      </c>
      <c r="D32" s="8">
        <v>3</v>
      </c>
      <c r="E32" s="8">
        <v>0</v>
      </c>
      <c r="F32" s="8">
        <v>84</v>
      </c>
      <c r="G32" s="8">
        <v>20</v>
      </c>
      <c r="H32" s="8">
        <v>12</v>
      </c>
      <c r="I32" s="40">
        <v>0.81390292114543505</v>
      </c>
      <c r="J32" s="8" t="s">
        <v>2033</v>
      </c>
      <c r="K32" s="8" t="s">
        <v>2098</v>
      </c>
      <c r="L32" s="8">
        <v>1</v>
      </c>
      <c r="M32" s="8">
        <f t="shared" si="0"/>
        <v>2</v>
      </c>
      <c r="N32" s="2">
        <v>1</v>
      </c>
      <c r="O32" s="8">
        <f t="shared" si="1"/>
        <v>2</v>
      </c>
    </row>
    <row r="33" spans="1:15" x14ac:dyDescent="0.25">
      <c r="A33" s="2">
        <v>32</v>
      </c>
      <c r="B33" s="8">
        <v>1180653473</v>
      </c>
      <c r="C33" s="8">
        <v>1107192671</v>
      </c>
      <c r="D33" s="8">
        <v>4</v>
      </c>
      <c r="E33" s="8">
        <v>1</v>
      </c>
      <c r="F33" s="8">
        <v>66</v>
      </c>
      <c r="G33" s="8">
        <v>17</v>
      </c>
      <c r="H33" s="8">
        <v>10</v>
      </c>
      <c r="I33" s="40">
        <v>0.84209383065062704</v>
      </c>
      <c r="J33" s="8" t="s">
        <v>2062</v>
      </c>
      <c r="K33" s="8" t="s">
        <v>2112</v>
      </c>
      <c r="L33" s="8">
        <v>2</v>
      </c>
      <c r="M33" s="8">
        <f t="shared" si="0"/>
        <v>2</v>
      </c>
      <c r="N33" s="2">
        <v>1</v>
      </c>
      <c r="O33" s="8">
        <f t="shared" si="1"/>
        <v>3</v>
      </c>
    </row>
    <row r="34" spans="1:15" x14ac:dyDescent="0.25">
      <c r="A34" s="2">
        <v>33</v>
      </c>
      <c r="B34" s="8">
        <v>1180884233</v>
      </c>
      <c r="C34" s="8">
        <v>1989173198</v>
      </c>
      <c r="D34" s="8">
        <v>3</v>
      </c>
      <c r="E34" s="8">
        <v>2</v>
      </c>
      <c r="F34" s="8">
        <v>54</v>
      </c>
      <c r="G34" s="8">
        <v>15</v>
      </c>
      <c r="H34" s="8">
        <v>8</v>
      </c>
      <c r="I34" s="40">
        <v>0.82844772074614303</v>
      </c>
      <c r="J34" s="8">
        <v>6</v>
      </c>
      <c r="K34" s="8" t="s">
        <v>2067</v>
      </c>
      <c r="L34" s="8">
        <v>6</v>
      </c>
      <c r="M34" s="8">
        <f t="shared" si="0"/>
        <v>3</v>
      </c>
      <c r="N34" s="2">
        <v>6</v>
      </c>
      <c r="O34" s="8">
        <f t="shared" si="1"/>
        <v>3</v>
      </c>
    </row>
    <row r="35" spans="1:15" x14ac:dyDescent="0.25">
      <c r="A35" s="2">
        <v>34</v>
      </c>
      <c r="B35" s="8">
        <v>1185960089</v>
      </c>
      <c r="C35" s="8">
        <v>2031837720</v>
      </c>
      <c r="D35" s="8">
        <v>2</v>
      </c>
      <c r="E35" s="8">
        <v>0</v>
      </c>
      <c r="F35" s="8">
        <v>89</v>
      </c>
      <c r="G35" s="8">
        <v>19</v>
      </c>
      <c r="H35" s="8">
        <v>11</v>
      </c>
      <c r="I35" s="40">
        <v>0.83140201142705605</v>
      </c>
      <c r="J35" s="8" t="s">
        <v>2063</v>
      </c>
      <c r="K35" s="8" t="s">
        <v>2113</v>
      </c>
      <c r="L35" s="8">
        <v>2</v>
      </c>
      <c r="M35" s="8">
        <f t="shared" si="0"/>
        <v>0</v>
      </c>
      <c r="N35" s="2">
        <v>2</v>
      </c>
      <c r="O35" s="8">
        <f t="shared" si="1"/>
        <v>0</v>
      </c>
    </row>
    <row r="36" spans="1:15" x14ac:dyDescent="0.25">
      <c r="A36" s="2">
        <v>35</v>
      </c>
      <c r="B36" s="8">
        <v>1191950778</v>
      </c>
      <c r="C36" s="8">
        <v>4106889142</v>
      </c>
      <c r="D36" s="8">
        <v>3</v>
      </c>
      <c r="E36" s="8">
        <v>0</v>
      </c>
      <c r="F36" s="8">
        <v>244</v>
      </c>
      <c r="G36" s="8">
        <v>19</v>
      </c>
      <c r="H36" s="8">
        <v>12</v>
      </c>
      <c r="I36" s="40">
        <v>0.80160292495124497</v>
      </c>
      <c r="J36" s="8" t="s">
        <v>2064</v>
      </c>
      <c r="K36" s="8" t="s">
        <v>2114</v>
      </c>
      <c r="L36" s="8">
        <v>3</v>
      </c>
      <c r="M36" s="8">
        <f t="shared" si="0"/>
        <v>0</v>
      </c>
      <c r="N36" s="2">
        <v>2</v>
      </c>
      <c r="O36" s="8">
        <f t="shared" si="1"/>
        <v>1</v>
      </c>
    </row>
    <row r="37" spans="1:15" x14ac:dyDescent="0.25">
      <c r="A37" s="2">
        <v>36</v>
      </c>
      <c r="B37" s="8">
        <v>1194350714</v>
      </c>
      <c r="C37" s="8">
        <v>648253346</v>
      </c>
      <c r="D37" s="8">
        <v>4</v>
      </c>
      <c r="E37" s="8">
        <v>3</v>
      </c>
      <c r="H37" s="8">
        <v>1</v>
      </c>
      <c r="I37" s="40">
        <v>1</v>
      </c>
      <c r="J37" s="8" t="s">
        <v>2064</v>
      </c>
      <c r="K37" s="8" t="s">
        <v>2114</v>
      </c>
      <c r="L37" s="8">
        <v>3</v>
      </c>
      <c r="M37" s="8">
        <f t="shared" si="0"/>
        <v>1</v>
      </c>
      <c r="N37" s="2">
        <v>2</v>
      </c>
      <c r="O37" s="8">
        <f t="shared" si="1"/>
        <v>2</v>
      </c>
    </row>
    <row r="38" spans="1:15" x14ac:dyDescent="0.25">
      <c r="A38" s="2">
        <v>37</v>
      </c>
      <c r="B38" s="8">
        <v>1196924465</v>
      </c>
      <c r="C38" s="8">
        <v>3448471178</v>
      </c>
      <c r="D38" s="8">
        <v>2</v>
      </c>
      <c r="E38" s="8">
        <v>2</v>
      </c>
      <c r="F38" s="8">
        <v>61</v>
      </c>
      <c r="G38" s="8">
        <v>4</v>
      </c>
      <c r="H38" s="8">
        <v>3</v>
      </c>
      <c r="I38" s="40">
        <v>0.85464078759443296</v>
      </c>
      <c r="J38" s="8" t="s">
        <v>2064</v>
      </c>
      <c r="K38" s="8" t="s">
        <v>2114</v>
      </c>
      <c r="L38" s="8">
        <v>3</v>
      </c>
      <c r="M38" s="8">
        <f t="shared" si="0"/>
        <v>1</v>
      </c>
      <c r="N38" s="2">
        <v>2</v>
      </c>
      <c r="O38" s="8">
        <f t="shared" si="1"/>
        <v>0</v>
      </c>
    </row>
    <row r="39" spans="1:15" x14ac:dyDescent="0.25">
      <c r="A39" s="2">
        <v>38</v>
      </c>
      <c r="B39" s="8">
        <v>1203102034</v>
      </c>
      <c r="C39" s="8">
        <v>1979930827</v>
      </c>
      <c r="D39" s="8">
        <v>2</v>
      </c>
      <c r="E39" s="8">
        <v>0</v>
      </c>
      <c r="F39" s="8">
        <v>67</v>
      </c>
      <c r="G39" s="8">
        <v>14</v>
      </c>
      <c r="H39" s="8">
        <v>9</v>
      </c>
      <c r="I39" s="40">
        <v>0.84392840406090197</v>
      </c>
      <c r="J39" s="8" t="s">
        <v>2066</v>
      </c>
      <c r="K39" s="8" t="s">
        <v>2055</v>
      </c>
      <c r="L39" s="8">
        <v>1</v>
      </c>
      <c r="M39" s="8">
        <f t="shared" si="0"/>
        <v>1</v>
      </c>
      <c r="N39" s="2">
        <v>1</v>
      </c>
      <c r="O39" s="8">
        <f t="shared" si="1"/>
        <v>1</v>
      </c>
    </row>
    <row r="40" spans="1:15" x14ac:dyDescent="0.25">
      <c r="A40" s="2">
        <v>39</v>
      </c>
      <c r="B40" s="8">
        <v>1206279722</v>
      </c>
      <c r="C40" s="8">
        <v>519689225</v>
      </c>
      <c r="D40" s="8">
        <v>3</v>
      </c>
      <c r="E40" s="8">
        <v>2</v>
      </c>
      <c r="F40" s="8">
        <v>107</v>
      </c>
      <c r="G40" s="8">
        <v>12</v>
      </c>
      <c r="H40" s="8">
        <v>8</v>
      </c>
      <c r="I40" s="40">
        <v>0.81487493094016905</v>
      </c>
      <c r="J40" s="8" t="s">
        <v>2050</v>
      </c>
      <c r="K40" s="8">
        <v>1</v>
      </c>
      <c r="L40" s="8">
        <v>1</v>
      </c>
      <c r="M40" s="8">
        <f t="shared" si="0"/>
        <v>2</v>
      </c>
      <c r="N40" s="2">
        <v>1</v>
      </c>
      <c r="O40" s="8">
        <f t="shared" si="1"/>
        <v>2</v>
      </c>
    </row>
    <row r="41" spans="1:15" x14ac:dyDescent="0.25">
      <c r="A41" s="2">
        <v>40</v>
      </c>
      <c r="B41" s="8">
        <v>1208515066</v>
      </c>
      <c r="C41" s="8">
        <v>3711586704</v>
      </c>
      <c r="D41" s="8">
        <v>1</v>
      </c>
      <c r="E41" s="8">
        <v>0</v>
      </c>
      <c r="F41" s="8">
        <v>73</v>
      </c>
      <c r="G41" s="8">
        <v>12</v>
      </c>
      <c r="H41" s="8">
        <v>7</v>
      </c>
      <c r="I41" s="40">
        <v>0.80387652770851603</v>
      </c>
      <c r="J41" s="8" t="s">
        <v>2058</v>
      </c>
      <c r="K41" s="8" t="s">
        <v>2115</v>
      </c>
      <c r="L41" s="8">
        <v>1</v>
      </c>
      <c r="M41" s="8">
        <f t="shared" si="0"/>
        <v>0</v>
      </c>
      <c r="N41" s="2">
        <v>1</v>
      </c>
      <c r="O41" s="8">
        <f t="shared" si="1"/>
        <v>0</v>
      </c>
    </row>
    <row r="42" spans="1:15" x14ac:dyDescent="0.25">
      <c r="A42" s="2">
        <v>41</v>
      </c>
      <c r="B42" s="8">
        <v>1216737281</v>
      </c>
      <c r="C42" s="8">
        <v>2342817288</v>
      </c>
      <c r="D42" s="8">
        <v>1</v>
      </c>
      <c r="E42" s="8">
        <v>0</v>
      </c>
      <c r="F42" s="8">
        <v>124</v>
      </c>
      <c r="G42" s="8">
        <v>12</v>
      </c>
      <c r="H42" s="8">
        <v>9</v>
      </c>
      <c r="I42" s="40">
        <v>0.83039022151184005</v>
      </c>
      <c r="J42" s="8" t="s">
        <v>2067</v>
      </c>
      <c r="K42" s="8" t="s">
        <v>2083</v>
      </c>
      <c r="L42" s="8">
        <v>1</v>
      </c>
      <c r="M42" s="8">
        <f t="shared" si="0"/>
        <v>0</v>
      </c>
      <c r="N42" s="2">
        <v>1</v>
      </c>
      <c r="O42" s="8">
        <f t="shared" si="1"/>
        <v>0</v>
      </c>
    </row>
    <row r="43" spans="1:15" x14ac:dyDescent="0.25">
      <c r="A43" s="2">
        <v>42</v>
      </c>
      <c r="B43" s="8">
        <v>1221719570</v>
      </c>
      <c r="C43" s="8">
        <v>3093788617</v>
      </c>
      <c r="D43" s="8">
        <v>3</v>
      </c>
      <c r="E43" s="8">
        <v>0</v>
      </c>
      <c r="F43" s="8">
        <v>121</v>
      </c>
      <c r="G43" s="8">
        <v>10</v>
      </c>
      <c r="H43" s="8">
        <v>7</v>
      </c>
      <c r="I43" s="40">
        <v>0.82664198541068801</v>
      </c>
      <c r="J43" s="8" t="s">
        <v>2060</v>
      </c>
      <c r="K43" s="8" t="s">
        <v>2056</v>
      </c>
      <c r="L43" s="8">
        <v>1</v>
      </c>
      <c r="M43" s="8">
        <f t="shared" si="0"/>
        <v>2</v>
      </c>
      <c r="N43" s="2">
        <v>1</v>
      </c>
      <c r="O43" s="8">
        <f t="shared" si="1"/>
        <v>2</v>
      </c>
    </row>
    <row r="44" spans="1:15" x14ac:dyDescent="0.25">
      <c r="A44" s="2">
        <v>43</v>
      </c>
      <c r="B44" s="8">
        <v>1221934841</v>
      </c>
      <c r="C44" s="8">
        <v>427725455</v>
      </c>
      <c r="D44" s="8">
        <v>2</v>
      </c>
      <c r="E44" s="8">
        <v>1</v>
      </c>
      <c r="F44" s="8">
        <v>90</v>
      </c>
      <c r="G44" s="8">
        <v>12</v>
      </c>
      <c r="H44" s="8">
        <v>8</v>
      </c>
      <c r="I44" s="40">
        <v>0.861037689033608</v>
      </c>
      <c r="J44" s="8" t="s">
        <v>2068</v>
      </c>
      <c r="K44" s="8">
        <v>2</v>
      </c>
      <c r="L44" s="8">
        <v>2</v>
      </c>
      <c r="M44" s="8">
        <f t="shared" si="0"/>
        <v>0</v>
      </c>
      <c r="N44" s="2">
        <v>2</v>
      </c>
      <c r="O44" s="8">
        <f t="shared" si="1"/>
        <v>0</v>
      </c>
    </row>
    <row r="45" spans="1:15" x14ac:dyDescent="0.25">
      <c r="A45" s="2">
        <v>44</v>
      </c>
      <c r="B45" s="8">
        <v>1225982962</v>
      </c>
      <c r="C45" s="8">
        <v>2016547157</v>
      </c>
      <c r="D45" s="8">
        <v>2</v>
      </c>
      <c r="E45" s="8">
        <v>0</v>
      </c>
      <c r="F45" s="8">
        <v>116</v>
      </c>
      <c r="G45" s="8">
        <v>20</v>
      </c>
      <c r="H45" s="8">
        <v>13</v>
      </c>
      <c r="I45" s="40">
        <v>0.81520374685141295</v>
      </c>
      <c r="J45" s="8" t="s">
        <v>2069</v>
      </c>
      <c r="K45" s="8" t="s">
        <v>2051</v>
      </c>
      <c r="L45" s="8">
        <v>1</v>
      </c>
      <c r="M45" s="8">
        <f t="shared" si="0"/>
        <v>1</v>
      </c>
      <c r="N45" s="2">
        <v>1</v>
      </c>
      <c r="O45" s="8">
        <f t="shared" si="1"/>
        <v>1</v>
      </c>
    </row>
    <row r="46" spans="1:15" x14ac:dyDescent="0.25">
      <c r="A46" s="2">
        <v>45</v>
      </c>
      <c r="B46" s="8">
        <v>1227138609</v>
      </c>
      <c r="C46" s="8">
        <v>2537628255</v>
      </c>
      <c r="D46" s="8">
        <v>1</v>
      </c>
      <c r="E46" s="8">
        <v>0</v>
      </c>
      <c r="F46" s="8">
        <v>59</v>
      </c>
      <c r="G46" s="8">
        <v>13</v>
      </c>
      <c r="H46" s="8">
        <v>8</v>
      </c>
      <c r="I46" s="40">
        <v>0.82777453956705305</v>
      </c>
      <c r="J46" s="8" t="s">
        <v>2070</v>
      </c>
      <c r="K46" s="8" t="s">
        <v>2116</v>
      </c>
      <c r="L46" s="8">
        <v>2</v>
      </c>
      <c r="M46" s="8">
        <f t="shared" si="0"/>
        <v>1</v>
      </c>
      <c r="N46" s="2">
        <v>2</v>
      </c>
      <c r="O46" s="8">
        <f t="shared" si="1"/>
        <v>1</v>
      </c>
    </row>
    <row r="47" spans="1:15" x14ac:dyDescent="0.25">
      <c r="A47" s="2">
        <v>46</v>
      </c>
      <c r="B47" s="8">
        <v>1228050601</v>
      </c>
      <c r="C47" s="8">
        <v>3386371003</v>
      </c>
      <c r="D47" s="8">
        <v>1</v>
      </c>
      <c r="E47" s="8">
        <v>3</v>
      </c>
      <c r="F47" s="8">
        <v>112</v>
      </c>
      <c r="G47" s="8">
        <v>14</v>
      </c>
      <c r="H47" s="8">
        <v>10</v>
      </c>
      <c r="I47" s="40">
        <v>0.85467348773862695</v>
      </c>
      <c r="J47" s="8" t="s">
        <v>2044</v>
      </c>
      <c r="K47" s="8" t="s">
        <v>2038</v>
      </c>
      <c r="L47" s="8">
        <v>3</v>
      </c>
      <c r="M47" s="8">
        <f t="shared" si="0"/>
        <v>2</v>
      </c>
      <c r="N47" s="2">
        <v>3</v>
      </c>
      <c r="O47" s="8">
        <f t="shared" si="1"/>
        <v>2</v>
      </c>
    </row>
    <row r="48" spans="1:15" x14ac:dyDescent="0.25">
      <c r="A48" s="2">
        <v>47</v>
      </c>
      <c r="B48" s="8">
        <v>1233351417</v>
      </c>
      <c r="C48" s="8">
        <v>3790899577</v>
      </c>
      <c r="D48" s="8">
        <v>1</v>
      </c>
      <c r="E48" s="8">
        <v>1</v>
      </c>
      <c r="F48" s="8">
        <v>70</v>
      </c>
      <c r="G48" s="8">
        <v>18</v>
      </c>
      <c r="H48" s="8">
        <v>10</v>
      </c>
      <c r="I48" s="40">
        <v>0.84497396743092201</v>
      </c>
      <c r="J48" s="8">
        <v>1</v>
      </c>
      <c r="K48" s="8" t="s">
        <v>2117</v>
      </c>
      <c r="L48" s="8">
        <v>1</v>
      </c>
      <c r="M48" s="8">
        <f t="shared" si="0"/>
        <v>0</v>
      </c>
      <c r="N48" s="2">
        <v>1</v>
      </c>
      <c r="O48" s="8">
        <f t="shared" si="1"/>
        <v>0</v>
      </c>
    </row>
    <row r="49" spans="1:15" x14ac:dyDescent="0.25">
      <c r="A49" s="2">
        <v>48</v>
      </c>
      <c r="B49" s="8">
        <v>1234563273</v>
      </c>
      <c r="C49" s="8">
        <v>563823861</v>
      </c>
      <c r="D49" s="8">
        <v>2</v>
      </c>
      <c r="E49" s="8">
        <v>1</v>
      </c>
      <c r="F49" s="8">
        <v>133</v>
      </c>
      <c r="G49" s="8">
        <v>18</v>
      </c>
      <c r="H49" s="8">
        <v>12</v>
      </c>
      <c r="I49" s="40">
        <v>0.80658709837920595</v>
      </c>
      <c r="J49" s="8" t="s">
        <v>2045</v>
      </c>
      <c r="K49" s="8" t="s">
        <v>2073</v>
      </c>
      <c r="L49" s="8">
        <v>2</v>
      </c>
      <c r="M49" s="8">
        <f t="shared" si="0"/>
        <v>0</v>
      </c>
      <c r="N49" s="2">
        <v>1</v>
      </c>
      <c r="O49" s="8">
        <f t="shared" si="1"/>
        <v>1</v>
      </c>
    </row>
    <row r="50" spans="1:15" x14ac:dyDescent="0.25">
      <c r="A50" s="2">
        <v>49</v>
      </c>
      <c r="B50" s="8">
        <v>1235266161</v>
      </c>
      <c r="C50" s="8">
        <v>2235717688</v>
      </c>
      <c r="D50" s="8">
        <v>2</v>
      </c>
      <c r="E50" s="8">
        <v>2</v>
      </c>
      <c r="F50" s="8">
        <v>34</v>
      </c>
      <c r="G50" s="8">
        <v>15</v>
      </c>
      <c r="H50" s="8">
        <v>8</v>
      </c>
      <c r="I50" s="40">
        <v>0.85432707872913505</v>
      </c>
      <c r="J50" s="8" t="s">
        <v>2071</v>
      </c>
      <c r="K50" s="8" t="s">
        <v>2071</v>
      </c>
      <c r="L50" s="8">
        <v>2</v>
      </c>
      <c r="M50" s="8">
        <f t="shared" si="0"/>
        <v>0</v>
      </c>
      <c r="N50" s="2">
        <v>1</v>
      </c>
      <c r="O50" s="8">
        <f t="shared" si="1"/>
        <v>1</v>
      </c>
    </row>
    <row r="51" spans="1:15" x14ac:dyDescent="0.25">
      <c r="A51" s="2">
        <v>50</v>
      </c>
      <c r="B51" s="8">
        <v>1237149681</v>
      </c>
      <c r="C51" s="8">
        <v>2580399101</v>
      </c>
      <c r="D51" s="8">
        <v>1</v>
      </c>
      <c r="E51" s="8">
        <v>0</v>
      </c>
      <c r="F51" s="8">
        <v>33</v>
      </c>
      <c r="G51" s="8">
        <v>16</v>
      </c>
      <c r="H51" s="8">
        <v>7</v>
      </c>
      <c r="I51" s="40">
        <v>0.80295502191638801</v>
      </c>
      <c r="J51" s="8" t="s">
        <v>2072</v>
      </c>
      <c r="K51" s="8" t="s">
        <v>2118</v>
      </c>
      <c r="L51" s="8">
        <v>3</v>
      </c>
      <c r="M51" s="8">
        <f t="shared" si="0"/>
        <v>2</v>
      </c>
      <c r="N51" s="2">
        <v>2</v>
      </c>
      <c r="O51" s="8">
        <f t="shared" si="1"/>
        <v>1</v>
      </c>
    </row>
    <row r="52" spans="1:15" x14ac:dyDescent="0.25">
      <c r="A52" s="2">
        <v>51</v>
      </c>
      <c r="B52" s="8">
        <v>1237839953</v>
      </c>
      <c r="C52" s="8">
        <v>3568569197</v>
      </c>
      <c r="D52" s="8">
        <v>2</v>
      </c>
      <c r="E52" s="8">
        <v>2</v>
      </c>
      <c r="F52" s="8">
        <v>81</v>
      </c>
      <c r="G52" s="8">
        <v>7</v>
      </c>
      <c r="H52" s="8">
        <v>5</v>
      </c>
      <c r="I52" s="40">
        <v>0.82694364704137102</v>
      </c>
      <c r="J52" s="8" t="s">
        <v>2063</v>
      </c>
      <c r="K52" s="8" t="s">
        <v>2040</v>
      </c>
      <c r="L52" s="8">
        <v>2</v>
      </c>
      <c r="M52" s="8">
        <f t="shared" si="0"/>
        <v>0</v>
      </c>
      <c r="N52" s="2">
        <v>2</v>
      </c>
      <c r="O52" s="8">
        <f t="shared" si="1"/>
        <v>0</v>
      </c>
    </row>
    <row r="53" spans="1:15" x14ac:dyDescent="0.25">
      <c r="A53" s="2">
        <v>52</v>
      </c>
      <c r="B53" s="8">
        <v>1238860489</v>
      </c>
      <c r="C53" s="8">
        <v>287459141</v>
      </c>
      <c r="D53" s="8">
        <v>1</v>
      </c>
      <c r="E53" s="8">
        <v>1</v>
      </c>
      <c r="F53" s="8">
        <v>100</v>
      </c>
      <c r="G53" s="8">
        <v>18</v>
      </c>
      <c r="H53" s="8">
        <v>11</v>
      </c>
      <c r="I53" s="40">
        <v>0.80879127751312196</v>
      </c>
      <c r="J53" s="8" t="s">
        <v>174</v>
      </c>
      <c r="K53" s="8" t="s">
        <v>2119</v>
      </c>
      <c r="L53" s="8" t="s">
        <v>174</v>
      </c>
      <c r="M53" s="8">
        <f t="shared" si="0"/>
        <v>1</v>
      </c>
      <c r="N53" s="2" t="s">
        <v>174</v>
      </c>
      <c r="O53" s="8">
        <f t="shared" si="1"/>
        <v>1</v>
      </c>
    </row>
    <row r="54" spans="1:15" x14ac:dyDescent="0.25">
      <c r="A54" s="2">
        <v>53</v>
      </c>
      <c r="B54" s="8">
        <v>1239499418</v>
      </c>
      <c r="C54" s="8">
        <v>3431793235</v>
      </c>
      <c r="D54" s="8">
        <v>2</v>
      </c>
      <c r="E54" s="8">
        <v>2</v>
      </c>
      <c r="F54" s="8">
        <v>132</v>
      </c>
      <c r="G54" s="8">
        <v>19</v>
      </c>
      <c r="H54" s="8">
        <v>12</v>
      </c>
      <c r="I54" s="40">
        <v>0.80686540925115302</v>
      </c>
      <c r="J54" s="8" t="s">
        <v>2033</v>
      </c>
      <c r="K54" s="8" t="s">
        <v>2086</v>
      </c>
      <c r="L54" s="8">
        <v>1</v>
      </c>
      <c r="M54" s="8">
        <f t="shared" si="0"/>
        <v>1</v>
      </c>
      <c r="N54" s="2">
        <v>1</v>
      </c>
      <c r="O54" s="8">
        <f t="shared" si="1"/>
        <v>1</v>
      </c>
    </row>
    <row r="55" spans="1:15" x14ac:dyDescent="0.25">
      <c r="A55" s="2">
        <v>54</v>
      </c>
      <c r="B55" s="8">
        <v>1240296018</v>
      </c>
      <c r="C55" s="8">
        <v>1355991120</v>
      </c>
      <c r="D55" s="8">
        <v>2</v>
      </c>
      <c r="E55" s="8">
        <v>0</v>
      </c>
      <c r="F55" s="8">
        <v>125</v>
      </c>
      <c r="G55" s="8">
        <v>7</v>
      </c>
      <c r="H55" s="8">
        <v>5</v>
      </c>
      <c r="I55" s="40">
        <v>0.85641954085518901</v>
      </c>
      <c r="J55" s="8" t="s">
        <v>2073</v>
      </c>
      <c r="K55" s="8" t="s">
        <v>2120</v>
      </c>
      <c r="L55" s="8">
        <v>2</v>
      </c>
      <c r="M55" s="8">
        <f t="shared" si="0"/>
        <v>0</v>
      </c>
      <c r="N55" s="2">
        <v>1</v>
      </c>
      <c r="O55" s="8">
        <f t="shared" si="1"/>
        <v>1</v>
      </c>
    </row>
    <row r="56" spans="1:15" x14ac:dyDescent="0.25">
      <c r="A56" s="2">
        <v>55</v>
      </c>
      <c r="B56" s="8">
        <v>1246558105</v>
      </c>
      <c r="C56" s="8">
        <v>513227589</v>
      </c>
      <c r="D56" s="8">
        <v>1</v>
      </c>
      <c r="E56" s="8">
        <v>0</v>
      </c>
      <c r="F56" s="8">
        <v>70</v>
      </c>
      <c r="G56" s="8">
        <v>9</v>
      </c>
      <c r="H56" s="8">
        <v>6</v>
      </c>
      <c r="I56" s="40">
        <v>0.81805537882942303</v>
      </c>
      <c r="J56" s="8" t="s">
        <v>2074</v>
      </c>
      <c r="K56" s="8" t="s">
        <v>2121</v>
      </c>
      <c r="L56" s="8">
        <v>2</v>
      </c>
      <c r="M56" s="8">
        <f t="shared" si="0"/>
        <v>1</v>
      </c>
      <c r="N56" s="2">
        <v>2</v>
      </c>
      <c r="O56" s="8">
        <f t="shared" si="1"/>
        <v>1</v>
      </c>
    </row>
    <row r="57" spans="1:15" x14ac:dyDescent="0.25">
      <c r="A57" s="2">
        <v>56</v>
      </c>
      <c r="B57" s="8">
        <v>1247320121</v>
      </c>
      <c r="C57" s="8">
        <v>500359981</v>
      </c>
      <c r="D57" s="8">
        <v>3</v>
      </c>
      <c r="E57" s="8">
        <v>1</v>
      </c>
      <c r="F57" s="8">
        <v>75</v>
      </c>
      <c r="G57" s="8">
        <v>15</v>
      </c>
      <c r="H57" s="8">
        <v>9</v>
      </c>
      <c r="I57" s="40">
        <v>0.84014595157015903</v>
      </c>
      <c r="J57" s="8" t="s">
        <v>2075</v>
      </c>
      <c r="K57" s="8" t="s">
        <v>2075</v>
      </c>
      <c r="L57" s="8">
        <v>1</v>
      </c>
      <c r="M57" s="8">
        <f t="shared" si="0"/>
        <v>2</v>
      </c>
      <c r="N57" s="2">
        <v>1</v>
      </c>
      <c r="O57" s="8">
        <f t="shared" si="1"/>
        <v>2</v>
      </c>
    </row>
    <row r="58" spans="1:15" x14ac:dyDescent="0.25">
      <c r="A58" s="2">
        <v>57</v>
      </c>
      <c r="B58" s="8">
        <v>1250433625</v>
      </c>
      <c r="C58" s="8">
        <v>1401730225</v>
      </c>
      <c r="D58" s="8">
        <v>3</v>
      </c>
      <c r="E58" s="8">
        <v>0</v>
      </c>
      <c r="F58" s="8">
        <v>46</v>
      </c>
      <c r="G58" s="8">
        <v>13</v>
      </c>
      <c r="H58" s="8">
        <v>9</v>
      </c>
      <c r="I58" s="40">
        <v>0.84759787804229503</v>
      </c>
      <c r="J58" s="8" t="s">
        <v>2050</v>
      </c>
      <c r="K58" s="8" t="s">
        <v>2106</v>
      </c>
      <c r="L58" s="8">
        <v>1</v>
      </c>
      <c r="M58" s="8">
        <f t="shared" si="0"/>
        <v>2</v>
      </c>
      <c r="N58" s="2">
        <v>1</v>
      </c>
      <c r="O58" s="8">
        <f t="shared" si="1"/>
        <v>2</v>
      </c>
    </row>
    <row r="59" spans="1:15" x14ac:dyDescent="0.25">
      <c r="A59" s="2">
        <v>58</v>
      </c>
      <c r="B59" s="8">
        <v>1262707065</v>
      </c>
      <c r="C59" s="8">
        <v>3169946741</v>
      </c>
      <c r="D59" s="8">
        <v>1</v>
      </c>
      <c r="E59" s="8">
        <v>0</v>
      </c>
      <c r="F59" s="8">
        <v>81</v>
      </c>
      <c r="G59" s="8">
        <v>23</v>
      </c>
      <c r="H59" s="8">
        <v>11</v>
      </c>
      <c r="I59" s="40">
        <v>0.80211883089335201</v>
      </c>
      <c r="J59" s="8" t="s">
        <v>2076</v>
      </c>
      <c r="K59" s="8" t="s">
        <v>2122</v>
      </c>
      <c r="L59" s="8">
        <v>3</v>
      </c>
      <c r="M59" s="8">
        <f t="shared" si="0"/>
        <v>2</v>
      </c>
      <c r="N59" s="2">
        <v>2</v>
      </c>
      <c r="O59" s="8">
        <f t="shared" si="1"/>
        <v>1</v>
      </c>
    </row>
    <row r="60" spans="1:15" x14ac:dyDescent="0.25">
      <c r="A60" s="2">
        <v>59</v>
      </c>
      <c r="B60" s="8">
        <v>1282342953</v>
      </c>
      <c r="C60" s="8">
        <v>560322166</v>
      </c>
      <c r="D60" s="8">
        <v>1</v>
      </c>
      <c r="E60" s="8">
        <v>1</v>
      </c>
      <c r="F60" s="8">
        <v>105</v>
      </c>
      <c r="G60" s="8">
        <v>17</v>
      </c>
      <c r="H60" s="8">
        <v>11</v>
      </c>
      <c r="I60" s="40">
        <v>0.82590639829790902</v>
      </c>
      <c r="J60" s="8" t="s">
        <v>2050</v>
      </c>
      <c r="K60" s="8" t="s">
        <v>2039</v>
      </c>
      <c r="L60" s="8">
        <v>1</v>
      </c>
      <c r="M60" s="8">
        <f t="shared" si="0"/>
        <v>0</v>
      </c>
      <c r="N60" s="2">
        <v>1</v>
      </c>
      <c r="O60" s="8">
        <f t="shared" si="1"/>
        <v>0</v>
      </c>
    </row>
    <row r="61" spans="1:15" x14ac:dyDescent="0.25">
      <c r="A61" s="2">
        <v>60</v>
      </c>
      <c r="B61" s="8">
        <v>1287104945</v>
      </c>
      <c r="C61" s="8">
        <v>2650198144</v>
      </c>
      <c r="D61" s="8">
        <v>4</v>
      </c>
      <c r="E61" s="8">
        <v>1</v>
      </c>
      <c r="F61" s="8">
        <v>154</v>
      </c>
      <c r="G61" s="8">
        <v>21</v>
      </c>
      <c r="H61" s="8">
        <v>14</v>
      </c>
      <c r="I61" s="40">
        <v>0.82204641898604103</v>
      </c>
      <c r="J61" s="8" t="s">
        <v>2077</v>
      </c>
      <c r="K61" s="8" t="s">
        <v>2083</v>
      </c>
      <c r="L61" s="8">
        <v>1</v>
      </c>
      <c r="M61" s="8">
        <f t="shared" si="0"/>
        <v>3</v>
      </c>
      <c r="N61" s="2">
        <v>1</v>
      </c>
      <c r="O61" s="8">
        <f t="shared" si="1"/>
        <v>3</v>
      </c>
    </row>
    <row r="62" spans="1:15" x14ac:dyDescent="0.25">
      <c r="A62" s="2">
        <v>61</v>
      </c>
      <c r="B62" s="8">
        <v>1289676032</v>
      </c>
      <c r="C62" s="8">
        <v>3450255081</v>
      </c>
      <c r="D62" s="8">
        <v>1</v>
      </c>
      <c r="E62" s="8">
        <v>0</v>
      </c>
      <c r="F62" s="8">
        <v>95</v>
      </c>
      <c r="G62" s="8">
        <v>13</v>
      </c>
      <c r="H62" s="8">
        <v>7</v>
      </c>
      <c r="I62" s="40">
        <v>0.80746243699683395</v>
      </c>
      <c r="J62" s="8" t="s">
        <v>2056</v>
      </c>
      <c r="K62" s="8" t="s">
        <v>2049</v>
      </c>
      <c r="L62" s="8">
        <v>1</v>
      </c>
      <c r="M62" s="8">
        <f t="shared" si="0"/>
        <v>0</v>
      </c>
      <c r="N62" s="2">
        <v>1</v>
      </c>
      <c r="O62" s="8">
        <f t="shared" si="1"/>
        <v>0</v>
      </c>
    </row>
    <row r="63" spans="1:15" x14ac:dyDescent="0.25">
      <c r="A63" s="2">
        <v>62</v>
      </c>
      <c r="B63" s="8">
        <v>1612965050</v>
      </c>
      <c r="C63" s="8">
        <v>2112521987</v>
      </c>
      <c r="D63" s="8">
        <v>2</v>
      </c>
      <c r="E63" s="8">
        <v>2</v>
      </c>
      <c r="F63" s="8">
        <v>59</v>
      </c>
      <c r="G63" s="8">
        <v>13</v>
      </c>
      <c r="H63" s="8">
        <v>9</v>
      </c>
      <c r="I63" s="40">
        <v>0.84606627345305996</v>
      </c>
      <c r="J63" s="8" t="s">
        <v>2078</v>
      </c>
      <c r="K63" s="8" t="s">
        <v>2091</v>
      </c>
      <c r="L63" s="8">
        <v>1</v>
      </c>
      <c r="M63" s="8">
        <f t="shared" si="0"/>
        <v>1</v>
      </c>
      <c r="N63" s="2">
        <v>1</v>
      </c>
      <c r="O63" s="8">
        <f t="shared" si="1"/>
        <v>1</v>
      </c>
    </row>
    <row r="64" spans="1:15" x14ac:dyDescent="0.25">
      <c r="A64" s="2">
        <v>63</v>
      </c>
      <c r="B64" s="8">
        <v>1613086889</v>
      </c>
      <c r="C64" s="8">
        <v>3354344300</v>
      </c>
      <c r="D64" s="8">
        <v>1</v>
      </c>
      <c r="E64" s="8">
        <v>1</v>
      </c>
      <c r="F64" s="8">
        <v>180</v>
      </c>
      <c r="G64" s="8">
        <v>20</v>
      </c>
      <c r="H64" s="8">
        <v>12</v>
      </c>
      <c r="I64" s="40">
        <v>0.80846109030681401</v>
      </c>
      <c r="J64" s="8" t="s">
        <v>2079</v>
      </c>
      <c r="K64" s="8" t="s">
        <v>2123</v>
      </c>
      <c r="L64" s="8">
        <v>3</v>
      </c>
      <c r="M64" s="8">
        <f t="shared" si="0"/>
        <v>2</v>
      </c>
      <c r="N64" s="2">
        <v>2</v>
      </c>
      <c r="O64" s="8">
        <f t="shared" si="1"/>
        <v>1</v>
      </c>
    </row>
    <row r="65" spans="1:15" x14ac:dyDescent="0.25">
      <c r="A65" s="2">
        <v>64</v>
      </c>
      <c r="B65" s="8">
        <v>1614541298</v>
      </c>
      <c r="C65" s="8">
        <v>999404362</v>
      </c>
      <c r="D65" s="8">
        <v>1</v>
      </c>
      <c r="E65" s="8">
        <v>1</v>
      </c>
      <c r="F65" s="8">
        <v>45</v>
      </c>
      <c r="G65" s="8">
        <v>11</v>
      </c>
      <c r="H65" s="8">
        <v>7</v>
      </c>
      <c r="I65" s="40">
        <v>0.82741328153906901</v>
      </c>
      <c r="J65" s="8" t="s">
        <v>2038</v>
      </c>
      <c r="K65" s="8" t="s">
        <v>2046</v>
      </c>
      <c r="L65" s="8">
        <v>2</v>
      </c>
      <c r="M65" s="8">
        <f t="shared" si="0"/>
        <v>1</v>
      </c>
      <c r="N65" s="2">
        <v>1</v>
      </c>
      <c r="O65" s="8">
        <f t="shared" si="1"/>
        <v>0</v>
      </c>
    </row>
    <row r="66" spans="1:15" x14ac:dyDescent="0.25">
      <c r="A66" s="2">
        <v>65</v>
      </c>
      <c r="B66" s="8">
        <v>1627073178</v>
      </c>
      <c r="C66" s="8">
        <v>2705611213</v>
      </c>
      <c r="D66" s="8">
        <v>2</v>
      </c>
      <c r="E66" s="8">
        <v>1</v>
      </c>
      <c r="F66" s="8">
        <v>107</v>
      </c>
      <c r="G66" s="8">
        <v>13</v>
      </c>
      <c r="H66" s="8">
        <v>9</v>
      </c>
      <c r="I66" s="40">
        <v>0.85073085062398401</v>
      </c>
      <c r="J66" s="8" t="s">
        <v>2080</v>
      </c>
      <c r="K66" s="8" t="s">
        <v>2105</v>
      </c>
      <c r="L66" s="8">
        <v>3</v>
      </c>
      <c r="M66" s="8">
        <f t="shared" si="0"/>
        <v>1</v>
      </c>
      <c r="N66" s="2">
        <v>2</v>
      </c>
      <c r="O66" s="8">
        <f t="shared" si="1"/>
        <v>0</v>
      </c>
    </row>
    <row r="67" spans="1:15" x14ac:dyDescent="0.25">
      <c r="A67" s="2">
        <v>66</v>
      </c>
      <c r="B67" s="8">
        <v>1633037394</v>
      </c>
      <c r="C67" s="8">
        <v>35950937</v>
      </c>
      <c r="D67" s="8">
        <v>2</v>
      </c>
      <c r="E67" s="8">
        <v>1</v>
      </c>
      <c r="F67" s="8">
        <v>97</v>
      </c>
      <c r="G67" s="8">
        <v>17</v>
      </c>
      <c r="H67" s="8">
        <v>12</v>
      </c>
      <c r="I67" s="40">
        <v>0.84624788537887796</v>
      </c>
      <c r="J67" s="8" t="s">
        <v>2081</v>
      </c>
      <c r="K67" s="8" t="s">
        <v>2047</v>
      </c>
      <c r="L67" s="8">
        <v>2</v>
      </c>
      <c r="M67" s="8">
        <f t="shared" ref="M67:M99" si="2">IFERROR(ABS(D67-L67),D67)</f>
        <v>0</v>
      </c>
      <c r="N67" s="2">
        <v>2</v>
      </c>
      <c r="O67" s="8">
        <f t="shared" ref="O67:O99" si="3">IFERROR(ABS(D67-N67),D67)</f>
        <v>0</v>
      </c>
    </row>
    <row r="68" spans="1:15" x14ac:dyDescent="0.25">
      <c r="A68" s="2">
        <v>67</v>
      </c>
      <c r="B68" s="8">
        <v>1656819153</v>
      </c>
      <c r="C68" s="8">
        <v>1479891465</v>
      </c>
      <c r="D68" s="8">
        <v>3</v>
      </c>
      <c r="E68" s="8">
        <v>0</v>
      </c>
      <c r="F68" s="8">
        <v>85</v>
      </c>
      <c r="G68" s="8">
        <v>9</v>
      </c>
      <c r="H68" s="8">
        <v>7</v>
      </c>
      <c r="I68" s="40">
        <v>0.87016513950180097</v>
      </c>
      <c r="J68" s="8" t="s">
        <v>2082</v>
      </c>
      <c r="K68" s="8" t="s">
        <v>2065</v>
      </c>
      <c r="L68" s="8">
        <v>1</v>
      </c>
      <c r="M68" s="8">
        <f t="shared" si="2"/>
        <v>2</v>
      </c>
      <c r="N68" s="2">
        <v>1</v>
      </c>
      <c r="O68" s="8">
        <f t="shared" si="3"/>
        <v>2</v>
      </c>
    </row>
    <row r="69" spans="1:15" x14ac:dyDescent="0.25">
      <c r="A69" s="2">
        <v>68</v>
      </c>
      <c r="B69" s="8">
        <v>1656830274</v>
      </c>
      <c r="C69" s="8">
        <v>2730260137</v>
      </c>
      <c r="D69" s="8">
        <v>3</v>
      </c>
      <c r="E69" s="8">
        <v>3</v>
      </c>
      <c r="F69" s="8">
        <v>116</v>
      </c>
      <c r="G69" s="8">
        <v>13</v>
      </c>
      <c r="H69" s="8">
        <v>8</v>
      </c>
      <c r="I69" s="40">
        <v>0.82646364915608606</v>
      </c>
      <c r="J69" s="8" t="s">
        <v>2063</v>
      </c>
      <c r="K69" s="8" t="s">
        <v>2099</v>
      </c>
      <c r="L69" s="8">
        <v>2</v>
      </c>
      <c r="M69" s="8">
        <f t="shared" si="2"/>
        <v>1</v>
      </c>
      <c r="N69" s="2">
        <v>2</v>
      </c>
      <c r="O69" s="8">
        <f t="shared" si="3"/>
        <v>1</v>
      </c>
    </row>
    <row r="70" spans="1:15" x14ac:dyDescent="0.25">
      <c r="A70" s="2">
        <v>69</v>
      </c>
      <c r="B70" s="8">
        <v>1660834450</v>
      </c>
      <c r="C70" s="8">
        <v>3649413561</v>
      </c>
      <c r="D70" s="8">
        <v>3</v>
      </c>
      <c r="E70" s="8">
        <v>1</v>
      </c>
      <c r="F70" s="8">
        <v>46</v>
      </c>
      <c r="G70" s="8">
        <v>14</v>
      </c>
      <c r="H70" s="8">
        <v>7</v>
      </c>
      <c r="I70" s="40">
        <v>0.833485853709789</v>
      </c>
      <c r="J70" s="8">
        <v>1</v>
      </c>
      <c r="K70" s="8" t="s">
        <v>2124</v>
      </c>
      <c r="L70" s="8">
        <v>1</v>
      </c>
      <c r="M70" s="8">
        <f t="shared" si="2"/>
        <v>2</v>
      </c>
      <c r="N70" s="2">
        <v>1</v>
      </c>
      <c r="O70" s="8">
        <f t="shared" si="3"/>
        <v>2</v>
      </c>
    </row>
    <row r="71" spans="1:15" x14ac:dyDescent="0.25">
      <c r="A71" s="2">
        <v>70</v>
      </c>
      <c r="B71" s="8">
        <v>1662119168</v>
      </c>
      <c r="C71" s="8">
        <v>1365091743</v>
      </c>
      <c r="D71" s="8">
        <v>1</v>
      </c>
      <c r="E71" s="8">
        <v>0</v>
      </c>
      <c r="F71" s="8">
        <v>43</v>
      </c>
      <c r="G71" s="8">
        <v>20</v>
      </c>
      <c r="H71" s="8">
        <v>10</v>
      </c>
      <c r="I71" s="40">
        <v>0.83053830811592</v>
      </c>
      <c r="J71" s="8" t="s">
        <v>2078</v>
      </c>
      <c r="K71" s="8" t="s">
        <v>2125</v>
      </c>
      <c r="L71" s="8">
        <v>1</v>
      </c>
      <c r="M71" s="8">
        <f t="shared" si="2"/>
        <v>0</v>
      </c>
      <c r="N71" s="2">
        <v>1</v>
      </c>
      <c r="O71" s="8">
        <f t="shared" si="3"/>
        <v>0</v>
      </c>
    </row>
    <row r="72" spans="1:15" x14ac:dyDescent="0.25">
      <c r="A72" s="2">
        <v>71</v>
      </c>
      <c r="B72" s="8">
        <v>1663562496</v>
      </c>
      <c r="C72" s="8">
        <v>4190978355</v>
      </c>
      <c r="D72" s="8">
        <v>3</v>
      </c>
      <c r="E72" s="8">
        <v>0</v>
      </c>
      <c r="F72" s="8">
        <v>83</v>
      </c>
      <c r="G72" s="8">
        <v>16</v>
      </c>
      <c r="H72" s="8">
        <v>8</v>
      </c>
      <c r="I72" s="40">
        <v>0.80287052003564696</v>
      </c>
      <c r="J72" s="8" t="s">
        <v>2083</v>
      </c>
      <c r="K72" s="8" t="s">
        <v>2100</v>
      </c>
      <c r="L72" s="8">
        <v>1</v>
      </c>
      <c r="M72" s="8">
        <f t="shared" si="2"/>
        <v>2</v>
      </c>
      <c r="N72" s="2">
        <v>1</v>
      </c>
      <c r="O72" s="8">
        <f t="shared" si="3"/>
        <v>2</v>
      </c>
    </row>
    <row r="73" spans="1:15" x14ac:dyDescent="0.25">
      <c r="A73" s="2">
        <v>72</v>
      </c>
      <c r="B73" s="8">
        <v>1667182848</v>
      </c>
      <c r="C73" s="8">
        <v>94868853</v>
      </c>
      <c r="D73" s="8">
        <v>2</v>
      </c>
      <c r="E73" s="8">
        <v>0</v>
      </c>
      <c r="F73" s="8">
        <v>85</v>
      </c>
      <c r="G73" s="8">
        <v>11</v>
      </c>
      <c r="H73" s="8">
        <v>7</v>
      </c>
      <c r="I73" s="40">
        <v>0.85522018783265996</v>
      </c>
      <c r="J73" s="8">
        <v>6</v>
      </c>
      <c r="K73" s="8" t="s">
        <v>2070</v>
      </c>
      <c r="L73" s="8">
        <v>6</v>
      </c>
      <c r="M73" s="8">
        <f t="shared" si="2"/>
        <v>4</v>
      </c>
      <c r="N73" s="2">
        <v>6</v>
      </c>
      <c r="O73" s="8">
        <f t="shared" si="3"/>
        <v>4</v>
      </c>
    </row>
    <row r="74" spans="1:15" x14ac:dyDescent="0.25">
      <c r="A74" s="2">
        <v>73</v>
      </c>
      <c r="B74" s="8">
        <v>1668255744</v>
      </c>
      <c r="C74" s="8">
        <v>3700121407</v>
      </c>
      <c r="D74" s="8">
        <v>1</v>
      </c>
      <c r="E74" s="8">
        <v>2</v>
      </c>
      <c r="F74" s="8">
        <v>26</v>
      </c>
      <c r="G74" s="8">
        <v>8</v>
      </c>
      <c r="H74" s="8">
        <v>5</v>
      </c>
      <c r="I74" s="40">
        <v>0.87288875412362898</v>
      </c>
      <c r="J74" s="8" t="s">
        <v>2057</v>
      </c>
      <c r="K74" s="8" t="s">
        <v>2062</v>
      </c>
      <c r="L74" s="8">
        <v>2</v>
      </c>
      <c r="M74" s="8">
        <f t="shared" si="2"/>
        <v>1</v>
      </c>
      <c r="N74" s="2">
        <v>1</v>
      </c>
      <c r="O74" s="8">
        <f t="shared" si="3"/>
        <v>0</v>
      </c>
    </row>
    <row r="75" spans="1:15" x14ac:dyDescent="0.25">
      <c r="A75" s="2">
        <v>74</v>
      </c>
      <c r="B75" s="8">
        <v>1669312256</v>
      </c>
      <c r="C75" s="8">
        <v>1107919224</v>
      </c>
      <c r="D75" s="8">
        <v>3</v>
      </c>
      <c r="E75" s="8">
        <v>0</v>
      </c>
      <c r="F75" s="8">
        <v>94</v>
      </c>
      <c r="G75" s="8">
        <v>13</v>
      </c>
      <c r="H75" s="8">
        <v>9</v>
      </c>
      <c r="I75" s="40">
        <v>0.85669637752800398</v>
      </c>
      <c r="J75" s="8" t="s">
        <v>2055</v>
      </c>
      <c r="K75" s="8">
        <v>1</v>
      </c>
      <c r="L75" s="8">
        <v>2</v>
      </c>
      <c r="M75" s="8">
        <f t="shared" si="2"/>
        <v>1</v>
      </c>
      <c r="N75" s="2">
        <v>1</v>
      </c>
      <c r="O75" s="8">
        <f t="shared" si="3"/>
        <v>2</v>
      </c>
    </row>
    <row r="76" spans="1:15" x14ac:dyDescent="0.25">
      <c r="A76" s="2">
        <v>75</v>
      </c>
      <c r="B76" s="8">
        <v>1669419008</v>
      </c>
      <c r="C76" s="8">
        <v>3256617673</v>
      </c>
      <c r="D76" s="8">
        <v>2</v>
      </c>
      <c r="E76" s="8">
        <v>0</v>
      </c>
      <c r="F76" s="8">
        <v>54</v>
      </c>
      <c r="G76" s="8">
        <v>12</v>
      </c>
      <c r="H76" s="8">
        <v>7</v>
      </c>
      <c r="I76" s="40">
        <v>0.81247198641826601</v>
      </c>
      <c r="J76" s="8" t="s">
        <v>2058</v>
      </c>
      <c r="K76" s="8" t="s">
        <v>2100</v>
      </c>
      <c r="L76" s="8">
        <v>1</v>
      </c>
      <c r="M76" s="8">
        <f t="shared" si="2"/>
        <v>1</v>
      </c>
      <c r="N76" s="2">
        <v>1</v>
      </c>
      <c r="O76" s="8">
        <f t="shared" si="3"/>
        <v>1</v>
      </c>
    </row>
    <row r="77" spans="1:15" x14ac:dyDescent="0.25">
      <c r="A77" s="2">
        <v>76</v>
      </c>
      <c r="B77" s="8">
        <v>1673379584</v>
      </c>
      <c r="C77" s="8">
        <v>651625100</v>
      </c>
      <c r="D77" s="8">
        <v>2</v>
      </c>
      <c r="E77" s="8">
        <v>0</v>
      </c>
      <c r="F77" s="8">
        <v>96</v>
      </c>
      <c r="G77" s="8">
        <v>20</v>
      </c>
      <c r="H77" s="8">
        <v>12</v>
      </c>
      <c r="I77" s="40">
        <v>0.82071579584118204</v>
      </c>
      <c r="J77" s="8" t="s">
        <v>2067</v>
      </c>
      <c r="K77" s="8" t="s">
        <v>2038</v>
      </c>
      <c r="L77" s="8">
        <v>1</v>
      </c>
      <c r="M77" s="8">
        <f t="shared" si="2"/>
        <v>1</v>
      </c>
      <c r="N77" s="2">
        <v>1</v>
      </c>
      <c r="O77" s="8">
        <f t="shared" si="3"/>
        <v>1</v>
      </c>
    </row>
    <row r="78" spans="1:15" x14ac:dyDescent="0.25">
      <c r="A78" s="2">
        <v>77</v>
      </c>
      <c r="B78" s="8">
        <v>1680355257</v>
      </c>
      <c r="C78" s="8">
        <v>2288619626</v>
      </c>
      <c r="D78" s="8">
        <v>3</v>
      </c>
      <c r="E78" s="8">
        <v>1</v>
      </c>
      <c r="F78" s="8">
        <v>66</v>
      </c>
      <c r="G78" s="8">
        <v>16</v>
      </c>
      <c r="H78" s="8">
        <v>9</v>
      </c>
      <c r="I78" s="40">
        <v>0.81968428738186505</v>
      </c>
      <c r="J78" s="8" t="s">
        <v>2075</v>
      </c>
      <c r="K78" s="8" t="s">
        <v>2047</v>
      </c>
      <c r="L78" s="8">
        <v>1</v>
      </c>
      <c r="M78" s="8">
        <f t="shared" si="2"/>
        <v>2</v>
      </c>
      <c r="N78" s="2">
        <v>1</v>
      </c>
      <c r="O78" s="8">
        <f t="shared" si="3"/>
        <v>2</v>
      </c>
    </row>
    <row r="79" spans="1:15" x14ac:dyDescent="0.25">
      <c r="A79" s="2">
        <v>78</v>
      </c>
      <c r="B79" s="8">
        <v>1755471082</v>
      </c>
      <c r="C79" s="8">
        <v>662734226</v>
      </c>
      <c r="D79" s="8">
        <v>1</v>
      </c>
      <c r="E79" s="8">
        <v>0</v>
      </c>
      <c r="F79" s="8">
        <v>82</v>
      </c>
      <c r="G79" s="8">
        <v>8</v>
      </c>
      <c r="H79" s="8">
        <v>6</v>
      </c>
      <c r="I79" s="40">
        <v>0.88490700131579603</v>
      </c>
      <c r="J79" s="8" t="s">
        <v>2084</v>
      </c>
      <c r="K79" s="8" t="s">
        <v>2104</v>
      </c>
      <c r="L79" s="8">
        <v>2</v>
      </c>
      <c r="M79" s="8">
        <f t="shared" si="2"/>
        <v>1</v>
      </c>
      <c r="N79" s="2">
        <v>1</v>
      </c>
      <c r="O79" s="8">
        <f t="shared" si="3"/>
        <v>0</v>
      </c>
    </row>
    <row r="80" spans="1:15" x14ac:dyDescent="0.25">
      <c r="A80" s="2">
        <v>79</v>
      </c>
      <c r="B80" s="8">
        <v>1795797522</v>
      </c>
      <c r="C80" s="8">
        <v>639323238</v>
      </c>
      <c r="D80" s="8">
        <v>2</v>
      </c>
      <c r="E80" s="8">
        <v>1</v>
      </c>
      <c r="F80" s="8">
        <v>50</v>
      </c>
      <c r="G80" s="8">
        <v>22</v>
      </c>
      <c r="H80" s="8">
        <v>11</v>
      </c>
      <c r="I80" s="40">
        <v>0.826127119982211</v>
      </c>
      <c r="J80" s="8" t="s">
        <v>2085</v>
      </c>
      <c r="K80" s="8" t="s">
        <v>2126</v>
      </c>
      <c r="L80" s="8">
        <v>2</v>
      </c>
      <c r="M80" s="8">
        <f t="shared" si="2"/>
        <v>0</v>
      </c>
      <c r="N80" s="2">
        <v>1</v>
      </c>
      <c r="O80" s="8">
        <f t="shared" si="3"/>
        <v>1</v>
      </c>
    </row>
    <row r="81" spans="1:15" x14ac:dyDescent="0.25">
      <c r="A81" s="2">
        <v>80</v>
      </c>
      <c r="B81" s="8">
        <v>1809045504</v>
      </c>
      <c r="C81" s="8">
        <v>366212472</v>
      </c>
      <c r="D81" s="8">
        <v>1</v>
      </c>
      <c r="E81" s="8">
        <v>1</v>
      </c>
      <c r="F81" s="8">
        <v>63</v>
      </c>
      <c r="G81" s="8">
        <v>13</v>
      </c>
      <c r="H81" s="8">
        <v>7</v>
      </c>
      <c r="I81" s="40">
        <v>0.81061572255482695</v>
      </c>
      <c r="J81" s="8">
        <v>3</v>
      </c>
      <c r="K81" s="8">
        <v>1</v>
      </c>
      <c r="L81" s="8">
        <v>3</v>
      </c>
      <c r="M81" s="8">
        <f t="shared" si="2"/>
        <v>2</v>
      </c>
      <c r="N81" s="2">
        <v>3</v>
      </c>
      <c r="O81" s="8">
        <f t="shared" si="3"/>
        <v>2</v>
      </c>
    </row>
    <row r="82" spans="1:15" x14ac:dyDescent="0.25">
      <c r="A82" s="2">
        <v>81</v>
      </c>
      <c r="B82" s="8">
        <v>1809182464</v>
      </c>
      <c r="C82" s="8">
        <v>2959293719</v>
      </c>
      <c r="D82" s="8">
        <v>2</v>
      </c>
      <c r="E82" s="8">
        <v>1</v>
      </c>
      <c r="F82" s="8">
        <v>147</v>
      </c>
      <c r="G82" s="8">
        <v>12</v>
      </c>
      <c r="H82" s="8">
        <v>9</v>
      </c>
      <c r="I82" s="40">
        <v>0.85175181552193002</v>
      </c>
      <c r="J82" s="8">
        <v>7</v>
      </c>
      <c r="K82" s="8" t="s">
        <v>2074</v>
      </c>
      <c r="L82" s="8">
        <v>7</v>
      </c>
      <c r="M82" s="8">
        <f t="shared" si="2"/>
        <v>5</v>
      </c>
      <c r="N82" s="2">
        <v>7</v>
      </c>
      <c r="O82" s="8">
        <f t="shared" si="3"/>
        <v>5</v>
      </c>
    </row>
    <row r="83" spans="1:15" x14ac:dyDescent="0.25">
      <c r="A83" s="2">
        <v>82</v>
      </c>
      <c r="B83" s="8">
        <v>1809533184</v>
      </c>
      <c r="C83" s="8">
        <v>3493770030</v>
      </c>
      <c r="D83" s="8">
        <v>1</v>
      </c>
      <c r="E83" s="8">
        <v>0</v>
      </c>
      <c r="F83" s="8">
        <v>72</v>
      </c>
      <c r="G83" s="8">
        <v>12</v>
      </c>
      <c r="H83" s="8">
        <v>8</v>
      </c>
      <c r="I83" s="40">
        <v>0.81305315293416702</v>
      </c>
      <c r="J83" s="8" t="s">
        <v>2040</v>
      </c>
      <c r="K83" s="8">
        <v>1</v>
      </c>
      <c r="L83" s="8">
        <v>1</v>
      </c>
      <c r="M83" s="8">
        <f t="shared" si="2"/>
        <v>0</v>
      </c>
      <c r="N83" s="2">
        <v>1</v>
      </c>
      <c r="O83" s="8">
        <f t="shared" si="3"/>
        <v>0</v>
      </c>
    </row>
    <row r="84" spans="1:15" x14ac:dyDescent="0.25">
      <c r="A84" s="2">
        <v>83</v>
      </c>
      <c r="B84" s="8">
        <v>1814217946</v>
      </c>
      <c r="C84" s="8">
        <v>1514401906</v>
      </c>
      <c r="D84" s="8">
        <v>2</v>
      </c>
      <c r="E84" s="8">
        <v>0</v>
      </c>
      <c r="F84" s="8">
        <v>143</v>
      </c>
      <c r="G84" s="8">
        <v>21</v>
      </c>
      <c r="H84" s="8">
        <v>12</v>
      </c>
      <c r="I84" s="40">
        <v>0.81013175860344999</v>
      </c>
      <c r="J84" s="8">
        <v>3</v>
      </c>
      <c r="K84" s="8" t="s">
        <v>2044</v>
      </c>
      <c r="L84" s="8">
        <v>3</v>
      </c>
      <c r="M84" s="8">
        <f t="shared" si="2"/>
        <v>1</v>
      </c>
      <c r="N84" s="2">
        <v>3</v>
      </c>
      <c r="O84" s="8">
        <f t="shared" si="3"/>
        <v>1</v>
      </c>
    </row>
    <row r="85" spans="1:15" x14ac:dyDescent="0.25">
      <c r="A85" s="2">
        <v>84</v>
      </c>
      <c r="B85" s="8">
        <v>1824830464</v>
      </c>
      <c r="C85" s="8">
        <v>1829583973</v>
      </c>
      <c r="D85" s="8">
        <v>1</v>
      </c>
      <c r="E85" s="8">
        <v>4</v>
      </c>
      <c r="F85" s="8">
        <v>48</v>
      </c>
      <c r="G85" s="8">
        <v>16</v>
      </c>
      <c r="H85" s="8">
        <v>9</v>
      </c>
      <c r="I85" s="40">
        <v>0.807224938265378</v>
      </c>
      <c r="J85" s="8" t="s">
        <v>2086</v>
      </c>
      <c r="K85" s="8" t="s">
        <v>2034</v>
      </c>
      <c r="L85" s="8">
        <v>2</v>
      </c>
      <c r="M85" s="8">
        <f t="shared" si="2"/>
        <v>1</v>
      </c>
      <c r="N85" s="2">
        <v>1</v>
      </c>
      <c r="O85" s="8">
        <f t="shared" si="3"/>
        <v>0</v>
      </c>
    </row>
    <row r="86" spans="1:15" x14ac:dyDescent="0.25">
      <c r="A86" s="2">
        <v>85</v>
      </c>
      <c r="B86" s="8">
        <v>1826132480</v>
      </c>
      <c r="C86" s="8">
        <v>1872083648</v>
      </c>
      <c r="D86" s="8">
        <v>3</v>
      </c>
      <c r="E86" s="8">
        <v>0</v>
      </c>
      <c r="F86" s="8">
        <v>77</v>
      </c>
      <c r="G86" s="8">
        <v>18</v>
      </c>
      <c r="H86" s="8">
        <v>11</v>
      </c>
      <c r="I86" s="40">
        <v>0.827092559310872</v>
      </c>
      <c r="J86" s="8" t="s">
        <v>2034</v>
      </c>
      <c r="K86" s="8" t="s">
        <v>2127</v>
      </c>
      <c r="L86" s="8">
        <v>1</v>
      </c>
      <c r="M86" s="8">
        <f t="shared" si="2"/>
        <v>2</v>
      </c>
      <c r="N86" s="2">
        <v>1</v>
      </c>
      <c r="O86" s="8">
        <f t="shared" si="3"/>
        <v>2</v>
      </c>
    </row>
    <row r="87" spans="1:15" x14ac:dyDescent="0.25">
      <c r="A87" s="2">
        <v>86</v>
      </c>
      <c r="B87" s="8">
        <v>1826601984</v>
      </c>
      <c r="C87" s="8">
        <v>3146845302</v>
      </c>
      <c r="D87" s="8">
        <v>1</v>
      </c>
      <c r="E87" s="8">
        <v>2</v>
      </c>
      <c r="F87" s="8">
        <v>36</v>
      </c>
      <c r="G87" s="8">
        <v>13</v>
      </c>
      <c r="H87" s="8">
        <v>8</v>
      </c>
      <c r="I87" s="40">
        <v>0.84136582101730495</v>
      </c>
      <c r="J87" s="8" t="s">
        <v>2046</v>
      </c>
      <c r="K87" s="8" t="s">
        <v>2128</v>
      </c>
      <c r="L87" s="8">
        <v>2</v>
      </c>
      <c r="M87" s="8">
        <f t="shared" si="2"/>
        <v>1</v>
      </c>
      <c r="N87" s="2">
        <v>1</v>
      </c>
      <c r="O87" s="8">
        <f t="shared" si="3"/>
        <v>0</v>
      </c>
    </row>
    <row r="88" spans="1:15" x14ac:dyDescent="0.25">
      <c r="A88" s="2">
        <v>87</v>
      </c>
      <c r="B88" s="8">
        <v>1826742794</v>
      </c>
      <c r="C88" s="8">
        <v>2010938740</v>
      </c>
      <c r="D88" s="8">
        <v>2</v>
      </c>
      <c r="E88" s="8">
        <v>1</v>
      </c>
      <c r="F88" s="8">
        <v>44</v>
      </c>
      <c r="G88" s="8">
        <v>14</v>
      </c>
      <c r="H88" s="8">
        <v>8</v>
      </c>
      <c r="I88" s="40">
        <v>0.80047220962976195</v>
      </c>
      <c r="J88" s="8" t="s">
        <v>2087</v>
      </c>
      <c r="K88" s="8" t="s">
        <v>2129</v>
      </c>
      <c r="L88" s="8">
        <v>2</v>
      </c>
      <c r="M88" s="8">
        <f t="shared" si="2"/>
        <v>0</v>
      </c>
      <c r="N88" s="2">
        <v>1</v>
      </c>
      <c r="O88" s="8">
        <f t="shared" si="3"/>
        <v>1</v>
      </c>
    </row>
    <row r="89" spans="1:15" x14ac:dyDescent="0.25">
      <c r="A89" s="2">
        <v>88</v>
      </c>
      <c r="B89" s="8">
        <v>1827371520</v>
      </c>
      <c r="C89" s="8">
        <v>479341566</v>
      </c>
      <c r="D89" s="8">
        <v>3</v>
      </c>
      <c r="E89" s="8">
        <v>1</v>
      </c>
      <c r="F89" s="8">
        <v>77</v>
      </c>
      <c r="G89" s="8">
        <v>20</v>
      </c>
      <c r="H89" s="8">
        <v>11</v>
      </c>
      <c r="I89" s="40">
        <v>0.81429251304136396</v>
      </c>
      <c r="J89" s="8" t="s">
        <v>2088</v>
      </c>
      <c r="K89" s="8" t="s">
        <v>2066</v>
      </c>
      <c r="L89" s="8">
        <v>2</v>
      </c>
      <c r="M89" s="8">
        <f t="shared" si="2"/>
        <v>1</v>
      </c>
      <c r="N89" s="2">
        <v>1</v>
      </c>
      <c r="O89" s="8">
        <f t="shared" si="3"/>
        <v>2</v>
      </c>
    </row>
    <row r="90" spans="1:15" x14ac:dyDescent="0.25">
      <c r="A90" s="2">
        <v>89</v>
      </c>
      <c r="B90" s="8">
        <v>2292674377</v>
      </c>
      <c r="C90" s="8">
        <v>3274075813</v>
      </c>
      <c r="D90" s="8">
        <v>1</v>
      </c>
      <c r="E90" s="8">
        <v>0</v>
      </c>
      <c r="F90" s="8">
        <v>53</v>
      </c>
      <c r="G90" s="8">
        <v>15</v>
      </c>
      <c r="H90" s="8">
        <v>9</v>
      </c>
      <c r="I90" s="40">
        <v>0.81439409883149005</v>
      </c>
      <c r="J90" s="8" t="s">
        <v>2087</v>
      </c>
      <c r="K90" s="8" t="s">
        <v>2130</v>
      </c>
      <c r="L90" s="8">
        <v>2</v>
      </c>
      <c r="M90" s="8">
        <f t="shared" si="2"/>
        <v>1</v>
      </c>
      <c r="N90" s="2">
        <v>1</v>
      </c>
      <c r="O90" s="8">
        <f t="shared" si="3"/>
        <v>0</v>
      </c>
    </row>
    <row r="91" spans="1:15" x14ac:dyDescent="0.25">
      <c r="A91" s="2">
        <v>90</v>
      </c>
      <c r="B91" s="8">
        <v>2306249097</v>
      </c>
      <c r="C91" s="8">
        <v>521631625</v>
      </c>
      <c r="D91" s="8">
        <v>1</v>
      </c>
      <c r="E91" s="8">
        <v>0</v>
      </c>
      <c r="F91" s="8">
        <v>76</v>
      </c>
      <c r="G91" s="8">
        <v>17</v>
      </c>
      <c r="H91" s="8">
        <v>10</v>
      </c>
      <c r="I91" s="40">
        <v>0.84241226114706802</v>
      </c>
      <c r="J91" s="8">
        <v>1</v>
      </c>
      <c r="K91" s="8" t="s">
        <v>2131</v>
      </c>
      <c r="L91" s="8">
        <v>1</v>
      </c>
      <c r="M91" s="8">
        <f t="shared" si="2"/>
        <v>0</v>
      </c>
      <c r="N91" s="2">
        <v>1</v>
      </c>
      <c r="O91" s="8">
        <f t="shared" si="3"/>
        <v>0</v>
      </c>
    </row>
    <row r="92" spans="1:15" x14ac:dyDescent="0.25">
      <c r="A92" s="2">
        <v>91</v>
      </c>
      <c r="B92" s="8">
        <v>2323331129</v>
      </c>
      <c r="C92" s="8">
        <v>4159283122</v>
      </c>
      <c r="D92" s="8">
        <v>1</v>
      </c>
      <c r="E92" s="8">
        <v>0</v>
      </c>
      <c r="F92" s="8">
        <v>58</v>
      </c>
      <c r="G92" s="8">
        <v>15</v>
      </c>
      <c r="H92" s="8">
        <v>7</v>
      </c>
      <c r="I92" s="40">
        <v>0.80605263838785202</v>
      </c>
      <c r="J92" s="8" t="s">
        <v>2089</v>
      </c>
      <c r="K92" s="8" t="s">
        <v>2064</v>
      </c>
      <c r="L92" s="8">
        <v>3</v>
      </c>
      <c r="M92" s="8">
        <f t="shared" si="2"/>
        <v>2</v>
      </c>
      <c r="N92" s="2">
        <v>2</v>
      </c>
      <c r="O92" s="8">
        <f t="shared" si="3"/>
        <v>1</v>
      </c>
    </row>
    <row r="93" spans="1:15" x14ac:dyDescent="0.25">
      <c r="A93" s="2">
        <v>92</v>
      </c>
      <c r="B93" s="8">
        <v>2886025472</v>
      </c>
      <c r="C93" s="8">
        <v>1746136026</v>
      </c>
      <c r="D93" s="8">
        <v>1</v>
      </c>
      <c r="E93" s="8">
        <v>0</v>
      </c>
      <c r="F93" s="8">
        <v>62</v>
      </c>
      <c r="G93" s="8">
        <v>19</v>
      </c>
      <c r="H93" s="8">
        <v>10</v>
      </c>
      <c r="I93" s="40">
        <v>0.81070785262491396</v>
      </c>
      <c r="J93" s="8" t="s">
        <v>2090</v>
      </c>
      <c r="K93" s="8" t="s">
        <v>2033</v>
      </c>
      <c r="L93" s="8">
        <v>3</v>
      </c>
      <c r="M93" s="8">
        <f t="shared" si="2"/>
        <v>2</v>
      </c>
      <c r="N93" s="2">
        <v>2</v>
      </c>
      <c r="O93" s="8">
        <f t="shared" si="3"/>
        <v>1</v>
      </c>
    </row>
    <row r="94" spans="1:15" x14ac:dyDescent="0.25">
      <c r="A94" s="2">
        <v>93</v>
      </c>
      <c r="B94" s="8">
        <v>2886116864</v>
      </c>
      <c r="C94" s="8">
        <v>2934116044</v>
      </c>
      <c r="D94" s="8">
        <v>2</v>
      </c>
      <c r="E94" s="8">
        <v>0</v>
      </c>
      <c r="F94" s="8">
        <v>100</v>
      </c>
      <c r="G94" s="8">
        <v>14</v>
      </c>
      <c r="H94" s="8">
        <v>9</v>
      </c>
      <c r="I94" s="40">
        <v>0.81295925938212099</v>
      </c>
      <c r="J94" s="8" t="s">
        <v>2042</v>
      </c>
      <c r="K94" s="8" t="s">
        <v>2132</v>
      </c>
      <c r="L94" s="8">
        <v>2</v>
      </c>
      <c r="M94" s="8">
        <f t="shared" si="2"/>
        <v>0</v>
      </c>
      <c r="N94" s="2">
        <v>2</v>
      </c>
      <c r="O94" s="8">
        <f t="shared" si="3"/>
        <v>0</v>
      </c>
    </row>
    <row r="95" spans="1:15" x14ac:dyDescent="0.25">
      <c r="A95" s="2">
        <v>94</v>
      </c>
      <c r="B95" s="8">
        <v>2907149889</v>
      </c>
      <c r="C95" s="8">
        <v>1399441945</v>
      </c>
      <c r="D95" s="8">
        <v>2</v>
      </c>
      <c r="E95" s="8">
        <v>1</v>
      </c>
      <c r="F95" s="8">
        <v>252</v>
      </c>
      <c r="G95" s="8">
        <v>12</v>
      </c>
      <c r="H95" s="8">
        <v>9</v>
      </c>
      <c r="I95" s="40">
        <v>0.86657337107595001</v>
      </c>
      <c r="J95" s="8" t="s">
        <v>2091</v>
      </c>
      <c r="K95" s="8" t="s">
        <v>2036</v>
      </c>
      <c r="L95" s="8">
        <v>1</v>
      </c>
      <c r="M95" s="8">
        <f t="shared" si="2"/>
        <v>1</v>
      </c>
      <c r="N95" s="2">
        <v>1</v>
      </c>
      <c r="O95" s="8">
        <f t="shared" si="3"/>
        <v>1</v>
      </c>
    </row>
    <row r="96" spans="1:15" x14ac:dyDescent="0.25">
      <c r="A96" s="2">
        <v>95</v>
      </c>
      <c r="B96" s="8">
        <v>2922867306</v>
      </c>
      <c r="C96" s="8">
        <v>890144469</v>
      </c>
      <c r="D96" s="8">
        <v>1</v>
      </c>
      <c r="E96" s="8">
        <v>2</v>
      </c>
      <c r="F96" s="8">
        <v>35</v>
      </c>
      <c r="G96" s="8">
        <v>15</v>
      </c>
      <c r="H96" s="8">
        <v>7</v>
      </c>
      <c r="I96" s="40">
        <v>0.82127930887362999</v>
      </c>
      <c r="J96" s="8" t="s">
        <v>2075</v>
      </c>
      <c r="K96" s="8" t="s">
        <v>2077</v>
      </c>
      <c r="L96" s="8">
        <v>1</v>
      </c>
      <c r="M96" s="8">
        <f t="shared" si="2"/>
        <v>0</v>
      </c>
      <c r="N96" s="2">
        <v>1</v>
      </c>
      <c r="O96" s="8">
        <f t="shared" si="3"/>
        <v>0</v>
      </c>
    </row>
    <row r="97" spans="1:15" x14ac:dyDescent="0.25">
      <c r="A97" s="2">
        <v>96</v>
      </c>
      <c r="B97" s="8">
        <v>3233032985</v>
      </c>
      <c r="C97" s="8">
        <v>358063238</v>
      </c>
      <c r="D97" s="8">
        <v>4</v>
      </c>
      <c r="E97" s="8">
        <v>1</v>
      </c>
      <c r="F97" s="8">
        <v>126</v>
      </c>
      <c r="G97" s="8">
        <v>19</v>
      </c>
      <c r="H97" s="8">
        <v>13</v>
      </c>
      <c r="I97" s="40">
        <v>0.83096096239627404</v>
      </c>
      <c r="J97" s="8" t="s">
        <v>2038</v>
      </c>
      <c r="K97" s="8" t="s">
        <v>2065</v>
      </c>
      <c r="L97" s="8">
        <v>2</v>
      </c>
      <c r="M97" s="8">
        <f t="shared" si="2"/>
        <v>2</v>
      </c>
      <c r="N97" s="2">
        <v>1</v>
      </c>
      <c r="O97" s="8">
        <f t="shared" si="3"/>
        <v>3</v>
      </c>
    </row>
    <row r="98" spans="1:15" x14ac:dyDescent="0.25">
      <c r="A98" s="2">
        <v>97</v>
      </c>
      <c r="B98" s="8">
        <v>3489612234</v>
      </c>
      <c r="C98" s="8">
        <v>2106289514</v>
      </c>
      <c r="D98" s="8">
        <v>2</v>
      </c>
      <c r="E98" s="8">
        <v>2</v>
      </c>
      <c r="F98" s="8">
        <v>58</v>
      </c>
      <c r="G98" s="8">
        <v>14</v>
      </c>
      <c r="H98" s="8">
        <v>9</v>
      </c>
      <c r="I98" s="40">
        <v>0.83048398316967298</v>
      </c>
      <c r="J98" s="8" t="s">
        <v>2092</v>
      </c>
      <c r="K98" s="8" t="s">
        <v>2133</v>
      </c>
      <c r="L98" s="8">
        <v>2</v>
      </c>
      <c r="M98" s="8">
        <f t="shared" si="2"/>
        <v>0</v>
      </c>
      <c r="N98" s="2">
        <v>1</v>
      </c>
      <c r="O98" s="8">
        <f t="shared" si="3"/>
        <v>1</v>
      </c>
    </row>
    <row r="99" spans="1:15" x14ac:dyDescent="0.25">
      <c r="A99" s="2">
        <v>98</v>
      </c>
      <c r="B99" s="8">
        <v>3630876473</v>
      </c>
      <c r="C99" s="8">
        <v>1065377610</v>
      </c>
      <c r="D99" s="8">
        <v>3</v>
      </c>
      <c r="E99" s="8">
        <v>0</v>
      </c>
      <c r="F99" s="8">
        <v>210</v>
      </c>
      <c r="G99" s="8">
        <v>16</v>
      </c>
      <c r="H99" s="8">
        <v>11</v>
      </c>
      <c r="I99" s="40">
        <v>0.81680880007718004</v>
      </c>
      <c r="J99" s="8">
        <v>9</v>
      </c>
      <c r="K99" s="8">
        <v>4</v>
      </c>
      <c r="L99" s="8">
        <v>9</v>
      </c>
      <c r="M99" s="8">
        <f t="shared" si="2"/>
        <v>6</v>
      </c>
      <c r="N99" s="2">
        <v>9</v>
      </c>
      <c r="O99" s="8">
        <f t="shared" si="3"/>
        <v>6</v>
      </c>
    </row>
    <row r="100" spans="1:15" x14ac:dyDescent="0.25">
      <c r="M100" s="8">
        <f>AVERAGE(M2:M99)</f>
        <v>1.0714285714285714</v>
      </c>
      <c r="O100" s="8">
        <f>AVERAGE(O2:O99)</f>
        <v>1.1326530612244898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RowHeight="15" x14ac:dyDescent="0.25"/>
  <cols>
    <col min="1" max="1" width="7.7109375" bestFit="1" customWidth="1"/>
    <col min="2" max="3" width="12" bestFit="1" customWidth="1"/>
    <col min="4" max="4" width="12.28515625" bestFit="1" customWidth="1"/>
    <col min="5" max="5" width="12.5703125" bestFit="1" customWidth="1"/>
    <col min="6" max="6" width="12" bestFit="1" customWidth="1"/>
  </cols>
  <sheetData>
    <row r="1" spans="1:6" x14ac:dyDescent="0.25">
      <c r="A1" t="s">
        <v>635</v>
      </c>
      <c r="B1" t="s">
        <v>2140</v>
      </c>
      <c r="C1" t="s">
        <v>2141</v>
      </c>
      <c r="D1" t="s">
        <v>2142</v>
      </c>
      <c r="E1" t="s">
        <v>2143</v>
      </c>
      <c r="F1" t="s">
        <v>2144</v>
      </c>
    </row>
    <row r="2" spans="1:6" x14ac:dyDescent="0.25">
      <c r="A2">
        <v>1</v>
      </c>
      <c r="B2">
        <v>122.018642894877</v>
      </c>
      <c r="C2">
        <v>1</v>
      </c>
      <c r="D2">
        <v>5695</v>
      </c>
      <c r="E2">
        <v>40</v>
      </c>
      <c r="F2">
        <v>1.1261395969588099</v>
      </c>
    </row>
    <row r="3" spans="1:6" x14ac:dyDescent="0.25">
      <c r="A3">
        <v>2</v>
      </c>
      <c r="B3">
        <v>152.31081194624301</v>
      </c>
      <c r="C3">
        <v>2</v>
      </c>
      <c r="D3">
        <v>8957</v>
      </c>
      <c r="E3">
        <v>65</v>
      </c>
      <c r="F3">
        <v>1.19158898135973</v>
      </c>
    </row>
    <row r="4" spans="1:6" x14ac:dyDescent="0.25">
      <c r="A4">
        <v>3</v>
      </c>
      <c r="B4">
        <v>176.87902847392601</v>
      </c>
      <c r="C4">
        <v>3</v>
      </c>
      <c r="D4">
        <v>4724</v>
      </c>
      <c r="E4">
        <v>88</v>
      </c>
      <c r="F4">
        <v>1.3642796203476599</v>
      </c>
    </row>
    <row r="5" spans="1:6" x14ac:dyDescent="0.25">
      <c r="A5">
        <v>4</v>
      </c>
      <c r="B5">
        <v>203.021198377655</v>
      </c>
      <c r="C5">
        <v>4</v>
      </c>
      <c r="D5">
        <v>5060</v>
      </c>
      <c r="E5">
        <v>113</v>
      </c>
      <c r="F5">
        <v>1.5316577091366801</v>
      </c>
    </row>
    <row r="6" spans="1:6" x14ac:dyDescent="0.25">
      <c r="A6">
        <v>5</v>
      </c>
      <c r="B6">
        <v>232.40370578326801</v>
      </c>
      <c r="C6">
        <v>6</v>
      </c>
      <c r="D6">
        <v>3537</v>
      </c>
      <c r="E6">
        <v>142</v>
      </c>
      <c r="F6">
        <v>1.6852330151600201</v>
      </c>
    </row>
    <row r="7" spans="1:6" x14ac:dyDescent="0.25">
      <c r="A7">
        <v>6</v>
      </c>
      <c r="B7">
        <v>256.80769230769198</v>
      </c>
      <c r="C7">
        <v>11</v>
      </c>
      <c r="D7">
        <v>2292</v>
      </c>
      <c r="E7">
        <v>166.5</v>
      </c>
      <c r="F7">
        <v>1.9409660107334501</v>
      </c>
    </row>
    <row r="8" spans="1:6" x14ac:dyDescent="0.25">
      <c r="A8">
        <v>7</v>
      </c>
      <c r="B8">
        <v>294.75213675213701</v>
      </c>
      <c r="C8">
        <v>14</v>
      </c>
      <c r="D8">
        <v>1429</v>
      </c>
      <c r="E8">
        <v>203</v>
      </c>
      <c r="F8">
        <v>2.1452991452991501</v>
      </c>
    </row>
    <row r="9" spans="1:6" x14ac:dyDescent="0.25">
      <c r="A9">
        <v>8</v>
      </c>
      <c r="B9">
        <v>280</v>
      </c>
      <c r="C9">
        <v>58</v>
      </c>
      <c r="D9">
        <v>716</v>
      </c>
      <c r="E9">
        <v>192</v>
      </c>
      <c r="F9">
        <v>2.5714285714285698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E5" sqref="E5"/>
    </sheetView>
  </sheetViews>
  <sheetFormatPr defaultRowHeight="15" x14ac:dyDescent="0.25"/>
  <cols>
    <col min="1" max="1" width="9.140625" style="8"/>
    <col min="2" max="2" width="13.5703125" style="8" bestFit="1" customWidth="1"/>
    <col min="3" max="3" width="12.7109375" style="8" bestFit="1" customWidth="1"/>
    <col min="4" max="4" width="30.5703125" style="8" bestFit="1" customWidth="1"/>
    <col min="5" max="5" width="12" style="8" bestFit="1" customWidth="1"/>
    <col min="6" max="6" width="21.5703125" style="8" bestFit="1" customWidth="1"/>
    <col min="7" max="7" width="27" style="8" bestFit="1" customWidth="1"/>
    <col min="8" max="8" width="13.5703125" style="8" bestFit="1" customWidth="1"/>
    <col min="9" max="9" width="9.140625" style="8"/>
    <col min="10" max="10" width="13.5703125" style="8" bestFit="1" customWidth="1"/>
    <col min="11" max="11" width="9.140625" style="8"/>
    <col min="12" max="12" width="13.5703125" style="8" bestFit="1" customWidth="1"/>
    <col min="13" max="13" width="9.140625" style="8"/>
    <col min="14" max="14" width="13.5703125" style="8" bestFit="1" customWidth="1"/>
    <col min="15" max="15" width="9.140625" style="8"/>
    <col min="16" max="16" width="13.5703125" style="8" bestFit="1" customWidth="1"/>
    <col min="17" max="17" width="9.140625" style="8"/>
    <col min="18" max="18" width="13.5703125" style="8" bestFit="1" customWidth="1"/>
    <col min="19" max="19" width="9.140625" style="8"/>
    <col min="20" max="20" width="13.5703125" style="8" bestFit="1" customWidth="1"/>
    <col min="21" max="21" width="9.140625" style="8"/>
    <col min="22" max="22" width="13.5703125" style="8" bestFit="1" customWidth="1"/>
    <col min="23" max="23" width="9.140625" style="8"/>
    <col min="24" max="24" width="13.5703125" style="8" bestFit="1" customWidth="1"/>
    <col min="25" max="25" width="9.140625" style="8"/>
    <col min="26" max="26" width="13.5703125" style="8" bestFit="1" customWidth="1"/>
    <col min="27" max="16384" width="9.140625" style="8"/>
  </cols>
  <sheetData>
    <row r="1" spans="1:9" x14ac:dyDescent="0.25">
      <c r="A1" s="2"/>
      <c r="B1" s="29" t="str">
        <f>multiple!D1</f>
        <v>hh_size</v>
      </c>
      <c r="C1" s="29" t="str">
        <f>multiple!E1</f>
        <v>phone_count</v>
      </c>
      <c r="D1" s="29" t="str">
        <f>'100'!L1</f>
        <v>comp.kmeans-set.seed1</v>
      </c>
      <c r="E1" s="29" t="str">
        <f>multiple!J1</f>
        <v>k(set.seed1)</v>
      </c>
      <c r="F1" s="47" t="s">
        <v>2137</v>
      </c>
      <c r="G1" s="47" t="s">
        <v>2138</v>
      </c>
      <c r="H1" s="47" t="s">
        <v>2139</v>
      </c>
    </row>
    <row r="2" spans="1:9" x14ac:dyDescent="0.25">
      <c r="A2" s="2">
        <f>multiple!A2</f>
        <v>1</v>
      </c>
      <c r="B2" s="2">
        <f>multiple!D2</f>
        <v>1</v>
      </c>
      <c r="C2" s="2">
        <f>multiple!E2</f>
        <v>0</v>
      </c>
      <c r="D2" s="67">
        <v>1</v>
      </c>
      <c r="E2" s="2" t="str">
        <f>multiple!J2</f>
        <v>1,3,6,8</v>
      </c>
      <c r="F2" s="8">
        <v>1</v>
      </c>
      <c r="G2" s="8">
        <f>ABS(B2-F2)</f>
        <v>0</v>
      </c>
      <c r="H2" s="8">
        <f>ABS(B2-D2)</f>
        <v>0</v>
      </c>
      <c r="I2" s="2"/>
    </row>
    <row r="3" spans="1:9" x14ac:dyDescent="0.25">
      <c r="A3" s="2">
        <f>multiple!A3</f>
        <v>2</v>
      </c>
      <c r="B3" s="2">
        <f>multiple!D3</f>
        <v>1</v>
      </c>
      <c r="C3" s="2">
        <f>multiple!E3</f>
        <v>0</v>
      </c>
      <c r="D3" s="67">
        <f>'100'!L3</f>
        <v>1</v>
      </c>
      <c r="E3" s="2" t="str">
        <f>multiple!J3</f>
        <v>1,4,7</v>
      </c>
      <c r="F3" s="8">
        <v>1</v>
      </c>
      <c r="G3" s="8">
        <f t="shared" ref="G3:G31" si="0">ABS(B3-F3)</f>
        <v>0</v>
      </c>
      <c r="H3" s="8">
        <f t="shared" ref="H3:H31" si="1">ABS(B3-D3)</f>
        <v>0</v>
      </c>
      <c r="I3" s="2"/>
    </row>
    <row r="4" spans="1:9" x14ac:dyDescent="0.25">
      <c r="A4" s="2">
        <f>multiple!A4</f>
        <v>3</v>
      </c>
      <c r="B4" s="2">
        <f>multiple!D4</f>
        <v>2</v>
      </c>
      <c r="C4" s="2">
        <f>multiple!E4</f>
        <v>2</v>
      </c>
      <c r="D4" s="67">
        <f>'100'!L4</f>
        <v>2</v>
      </c>
      <c r="E4" s="2" t="str">
        <f>multiple!J4</f>
        <v>2,4,8,9</v>
      </c>
      <c r="F4" s="8">
        <v>2</v>
      </c>
      <c r="G4" s="8">
        <f t="shared" si="0"/>
        <v>0</v>
      </c>
      <c r="H4" s="8">
        <f t="shared" si="1"/>
        <v>0</v>
      </c>
      <c r="I4" s="2"/>
    </row>
    <row r="5" spans="1:9" x14ac:dyDescent="0.25">
      <c r="A5" s="2">
        <f>multiple!A5</f>
        <v>4</v>
      </c>
      <c r="B5" s="2">
        <f>multiple!D5</f>
        <v>3</v>
      </c>
      <c r="C5" s="2">
        <f>multiple!E5</f>
        <v>0</v>
      </c>
      <c r="D5" s="67">
        <f>'100'!L5</f>
        <v>2</v>
      </c>
      <c r="E5" s="2" t="str">
        <f>multiple!J5</f>
        <v>2,3,5,9</v>
      </c>
      <c r="F5" s="8">
        <v>3</v>
      </c>
      <c r="G5" s="8">
        <f t="shared" si="0"/>
        <v>0</v>
      </c>
      <c r="H5" s="8">
        <f t="shared" si="1"/>
        <v>1</v>
      </c>
      <c r="I5" s="2"/>
    </row>
    <row r="6" spans="1:9" x14ac:dyDescent="0.25">
      <c r="A6" s="2">
        <f>multiple!A6</f>
        <v>5</v>
      </c>
      <c r="B6" s="2">
        <f>multiple!D6</f>
        <v>1</v>
      </c>
      <c r="C6" s="2">
        <f>multiple!E6</f>
        <v>0</v>
      </c>
      <c r="D6" s="67">
        <f>'100'!L6</f>
        <v>1</v>
      </c>
      <c r="E6" s="2" t="str">
        <f>multiple!J6</f>
        <v>1,2,7</v>
      </c>
      <c r="F6" s="8">
        <v>2</v>
      </c>
      <c r="G6" s="8">
        <f t="shared" si="0"/>
        <v>1</v>
      </c>
      <c r="H6" s="8">
        <f t="shared" si="1"/>
        <v>0</v>
      </c>
      <c r="I6" s="2"/>
    </row>
    <row r="7" spans="1:9" x14ac:dyDescent="0.25">
      <c r="A7" s="2">
        <f>multiple!A7</f>
        <v>6</v>
      </c>
      <c r="B7" s="2">
        <f>multiple!D7</f>
        <v>2</v>
      </c>
      <c r="C7" s="2">
        <f>multiple!E7</f>
        <v>1</v>
      </c>
      <c r="D7" s="67">
        <f>'100'!L7</f>
        <v>1</v>
      </c>
      <c r="E7" s="2">
        <f>multiple!J7</f>
        <v>1</v>
      </c>
      <c r="F7" s="8">
        <v>1</v>
      </c>
      <c r="G7" s="8">
        <f t="shared" si="0"/>
        <v>1</v>
      </c>
      <c r="H7" s="8">
        <f t="shared" si="1"/>
        <v>1</v>
      </c>
      <c r="I7" s="2"/>
    </row>
    <row r="8" spans="1:9" x14ac:dyDescent="0.25">
      <c r="A8" s="2">
        <f>multiple!A8</f>
        <v>7</v>
      </c>
      <c r="B8" s="2">
        <f>multiple!D8</f>
        <v>3</v>
      </c>
      <c r="C8" s="2">
        <f>multiple!E8</f>
        <v>5</v>
      </c>
      <c r="D8" s="67">
        <f>'100'!L8</f>
        <v>3</v>
      </c>
      <c r="E8" s="2" t="str">
        <f>multiple!J8</f>
        <v>3,6</v>
      </c>
      <c r="F8" s="8">
        <v>3</v>
      </c>
      <c r="G8" s="8">
        <f t="shared" si="0"/>
        <v>0</v>
      </c>
      <c r="H8" s="8">
        <f t="shared" si="1"/>
        <v>0</v>
      </c>
      <c r="I8" s="2"/>
    </row>
    <row r="9" spans="1:9" x14ac:dyDescent="0.25">
      <c r="A9" s="2">
        <f>multiple!A9</f>
        <v>8</v>
      </c>
      <c r="B9" s="2">
        <f>multiple!D9</f>
        <v>3</v>
      </c>
      <c r="C9" s="2">
        <f>multiple!E9</f>
        <v>0</v>
      </c>
      <c r="D9" s="67">
        <f>'100'!L9</f>
        <v>1</v>
      </c>
      <c r="E9" s="2" t="str">
        <f>multiple!J9</f>
        <v>1,3</v>
      </c>
      <c r="F9" s="8">
        <v>1</v>
      </c>
      <c r="G9" s="8">
        <f t="shared" si="0"/>
        <v>2</v>
      </c>
      <c r="H9" s="8">
        <f t="shared" si="1"/>
        <v>2</v>
      </c>
      <c r="I9" s="2"/>
    </row>
    <row r="10" spans="1:9" x14ac:dyDescent="0.25">
      <c r="A10" s="2">
        <f>multiple!A10</f>
        <v>9</v>
      </c>
      <c r="B10" s="2">
        <f>multiple!D10</f>
        <v>2</v>
      </c>
      <c r="C10" s="2">
        <f>multiple!E10</f>
        <v>4</v>
      </c>
      <c r="D10" s="67">
        <f>'100'!L10</f>
        <v>3</v>
      </c>
      <c r="E10" s="2" t="str">
        <f>multiple!J10</f>
        <v>3,6,9</v>
      </c>
      <c r="F10" s="8">
        <v>3</v>
      </c>
      <c r="G10" s="8">
        <f t="shared" si="0"/>
        <v>1</v>
      </c>
      <c r="H10" s="8">
        <f t="shared" si="1"/>
        <v>1</v>
      </c>
      <c r="I10" s="2"/>
    </row>
    <row r="11" spans="1:9" x14ac:dyDescent="0.25">
      <c r="A11" s="2">
        <f>multiple!A11</f>
        <v>10</v>
      </c>
      <c r="B11" s="2">
        <f>multiple!D11</f>
        <v>1</v>
      </c>
      <c r="C11" s="2">
        <f>multiple!E11</f>
        <v>1</v>
      </c>
      <c r="D11" s="67">
        <f>'100'!L11</f>
        <v>1</v>
      </c>
      <c r="E11" s="2" t="str">
        <f>multiple!J11</f>
        <v>1,3</v>
      </c>
      <c r="F11" s="8">
        <v>1</v>
      </c>
      <c r="G11" s="8">
        <f t="shared" si="0"/>
        <v>0</v>
      </c>
      <c r="H11" s="8">
        <f t="shared" si="1"/>
        <v>0</v>
      </c>
    </row>
    <row r="12" spans="1:9" x14ac:dyDescent="0.25">
      <c r="A12" s="2">
        <f>multiple!A12</f>
        <v>11</v>
      </c>
      <c r="B12" s="2">
        <f>multiple!D12</f>
        <v>3</v>
      </c>
      <c r="C12" s="2">
        <f>multiple!E12</f>
        <v>0</v>
      </c>
      <c r="D12" s="67">
        <f>'100'!L12</f>
        <v>2</v>
      </c>
      <c r="E12" s="67" t="str">
        <f>multiple!J12</f>
        <v>2,7,9</v>
      </c>
      <c r="F12" s="8">
        <v>2</v>
      </c>
      <c r="G12" s="8">
        <f t="shared" si="0"/>
        <v>1</v>
      </c>
      <c r="H12" s="8">
        <f t="shared" si="1"/>
        <v>1</v>
      </c>
    </row>
    <row r="13" spans="1:9" x14ac:dyDescent="0.25">
      <c r="A13" s="2">
        <f>multiple!A13</f>
        <v>12</v>
      </c>
      <c r="B13" s="2">
        <f>multiple!D13</f>
        <v>2</v>
      </c>
      <c r="C13" s="2">
        <f>multiple!E13</f>
        <v>2</v>
      </c>
      <c r="D13" s="67">
        <f>'100'!L13</f>
        <v>3</v>
      </c>
      <c r="E13" s="2" t="str">
        <f>multiple!J13</f>
        <v>3,7</v>
      </c>
      <c r="F13" s="8">
        <v>3</v>
      </c>
      <c r="G13" s="8">
        <f t="shared" si="0"/>
        <v>1</v>
      </c>
      <c r="H13" s="8">
        <f t="shared" si="1"/>
        <v>1</v>
      </c>
    </row>
    <row r="14" spans="1:9" x14ac:dyDescent="0.25">
      <c r="A14" s="2">
        <f>multiple!A14</f>
        <v>13</v>
      </c>
      <c r="B14" s="2">
        <f>multiple!D14</f>
        <v>2</v>
      </c>
      <c r="C14" s="2">
        <f>multiple!E14</f>
        <v>1</v>
      </c>
      <c r="D14" s="67">
        <f>'100'!L14</f>
        <v>1</v>
      </c>
      <c r="E14" s="2" t="str">
        <f>multiple!J14</f>
        <v>1,2,9</v>
      </c>
      <c r="F14" s="8">
        <v>2</v>
      </c>
      <c r="G14" s="8">
        <f t="shared" si="0"/>
        <v>0</v>
      </c>
      <c r="H14" s="8">
        <f t="shared" si="1"/>
        <v>1</v>
      </c>
    </row>
    <row r="15" spans="1:9" x14ac:dyDescent="0.25">
      <c r="A15" s="2">
        <f>multiple!A15</f>
        <v>14</v>
      </c>
      <c r="B15" s="2">
        <f>multiple!D15</f>
        <v>3</v>
      </c>
      <c r="C15" s="2">
        <f>multiple!E15</f>
        <v>1</v>
      </c>
      <c r="D15" s="67">
        <f>'100'!L15</f>
        <v>1</v>
      </c>
      <c r="E15" s="2" t="str">
        <f>multiple!J15</f>
        <v>1,2,3,9</v>
      </c>
      <c r="F15" s="8">
        <v>2</v>
      </c>
      <c r="G15" s="8">
        <f t="shared" si="0"/>
        <v>1</v>
      </c>
      <c r="H15" s="8">
        <f t="shared" si="1"/>
        <v>2</v>
      </c>
    </row>
    <row r="16" spans="1:9" x14ac:dyDescent="0.25">
      <c r="A16" s="2">
        <f>multiple!A16</f>
        <v>15</v>
      </c>
      <c r="B16" s="2">
        <f>multiple!D16</f>
        <v>3</v>
      </c>
      <c r="C16" s="2">
        <f>multiple!E16</f>
        <v>0</v>
      </c>
      <c r="D16" s="67">
        <f>'100'!L16</f>
        <v>1</v>
      </c>
      <c r="E16" s="2" t="str">
        <f>multiple!J16</f>
        <v>1,2,6</v>
      </c>
      <c r="F16" s="8">
        <v>2</v>
      </c>
      <c r="G16" s="8">
        <f t="shared" si="0"/>
        <v>1</v>
      </c>
      <c r="H16" s="8">
        <f t="shared" si="1"/>
        <v>2</v>
      </c>
    </row>
    <row r="17" spans="1:8" x14ac:dyDescent="0.25">
      <c r="A17" s="2">
        <f>multiple!A17</f>
        <v>16</v>
      </c>
      <c r="B17" s="2">
        <f>multiple!D17</f>
        <v>3</v>
      </c>
      <c r="C17" s="2">
        <f>multiple!E17</f>
        <v>2</v>
      </c>
      <c r="D17" s="67">
        <f>'100'!L17</f>
        <v>1</v>
      </c>
      <c r="E17" s="2" t="str">
        <f>multiple!J17</f>
        <v>1,3,5,8</v>
      </c>
      <c r="F17" s="8">
        <v>1</v>
      </c>
      <c r="G17" s="8">
        <f t="shared" si="0"/>
        <v>2</v>
      </c>
      <c r="H17" s="8">
        <f t="shared" si="1"/>
        <v>2</v>
      </c>
    </row>
    <row r="18" spans="1:8" x14ac:dyDescent="0.25">
      <c r="A18" s="2">
        <f>multiple!A18</f>
        <v>17</v>
      </c>
      <c r="B18" s="2">
        <f>multiple!D18</f>
        <v>2</v>
      </c>
      <c r="C18" s="2">
        <f>multiple!E18</f>
        <v>3</v>
      </c>
      <c r="D18" s="67">
        <f>'100'!L18</f>
        <v>2</v>
      </c>
      <c r="E18" s="2" t="str">
        <f>multiple!J18</f>
        <v>2,5,7,8</v>
      </c>
      <c r="F18" s="8">
        <v>2</v>
      </c>
      <c r="G18" s="8">
        <f t="shared" si="0"/>
        <v>0</v>
      </c>
      <c r="H18" s="8">
        <f t="shared" si="1"/>
        <v>0</v>
      </c>
    </row>
    <row r="19" spans="1:8" x14ac:dyDescent="0.25">
      <c r="A19" s="2">
        <f>multiple!A19</f>
        <v>18</v>
      </c>
      <c r="B19" s="2">
        <f>multiple!D19</f>
        <v>3</v>
      </c>
      <c r="C19" s="2">
        <f>multiple!E19</f>
        <v>0</v>
      </c>
      <c r="D19" s="67">
        <f>'100'!L19</f>
        <v>1</v>
      </c>
      <c r="E19" s="2" t="str">
        <f>multiple!J19</f>
        <v>1,4</v>
      </c>
      <c r="F19" s="8">
        <v>1</v>
      </c>
      <c r="G19" s="8">
        <f t="shared" si="0"/>
        <v>2</v>
      </c>
      <c r="H19" s="8">
        <f t="shared" si="1"/>
        <v>2</v>
      </c>
    </row>
    <row r="20" spans="1:8" x14ac:dyDescent="0.25">
      <c r="A20" s="2">
        <f>multiple!A20</f>
        <v>19</v>
      </c>
      <c r="B20" s="2">
        <f>multiple!D20</f>
        <v>2</v>
      </c>
      <c r="C20" s="2">
        <f>multiple!E20</f>
        <v>0</v>
      </c>
      <c r="D20" s="67">
        <f>'100'!L20</f>
        <v>1</v>
      </c>
      <c r="E20" s="2" t="str">
        <f>multiple!J20</f>
        <v>1,5</v>
      </c>
      <c r="F20" s="8">
        <v>1</v>
      </c>
      <c r="G20" s="8">
        <f t="shared" si="0"/>
        <v>1</v>
      </c>
      <c r="H20" s="8">
        <f t="shared" si="1"/>
        <v>1</v>
      </c>
    </row>
    <row r="21" spans="1:8" x14ac:dyDescent="0.25">
      <c r="A21" s="2">
        <f>multiple!A21</f>
        <v>20</v>
      </c>
      <c r="B21" s="2">
        <f>multiple!D21</f>
        <v>2</v>
      </c>
      <c r="C21" s="2">
        <f>multiple!E21</f>
        <v>1</v>
      </c>
      <c r="D21" s="67">
        <f>'100'!L21</f>
        <v>1</v>
      </c>
      <c r="E21" s="2" t="str">
        <f>multiple!J21</f>
        <v>1,3,4,7</v>
      </c>
      <c r="F21" s="8">
        <v>1</v>
      </c>
      <c r="G21" s="8">
        <f t="shared" si="0"/>
        <v>1</v>
      </c>
      <c r="H21" s="8">
        <f t="shared" si="1"/>
        <v>1</v>
      </c>
    </row>
    <row r="22" spans="1:8" x14ac:dyDescent="0.25">
      <c r="A22" s="2">
        <f>multiple!A22</f>
        <v>21</v>
      </c>
      <c r="B22" s="2">
        <f>multiple!D22</f>
        <v>1</v>
      </c>
      <c r="C22" s="2">
        <f>multiple!E22</f>
        <v>0</v>
      </c>
      <c r="D22" s="67">
        <f>'100'!L22</f>
        <v>1</v>
      </c>
      <c r="E22" s="2" t="str">
        <f>multiple!J22</f>
        <v>1,9</v>
      </c>
      <c r="F22" s="8">
        <v>1</v>
      </c>
      <c r="G22" s="8">
        <f t="shared" si="0"/>
        <v>0</v>
      </c>
      <c r="H22" s="8">
        <f t="shared" si="1"/>
        <v>0</v>
      </c>
    </row>
    <row r="23" spans="1:8" x14ac:dyDescent="0.25">
      <c r="A23" s="2">
        <f>multiple!A23</f>
        <v>22</v>
      </c>
      <c r="B23" s="2">
        <f>multiple!D23</f>
        <v>2</v>
      </c>
      <c r="C23" s="2">
        <f>multiple!E23</f>
        <v>3</v>
      </c>
      <c r="D23" s="67">
        <f>'100'!L23</f>
        <v>1</v>
      </c>
      <c r="E23" s="2" t="str">
        <f>multiple!J23</f>
        <v>1,2,3,7,9</v>
      </c>
      <c r="F23" s="8">
        <v>2</v>
      </c>
      <c r="G23" s="8">
        <f t="shared" si="0"/>
        <v>0</v>
      </c>
      <c r="H23" s="8">
        <f t="shared" si="1"/>
        <v>1</v>
      </c>
    </row>
    <row r="24" spans="1:8" x14ac:dyDescent="0.25">
      <c r="A24" s="2">
        <f>multiple!A24</f>
        <v>23</v>
      </c>
      <c r="B24" s="2">
        <f>multiple!D24</f>
        <v>2</v>
      </c>
      <c r="C24" s="2">
        <f>multiple!E24</f>
        <v>0</v>
      </c>
      <c r="D24" s="67">
        <f>'100'!L24</f>
        <v>1</v>
      </c>
      <c r="E24" s="2" t="str">
        <f>multiple!J24</f>
        <v>1,2,3,4,5,7</v>
      </c>
      <c r="F24" s="8">
        <v>2</v>
      </c>
      <c r="G24" s="8">
        <f t="shared" si="0"/>
        <v>0</v>
      </c>
      <c r="H24" s="8">
        <f t="shared" si="1"/>
        <v>1</v>
      </c>
    </row>
    <row r="25" spans="1:8" x14ac:dyDescent="0.25">
      <c r="A25" s="2">
        <f>multiple!A25</f>
        <v>24</v>
      </c>
      <c r="B25" s="2">
        <f>multiple!D25</f>
        <v>4</v>
      </c>
      <c r="C25" s="2">
        <f>multiple!E25</f>
        <v>0</v>
      </c>
      <c r="D25" s="67">
        <f>'100'!L25</f>
        <v>1</v>
      </c>
      <c r="E25" s="2" t="str">
        <f>multiple!J25</f>
        <v>1,2,4</v>
      </c>
      <c r="F25" s="8">
        <v>2</v>
      </c>
      <c r="G25" s="8">
        <f t="shared" si="0"/>
        <v>2</v>
      </c>
      <c r="H25" s="8">
        <f t="shared" si="1"/>
        <v>3</v>
      </c>
    </row>
    <row r="26" spans="1:8" x14ac:dyDescent="0.25">
      <c r="A26" s="2">
        <f>multiple!A26</f>
        <v>25</v>
      </c>
      <c r="B26" s="2">
        <f>multiple!D26</f>
        <v>1</v>
      </c>
      <c r="C26" s="2">
        <f>multiple!E26</f>
        <v>1</v>
      </c>
      <c r="D26" s="67">
        <f>'100'!L26</f>
        <v>1</v>
      </c>
      <c r="E26" s="2" t="str">
        <f>multiple!J26</f>
        <v>1,3,6</v>
      </c>
      <c r="F26" s="8">
        <v>1</v>
      </c>
      <c r="G26" s="8">
        <f t="shared" si="0"/>
        <v>0</v>
      </c>
      <c r="H26" s="8">
        <f t="shared" si="1"/>
        <v>0</v>
      </c>
    </row>
    <row r="27" spans="1:8" x14ac:dyDescent="0.25">
      <c r="A27" s="2">
        <f>multiple!A27</f>
        <v>26</v>
      </c>
      <c r="B27" s="2">
        <f>multiple!D27</f>
        <v>3</v>
      </c>
      <c r="C27" s="2">
        <f>multiple!E27</f>
        <v>1</v>
      </c>
      <c r="D27" s="67">
        <f>'100'!L27</f>
        <v>1</v>
      </c>
      <c r="E27" s="2" t="str">
        <f>multiple!J27</f>
        <v>1,2,3,6,8</v>
      </c>
      <c r="F27" s="8">
        <v>2</v>
      </c>
      <c r="G27" s="8">
        <f t="shared" si="0"/>
        <v>1</v>
      </c>
      <c r="H27" s="8">
        <f t="shared" si="1"/>
        <v>2</v>
      </c>
    </row>
    <row r="28" spans="1:8" x14ac:dyDescent="0.25">
      <c r="A28" s="2">
        <f>multiple!A28</f>
        <v>27</v>
      </c>
      <c r="B28" s="2">
        <f>multiple!D28</f>
        <v>2</v>
      </c>
      <c r="C28" s="2">
        <f>multiple!E28</f>
        <v>0</v>
      </c>
      <c r="D28" s="67">
        <f>'100'!L28</f>
        <v>1</v>
      </c>
      <c r="E28" s="2" t="str">
        <f>multiple!J28</f>
        <v>1,4,9</v>
      </c>
      <c r="F28" s="8">
        <v>1</v>
      </c>
      <c r="G28" s="8">
        <f t="shared" si="0"/>
        <v>1</v>
      </c>
      <c r="H28" s="8">
        <f t="shared" si="1"/>
        <v>1</v>
      </c>
    </row>
    <row r="29" spans="1:8" x14ac:dyDescent="0.25">
      <c r="A29" s="2">
        <f>multiple!A29</f>
        <v>28</v>
      </c>
      <c r="B29" s="2">
        <f>multiple!D29</f>
        <v>2</v>
      </c>
      <c r="C29" s="2">
        <f>multiple!E29</f>
        <v>3</v>
      </c>
      <c r="D29" s="67">
        <f>'100'!L29</f>
        <v>1</v>
      </c>
      <c r="E29" s="2" t="str">
        <f>multiple!J29</f>
        <v>1,5,6</v>
      </c>
      <c r="F29" s="8">
        <v>1</v>
      </c>
      <c r="G29" s="8">
        <f t="shared" si="0"/>
        <v>1</v>
      </c>
      <c r="H29" s="8">
        <f t="shared" si="1"/>
        <v>1</v>
      </c>
    </row>
    <row r="30" spans="1:8" x14ac:dyDescent="0.25">
      <c r="A30" s="2">
        <f>multiple!A30</f>
        <v>29</v>
      </c>
      <c r="B30" s="2">
        <f>multiple!D30</f>
        <v>2</v>
      </c>
      <c r="C30" s="2">
        <f>multiple!E30</f>
        <v>0</v>
      </c>
      <c r="D30" s="67">
        <f>'100'!L30</f>
        <v>1</v>
      </c>
      <c r="E30" s="2" t="str">
        <f>multiple!J30</f>
        <v>1,3,5,7,9</v>
      </c>
      <c r="F30" s="8">
        <v>1</v>
      </c>
      <c r="G30" s="8">
        <f t="shared" si="0"/>
        <v>1</v>
      </c>
      <c r="H30" s="8">
        <f t="shared" si="1"/>
        <v>1</v>
      </c>
    </row>
    <row r="31" spans="1:8" x14ac:dyDescent="0.25">
      <c r="A31" s="2">
        <f>multiple!A31</f>
        <v>30</v>
      </c>
      <c r="B31" s="2">
        <f>multiple!D31</f>
        <v>3</v>
      </c>
      <c r="C31" s="2">
        <f>multiple!E31</f>
        <v>2</v>
      </c>
      <c r="D31" s="67">
        <f>'100'!L31</f>
        <v>1</v>
      </c>
      <c r="E31" s="2" t="str">
        <f>multiple!J31</f>
        <v>1,3,4,5,6,8</v>
      </c>
      <c r="F31" s="8">
        <v>1</v>
      </c>
      <c r="G31" s="8">
        <f t="shared" si="0"/>
        <v>2</v>
      </c>
      <c r="H31" s="8">
        <f t="shared" si="1"/>
        <v>2</v>
      </c>
    </row>
    <row r="32" spans="1:8" x14ac:dyDescent="0.25">
      <c r="A32" s="2"/>
      <c r="B32" s="2"/>
      <c r="C32" s="2"/>
      <c r="D32" s="2"/>
      <c r="E32" s="2"/>
      <c r="G32" s="8">
        <f>AVERAGE(G2:G31)</f>
        <v>0.76666666666666672</v>
      </c>
      <c r="H32" s="8">
        <f>AVERAGE(H2:H31)</f>
        <v>1</v>
      </c>
    </row>
    <row r="33" spans="1:12" s="67" customFormat="1" ht="15.75" thickBot="1" x14ac:dyDescent="0.3">
      <c r="A33" s="76">
        <v>1</v>
      </c>
      <c r="B33" s="76"/>
      <c r="C33" s="76">
        <v>2</v>
      </c>
      <c r="D33" s="76"/>
      <c r="E33" s="76">
        <v>3</v>
      </c>
      <c r="F33" s="76"/>
      <c r="G33" s="68">
        <v>4</v>
      </c>
      <c r="H33" s="68"/>
      <c r="I33" s="76">
        <v>5</v>
      </c>
      <c r="J33" s="76"/>
    </row>
    <row r="34" spans="1:12" s="2" customFormat="1" ht="15.75" thickTop="1" x14ac:dyDescent="0.25">
      <c r="A34" s="69">
        <v>1</v>
      </c>
      <c r="B34" s="69">
        <v>3.7154026873653601E-2</v>
      </c>
      <c r="C34" s="69">
        <v>1</v>
      </c>
      <c r="D34" s="69">
        <v>2.7509932385407498E-2</v>
      </c>
      <c r="E34" s="70">
        <v>1</v>
      </c>
      <c r="F34" s="2">
        <v>-8.2979024251965197E-2</v>
      </c>
      <c r="G34" s="70">
        <v>1</v>
      </c>
      <c r="H34" s="2">
        <v>-8.5799468978687995E-2</v>
      </c>
      <c r="I34" s="69">
        <v>1</v>
      </c>
      <c r="J34" s="69">
        <v>2.11286403993566E-2</v>
      </c>
      <c r="L34" s="71" t="s">
        <v>635</v>
      </c>
    </row>
    <row r="35" spans="1:12" s="2" customFormat="1" x14ac:dyDescent="0.25">
      <c r="A35" s="2">
        <v>2</v>
      </c>
      <c r="B35" s="2">
        <v>-2.1323790866465801E-2</v>
      </c>
      <c r="C35" s="2">
        <v>2</v>
      </c>
      <c r="D35" s="2">
        <v>-4.6636174484746599E-2</v>
      </c>
      <c r="E35" s="72">
        <v>2</v>
      </c>
      <c r="F35" s="72">
        <v>7.1387154260060801E-2</v>
      </c>
      <c r="G35" s="73">
        <v>2</v>
      </c>
      <c r="H35" s="29">
        <v>2.3508354393555399E-2</v>
      </c>
      <c r="I35" s="29">
        <v>2</v>
      </c>
      <c r="J35" s="29">
        <v>3.1906964326330702E-2</v>
      </c>
      <c r="L35" s="29" t="s">
        <v>2134</v>
      </c>
    </row>
    <row r="36" spans="1:12" s="2" customFormat="1" x14ac:dyDescent="0.25">
      <c r="A36" s="29">
        <v>3</v>
      </c>
      <c r="B36" s="29">
        <v>2.8320124182734201E-2</v>
      </c>
      <c r="C36" s="2">
        <v>3</v>
      </c>
      <c r="D36" s="2">
        <v>-1.8397990960356801E-2</v>
      </c>
      <c r="E36" s="2">
        <v>3</v>
      </c>
      <c r="F36" s="2">
        <v>-0.16756116129481199</v>
      </c>
      <c r="G36" s="69">
        <v>3</v>
      </c>
      <c r="H36" s="69">
        <v>8.8159760589610007E-3</v>
      </c>
      <c r="I36" s="70">
        <v>3</v>
      </c>
      <c r="J36" s="2">
        <v>-3.2950551259740501E-3</v>
      </c>
      <c r="L36" s="66" t="s">
        <v>2135</v>
      </c>
    </row>
    <row r="37" spans="1:12" s="2" customFormat="1" x14ac:dyDescent="0.25">
      <c r="A37" s="2">
        <v>4</v>
      </c>
      <c r="B37" s="2">
        <v>-9.6162750742195602E-2</v>
      </c>
      <c r="C37" s="29">
        <v>4</v>
      </c>
      <c r="D37" s="29">
        <v>2.2123831561693001E-2</v>
      </c>
      <c r="E37" s="29">
        <v>4</v>
      </c>
      <c r="F37" s="29">
        <v>6.3870310642313494E-2</v>
      </c>
      <c r="G37" s="2">
        <v>4</v>
      </c>
      <c r="H37" s="2">
        <v>-0.13377615593513301</v>
      </c>
      <c r="I37" s="2">
        <v>4</v>
      </c>
      <c r="J37" s="2">
        <v>-1.7898949973667401E-2</v>
      </c>
    </row>
    <row r="38" spans="1:12" s="2" customFormat="1" x14ac:dyDescent="0.25">
      <c r="A38" s="2">
        <v>5</v>
      </c>
      <c r="B38" s="2">
        <v>-2.0441964746240798E-2</v>
      </c>
      <c r="C38" s="2">
        <v>5</v>
      </c>
      <c r="D38" s="2">
        <v>-8.6154168698278702E-2</v>
      </c>
      <c r="E38" s="2">
        <v>5</v>
      </c>
      <c r="F38" s="2">
        <v>-9.1336152015396702E-2</v>
      </c>
      <c r="G38" s="29">
        <v>5</v>
      </c>
      <c r="H38" s="29">
        <v>1.37669661125341E-2</v>
      </c>
      <c r="I38" s="2">
        <v>5</v>
      </c>
      <c r="J38" s="2">
        <v>-4.6054120581717498E-2</v>
      </c>
    </row>
    <row r="39" spans="1:12" s="2" customFormat="1" x14ac:dyDescent="0.25">
      <c r="A39" s="29">
        <v>6</v>
      </c>
      <c r="B39" s="29">
        <v>5.4730379436481902E-2</v>
      </c>
      <c r="C39" s="2">
        <v>6</v>
      </c>
      <c r="D39" s="2">
        <v>-7.2341234022593806E-2</v>
      </c>
      <c r="E39" s="2">
        <v>6</v>
      </c>
      <c r="F39" s="2">
        <v>-4.4565499273127598E-2</v>
      </c>
      <c r="G39" s="2">
        <v>6</v>
      </c>
      <c r="H39" s="2">
        <v>-0.142850793678369</v>
      </c>
      <c r="I39" s="2">
        <v>6</v>
      </c>
      <c r="J39" s="2">
        <v>-3.1245165788131999E-2</v>
      </c>
    </row>
    <row r="40" spans="1:12" s="2" customFormat="1" x14ac:dyDescent="0.25">
      <c r="A40" s="2">
        <v>7</v>
      </c>
      <c r="B40" s="2">
        <v>-0.12196206086903</v>
      </c>
      <c r="C40" s="29">
        <v>7</v>
      </c>
      <c r="D40" s="29">
        <v>7.2160537190164497E-3</v>
      </c>
      <c r="E40" s="2">
        <v>7</v>
      </c>
      <c r="F40" s="2">
        <v>-0.221033716438539</v>
      </c>
      <c r="G40" s="2">
        <v>7</v>
      </c>
      <c r="H40" s="2">
        <v>-8.1054652380554995E-2</v>
      </c>
      <c r="I40" s="29">
        <v>7</v>
      </c>
      <c r="J40" s="29">
        <v>2.8760212619804901E-3</v>
      </c>
      <c r="L40" s="2" t="s">
        <v>2136</v>
      </c>
    </row>
    <row r="41" spans="1:12" s="2" customFormat="1" x14ac:dyDescent="0.25">
      <c r="A41" s="29">
        <v>8</v>
      </c>
      <c r="B41" s="29">
        <v>6.8932059458923695E-2</v>
      </c>
      <c r="C41" s="2">
        <v>8</v>
      </c>
      <c r="D41" s="2">
        <v>-5.1588097835416603E-2</v>
      </c>
      <c r="E41" s="29">
        <v>8</v>
      </c>
      <c r="F41" s="29">
        <v>0.13836610382839601</v>
      </c>
      <c r="G41" s="2">
        <v>8</v>
      </c>
      <c r="H41" s="2">
        <v>-0.12535789730444599</v>
      </c>
      <c r="I41" s="2">
        <v>8</v>
      </c>
      <c r="J41" s="2">
        <v>-4.7742407862249703E-2</v>
      </c>
    </row>
    <row r="42" spans="1:12" s="2" customFormat="1" x14ac:dyDescent="0.25">
      <c r="A42" s="2">
        <v>9</v>
      </c>
      <c r="B42" s="2">
        <v>-5.1666071533052797E-2</v>
      </c>
      <c r="C42" s="2">
        <v>9</v>
      </c>
      <c r="D42" s="2">
        <v>-9.6221548872568993E-2</v>
      </c>
      <c r="E42" s="29">
        <v>9</v>
      </c>
      <c r="F42" s="29">
        <v>0.14487576316863701</v>
      </c>
      <c r="G42" s="29">
        <v>9</v>
      </c>
      <c r="H42" s="29">
        <v>0.118106056169187</v>
      </c>
      <c r="I42" s="2">
        <v>9</v>
      </c>
      <c r="J42" s="2">
        <v>-3.64643924188707E-2</v>
      </c>
    </row>
    <row r="43" spans="1:12" s="2" customFormat="1" x14ac:dyDescent="0.25">
      <c r="E43" s="29"/>
      <c r="F43" s="29"/>
      <c r="G43" s="29"/>
      <c r="H43" s="29"/>
    </row>
    <row r="44" spans="1:12" s="67" customFormat="1" ht="15.75" thickBot="1" x14ac:dyDescent="0.3">
      <c r="A44" s="76">
        <v>6</v>
      </c>
      <c r="B44" s="76"/>
      <c r="C44" s="76">
        <v>7</v>
      </c>
      <c r="D44" s="76"/>
      <c r="E44" s="68">
        <v>8</v>
      </c>
      <c r="F44" s="68"/>
      <c r="G44" s="76">
        <v>9</v>
      </c>
      <c r="H44" s="76"/>
      <c r="I44" s="68">
        <v>10</v>
      </c>
      <c r="J44" s="68"/>
    </row>
    <row r="45" spans="1:12" s="2" customFormat="1" ht="15.75" thickTop="1" x14ac:dyDescent="0.25">
      <c r="A45" s="65">
        <v>1</v>
      </c>
      <c r="B45" s="65">
        <v>1.8881869721227101E-2</v>
      </c>
      <c r="C45" s="2">
        <v>1</v>
      </c>
      <c r="D45" s="2">
        <v>-7.1568796631409299E-3</v>
      </c>
      <c r="E45" s="29">
        <v>1</v>
      </c>
      <c r="F45" s="29">
        <v>2.7379541405621001E-3</v>
      </c>
      <c r="G45" s="2">
        <v>1</v>
      </c>
      <c r="H45" s="2">
        <v>-0.106608219873296</v>
      </c>
      <c r="I45" s="29">
        <v>1</v>
      </c>
      <c r="J45" s="29">
        <v>7.5471909121363798E-2</v>
      </c>
    </row>
    <row r="46" spans="1:12" s="2" customFormat="1" x14ac:dyDescent="0.25">
      <c r="A46" s="74">
        <v>2</v>
      </c>
      <c r="B46" s="74">
        <v>-0.11886488306507199</v>
      </c>
      <c r="C46" s="2">
        <v>2</v>
      </c>
      <c r="D46" s="2">
        <v>-5.6208674964839302E-3</v>
      </c>
      <c r="E46" s="2">
        <v>2</v>
      </c>
      <c r="F46" s="2">
        <v>-7.5191448321720603E-2</v>
      </c>
      <c r="G46" s="74">
        <v>2</v>
      </c>
      <c r="H46" s="74">
        <v>-1.4286655113683501E-2</v>
      </c>
      <c r="I46" s="2">
        <v>2</v>
      </c>
      <c r="J46" s="2">
        <v>-6.7752706361645404E-2</v>
      </c>
    </row>
    <row r="47" spans="1:12" s="2" customFormat="1" x14ac:dyDescent="0.25">
      <c r="A47" s="2">
        <v>3</v>
      </c>
      <c r="B47" s="2">
        <v>-1.05921863401068E-2</v>
      </c>
      <c r="C47" s="69">
        <v>3</v>
      </c>
      <c r="D47" s="69">
        <v>5.1444204149058096E-3</v>
      </c>
      <c r="E47" s="69">
        <v>3</v>
      </c>
      <c r="F47" s="69">
        <v>4.1194986961054302E-2</v>
      </c>
      <c r="G47" s="29">
        <v>3</v>
      </c>
      <c r="H47" s="29">
        <v>6.8334918805389805E-2</v>
      </c>
      <c r="I47" s="69">
        <v>3</v>
      </c>
      <c r="J47" s="69">
        <v>1.7771468769373001E-2</v>
      </c>
    </row>
    <row r="48" spans="1:12" s="2" customFormat="1" x14ac:dyDescent="0.25">
      <c r="A48" s="2">
        <v>4</v>
      </c>
      <c r="B48" s="2">
        <v>-6.1016009843039599E-2</v>
      </c>
      <c r="C48" s="2">
        <v>4</v>
      </c>
      <c r="D48" s="2">
        <v>-4.9789139973362498E-2</v>
      </c>
      <c r="E48" s="2">
        <v>4</v>
      </c>
      <c r="F48" s="2">
        <v>-0.13843754724238899</v>
      </c>
      <c r="G48" s="66">
        <v>4</v>
      </c>
      <c r="H48" s="66">
        <v>-8.5529173866796208E-3</v>
      </c>
      <c r="I48" s="2">
        <v>4</v>
      </c>
      <c r="J48" s="2">
        <v>-4.9173917894105301E-2</v>
      </c>
    </row>
    <row r="49" spans="1:10" s="2" customFormat="1" x14ac:dyDescent="0.25">
      <c r="A49" s="2">
        <v>5</v>
      </c>
      <c r="B49" s="2">
        <v>-6.0573215082286797E-3</v>
      </c>
      <c r="C49" s="66">
        <v>5</v>
      </c>
      <c r="D49" s="66">
        <v>-6.9346737133953701E-2</v>
      </c>
      <c r="E49" s="2">
        <v>5</v>
      </c>
      <c r="F49" s="2">
        <v>-0.13138273770481201</v>
      </c>
      <c r="G49" s="2">
        <v>5</v>
      </c>
      <c r="H49" s="2">
        <v>-0.439035207637057</v>
      </c>
      <c r="I49" s="2">
        <v>5</v>
      </c>
      <c r="J49" s="2">
        <v>-1.20095650611622E-2</v>
      </c>
    </row>
    <row r="50" spans="1:10" s="2" customFormat="1" x14ac:dyDescent="0.25">
      <c r="A50" s="2">
        <v>6</v>
      </c>
      <c r="B50" s="2">
        <v>-2.9662260170819602E-3</v>
      </c>
      <c r="C50" s="29">
        <v>6</v>
      </c>
      <c r="D50" s="29">
        <v>4.9605887950946399E-2</v>
      </c>
      <c r="E50" s="2">
        <v>6</v>
      </c>
      <c r="F50" s="2">
        <v>-6.7080258555409902E-2</v>
      </c>
      <c r="G50" s="29">
        <v>6</v>
      </c>
      <c r="H50" s="29">
        <v>1.8183144941007898E-2</v>
      </c>
      <c r="I50" s="2">
        <v>6</v>
      </c>
      <c r="J50" s="2">
        <v>-2.3348906683414401E-2</v>
      </c>
    </row>
    <row r="51" spans="1:10" s="2" customFormat="1" x14ac:dyDescent="0.25">
      <c r="A51" s="2">
        <v>7</v>
      </c>
      <c r="B51" s="2">
        <v>-6.5993520195645999E-2</v>
      </c>
      <c r="C51" s="2">
        <v>7</v>
      </c>
      <c r="D51" s="2">
        <v>-7.0944470584165503E-2</v>
      </c>
      <c r="E51" s="2">
        <v>7</v>
      </c>
      <c r="F51" s="2">
        <v>-0.12939800573173499</v>
      </c>
      <c r="G51" s="2">
        <v>7</v>
      </c>
      <c r="H51" s="2">
        <v>-0.80327932348617503</v>
      </c>
      <c r="I51" s="2">
        <v>7</v>
      </c>
      <c r="J51" s="2">
        <v>-3.1519569345601801E-2</v>
      </c>
    </row>
    <row r="52" spans="1:10" s="2" customFormat="1" x14ac:dyDescent="0.25">
      <c r="A52" s="2">
        <v>8</v>
      </c>
      <c r="B52" s="2">
        <v>-1.49317780690871E-3</v>
      </c>
      <c r="C52" s="2">
        <v>8</v>
      </c>
      <c r="D52" s="2">
        <v>-3.1098603479382501E-2</v>
      </c>
      <c r="E52" s="2">
        <v>8</v>
      </c>
      <c r="F52" s="2">
        <v>-4.0186641758523697E-2</v>
      </c>
      <c r="G52" s="2">
        <v>8</v>
      </c>
      <c r="H52" s="2">
        <v>-0.27333030377140899</v>
      </c>
      <c r="I52" s="2">
        <v>8</v>
      </c>
      <c r="J52" s="2">
        <v>-4.6343927482804803E-2</v>
      </c>
    </row>
    <row r="53" spans="1:10" s="2" customFormat="1" x14ac:dyDescent="0.25">
      <c r="A53" s="2">
        <v>9</v>
      </c>
      <c r="B53" s="2">
        <v>-2.3435646188920901E-2</v>
      </c>
      <c r="C53" s="2">
        <v>9</v>
      </c>
      <c r="D53" s="2">
        <v>-3.6574648992047702E-2</v>
      </c>
      <c r="E53" s="2">
        <v>9</v>
      </c>
      <c r="F53" s="2">
        <v>-0.14586474598503399</v>
      </c>
      <c r="G53" s="29">
        <v>9</v>
      </c>
      <c r="H53" s="29">
        <v>2.46137212418591E-2</v>
      </c>
      <c r="I53" s="2">
        <v>9</v>
      </c>
      <c r="J53" s="29">
        <v>-9.3754424541983E-3</v>
      </c>
    </row>
    <row r="54" spans="1:10" s="2" customFormat="1" x14ac:dyDescent="0.25">
      <c r="G54" s="29"/>
      <c r="H54" s="29"/>
      <c r="J54" s="29"/>
    </row>
    <row r="55" spans="1:10" s="67" customFormat="1" ht="15.75" thickBot="1" x14ac:dyDescent="0.3">
      <c r="A55" s="76">
        <v>11</v>
      </c>
      <c r="B55" s="76"/>
      <c r="C55" s="76">
        <v>12</v>
      </c>
      <c r="D55" s="76"/>
      <c r="E55" s="68">
        <v>13</v>
      </c>
      <c r="F55" s="68"/>
      <c r="G55" s="68">
        <v>14</v>
      </c>
      <c r="H55" s="68"/>
      <c r="I55" s="68">
        <v>15</v>
      </c>
      <c r="J55" s="68"/>
    </row>
    <row r="56" spans="1:10" s="2" customFormat="1" ht="15.75" thickTop="1" x14ac:dyDescent="0.25">
      <c r="A56" s="2">
        <v>1</v>
      </c>
      <c r="B56" s="2">
        <v>-3.36226901824501E-2</v>
      </c>
      <c r="C56" s="2">
        <v>1</v>
      </c>
      <c r="D56" s="2">
        <v>-3.1342935866928101E-2</v>
      </c>
      <c r="E56" s="65">
        <v>1</v>
      </c>
      <c r="F56" s="65">
        <v>2.3926907419943501E-2</v>
      </c>
      <c r="G56" s="65">
        <v>1</v>
      </c>
      <c r="H56" s="65">
        <v>1.8391353858405901E-2</v>
      </c>
      <c r="I56" s="29">
        <v>1</v>
      </c>
      <c r="J56" s="29">
        <v>4.8832463863171603E-2</v>
      </c>
    </row>
    <row r="57" spans="1:10" s="2" customFormat="1" x14ac:dyDescent="0.25">
      <c r="A57" s="29">
        <v>2</v>
      </c>
      <c r="B57" s="29">
        <v>3.49443289207029E-3</v>
      </c>
      <c r="C57" s="75">
        <v>2</v>
      </c>
      <c r="D57" s="75">
        <v>-0.32374146786200497</v>
      </c>
      <c r="E57" s="69">
        <v>2</v>
      </c>
      <c r="F57" s="69">
        <v>2.9622202567592602E-2</v>
      </c>
      <c r="G57" s="29">
        <v>2</v>
      </c>
      <c r="H57" s="29">
        <v>5.5431215416560903E-2</v>
      </c>
      <c r="I57" s="29">
        <v>2</v>
      </c>
      <c r="J57" s="29">
        <v>5.8802399794685104E-3</v>
      </c>
    </row>
    <row r="58" spans="1:10" s="2" customFormat="1" x14ac:dyDescent="0.25">
      <c r="A58" s="74">
        <v>3</v>
      </c>
      <c r="B58" s="74">
        <v>-5.1677543976475102E-2</v>
      </c>
      <c r="C58" s="29">
        <v>3</v>
      </c>
      <c r="D58" s="29">
        <v>0.30897652652848601</v>
      </c>
      <c r="E58" s="2">
        <v>3</v>
      </c>
      <c r="F58" s="2">
        <v>-3.8109952541313698E-2</v>
      </c>
      <c r="G58" s="69">
        <v>3</v>
      </c>
      <c r="H58" s="69">
        <v>1.4032618805328301E-2</v>
      </c>
      <c r="I58" s="74">
        <v>3</v>
      </c>
      <c r="J58" s="74">
        <v>-1.53230884499818E-2</v>
      </c>
    </row>
    <row r="59" spans="1:10" s="2" customFormat="1" x14ac:dyDescent="0.25">
      <c r="A59" s="2">
        <v>4</v>
      </c>
      <c r="B59" s="2">
        <v>-0.13315414130790701</v>
      </c>
      <c r="C59" s="2">
        <v>4</v>
      </c>
      <c r="D59" s="2">
        <v>-6.0547318105481397E-2</v>
      </c>
      <c r="E59" s="2">
        <v>4</v>
      </c>
      <c r="F59" s="2">
        <v>-8.0089382489968407E-3</v>
      </c>
      <c r="G59" s="2">
        <v>4</v>
      </c>
      <c r="H59" s="2">
        <v>-6.17493320176625E-2</v>
      </c>
      <c r="I59" s="2">
        <v>4</v>
      </c>
      <c r="J59" s="2">
        <v>-6.0935424767857897E-2</v>
      </c>
    </row>
    <row r="60" spans="1:10" s="2" customFormat="1" x14ac:dyDescent="0.25">
      <c r="A60" s="2">
        <v>5</v>
      </c>
      <c r="B60" s="2">
        <v>-5.09276806148821E-2</v>
      </c>
      <c r="C60" s="2">
        <v>5</v>
      </c>
      <c r="D60" s="2">
        <v>-6.7684311483963797E-2</v>
      </c>
      <c r="E60" s="2">
        <v>5</v>
      </c>
      <c r="F60" s="2">
        <v>-3.1622486654408602E-2</v>
      </c>
      <c r="G60" s="2">
        <v>5</v>
      </c>
      <c r="H60" s="2">
        <v>-5.5953841927814897E-3</v>
      </c>
      <c r="I60" s="2">
        <v>5</v>
      </c>
      <c r="J60" s="2">
        <v>-8.8888015099461704E-2</v>
      </c>
    </row>
    <row r="61" spans="1:10" s="2" customFormat="1" x14ac:dyDescent="0.25">
      <c r="A61" s="2">
        <v>6</v>
      </c>
      <c r="B61" s="2">
        <v>-4.0645230965266198E-2</v>
      </c>
      <c r="C61" s="2">
        <v>6</v>
      </c>
      <c r="D61" s="2">
        <v>-4.83500609270004E-2</v>
      </c>
      <c r="E61" s="2">
        <v>6</v>
      </c>
      <c r="F61" s="2">
        <v>-8.4305865223311904E-2</v>
      </c>
      <c r="G61" s="2">
        <v>6</v>
      </c>
      <c r="H61" s="2">
        <v>-2.0827224773149199E-2</v>
      </c>
      <c r="I61" s="29">
        <v>6</v>
      </c>
      <c r="J61" s="29">
        <v>2.23062873771495E-3</v>
      </c>
    </row>
    <row r="62" spans="1:10" s="2" customFormat="1" x14ac:dyDescent="0.25">
      <c r="A62" s="29">
        <v>7</v>
      </c>
      <c r="B62" s="29">
        <v>0.124336812784063</v>
      </c>
      <c r="C62" s="29">
        <v>7</v>
      </c>
      <c r="D62" s="29">
        <v>0.11906325303981399</v>
      </c>
      <c r="E62" s="2">
        <v>7</v>
      </c>
      <c r="F62" s="2">
        <v>-4.5360698518209702E-2</v>
      </c>
      <c r="G62" s="2">
        <v>7</v>
      </c>
      <c r="H62" s="2">
        <v>-5.1546101493636497E-2</v>
      </c>
      <c r="I62" s="2">
        <v>7</v>
      </c>
      <c r="J62" s="2">
        <v>-0.126851250492032</v>
      </c>
    </row>
    <row r="63" spans="1:10" s="2" customFormat="1" x14ac:dyDescent="0.25">
      <c r="A63" s="2">
        <v>8</v>
      </c>
      <c r="B63" s="2">
        <v>-0.26945265875568097</v>
      </c>
      <c r="C63" s="2">
        <v>8</v>
      </c>
      <c r="D63" s="2">
        <v>-1.78260906252052</v>
      </c>
      <c r="E63" s="2">
        <v>8</v>
      </c>
      <c r="F63" s="2">
        <v>-4.4429653329032003E-2</v>
      </c>
      <c r="G63" s="2">
        <v>8</v>
      </c>
      <c r="H63" s="2">
        <v>-2.9235476337474101E-2</v>
      </c>
      <c r="I63" s="2">
        <v>8</v>
      </c>
      <c r="J63" s="2">
        <v>-0.162444303986887</v>
      </c>
    </row>
    <row r="64" spans="1:10" s="2" customFormat="1" x14ac:dyDescent="0.25">
      <c r="A64" s="29">
        <v>9</v>
      </c>
      <c r="B64" s="29">
        <v>8.4251149373179401E-2</v>
      </c>
      <c r="C64" s="2">
        <v>9</v>
      </c>
      <c r="D64" s="2">
        <v>-1.05999102245974</v>
      </c>
      <c r="E64" s="29">
        <v>9</v>
      </c>
      <c r="F64" s="29">
        <v>5.8641842814971902E-2</v>
      </c>
      <c r="G64" s="29">
        <v>9</v>
      </c>
      <c r="H64" s="29">
        <v>1.53213912674142E-2</v>
      </c>
      <c r="I64" s="2">
        <v>9</v>
      </c>
      <c r="J64" s="2">
        <v>-0.135011923047271</v>
      </c>
    </row>
    <row r="65" spans="1:10" s="2" customFormat="1" x14ac:dyDescent="0.25">
      <c r="A65" s="29"/>
      <c r="B65" s="29"/>
      <c r="E65" s="29"/>
      <c r="F65" s="29"/>
      <c r="G65" s="29"/>
      <c r="H65" s="29"/>
    </row>
    <row r="66" spans="1:10" s="67" customFormat="1" ht="15.75" thickBot="1" x14ac:dyDescent="0.3">
      <c r="A66" s="68">
        <v>16</v>
      </c>
      <c r="B66" s="68"/>
      <c r="C66" s="76">
        <v>17</v>
      </c>
      <c r="D66" s="76"/>
      <c r="E66" s="68">
        <v>18</v>
      </c>
      <c r="F66" s="68"/>
      <c r="G66" s="76">
        <v>19</v>
      </c>
      <c r="H66" s="76"/>
      <c r="I66" s="76">
        <v>20</v>
      </c>
      <c r="J66" s="76"/>
    </row>
    <row r="67" spans="1:10" s="2" customFormat="1" ht="15.75" thickTop="1" x14ac:dyDescent="0.25">
      <c r="A67" s="29">
        <v>1</v>
      </c>
      <c r="B67" s="29">
        <v>4.6935085885189499E-2</v>
      </c>
      <c r="C67" s="2">
        <v>1</v>
      </c>
      <c r="D67" s="2">
        <v>-1.64097202491442E-4</v>
      </c>
      <c r="E67" s="29">
        <v>1</v>
      </c>
      <c r="F67" s="29">
        <v>3.9603469038950102E-2</v>
      </c>
      <c r="G67" s="29">
        <v>1</v>
      </c>
      <c r="H67" s="29">
        <v>3.2748713957533898E-2</v>
      </c>
      <c r="I67" s="65">
        <v>1</v>
      </c>
      <c r="J67" s="65">
        <v>1.1473993031225401E-2</v>
      </c>
    </row>
    <row r="68" spans="1:10" s="2" customFormat="1" x14ac:dyDescent="0.25">
      <c r="A68" s="66">
        <v>2</v>
      </c>
      <c r="B68" s="66">
        <v>-1.70944193747684E-2</v>
      </c>
      <c r="C68" s="69">
        <v>2</v>
      </c>
      <c r="D68" s="69">
        <v>2.80967197616875E-2</v>
      </c>
      <c r="E68" s="2">
        <v>2</v>
      </c>
      <c r="F68" s="2">
        <v>-3.01469867962895E-2</v>
      </c>
      <c r="G68" s="74">
        <v>2</v>
      </c>
      <c r="H68" s="74">
        <v>-2.8814419788573999E-2</v>
      </c>
      <c r="I68" s="74">
        <v>2</v>
      </c>
      <c r="J68" s="74">
        <v>-5.5607567169170903E-2</v>
      </c>
    </row>
    <row r="69" spans="1:10" s="2" customFormat="1" x14ac:dyDescent="0.25">
      <c r="A69" s="69">
        <v>3</v>
      </c>
      <c r="B69" s="69">
        <v>2.8866142691255001E-3</v>
      </c>
      <c r="C69" s="66">
        <v>3</v>
      </c>
      <c r="D69" s="66">
        <v>-7.97189435516647E-2</v>
      </c>
      <c r="E69" s="74">
        <v>3</v>
      </c>
      <c r="F69" s="74">
        <v>-0.10981137766221399</v>
      </c>
      <c r="G69" s="2">
        <v>3</v>
      </c>
      <c r="H69" s="2">
        <v>-3.0690864292521802E-3</v>
      </c>
      <c r="I69" s="29">
        <v>3</v>
      </c>
      <c r="J69" s="29">
        <v>1.8120783791303101E-2</v>
      </c>
    </row>
    <row r="70" spans="1:10" s="2" customFormat="1" x14ac:dyDescent="0.25">
      <c r="A70" s="2">
        <v>4</v>
      </c>
      <c r="B70" s="2">
        <v>-4.21626343042572E-2</v>
      </c>
      <c r="C70" s="2">
        <v>4</v>
      </c>
      <c r="D70" s="2">
        <v>-1.33082025453752E-2</v>
      </c>
      <c r="E70" s="29">
        <v>4</v>
      </c>
      <c r="F70" s="29">
        <v>0.109209203242825</v>
      </c>
      <c r="G70" s="2">
        <v>4</v>
      </c>
      <c r="H70" s="2">
        <v>-8.835122348958E-4</v>
      </c>
      <c r="I70" s="29">
        <v>4</v>
      </c>
      <c r="J70" s="29">
        <v>4.2886870478817202E-2</v>
      </c>
    </row>
    <row r="71" spans="1:10" s="2" customFormat="1" x14ac:dyDescent="0.25">
      <c r="A71" s="29">
        <v>5</v>
      </c>
      <c r="B71" s="29">
        <v>1.19534015604648E-2</v>
      </c>
      <c r="C71" s="29">
        <v>5</v>
      </c>
      <c r="D71" s="29">
        <v>1.03015353803415E-3</v>
      </c>
      <c r="E71" s="2">
        <v>5</v>
      </c>
      <c r="F71" s="2">
        <v>-0.195576650519411</v>
      </c>
      <c r="G71" s="29">
        <v>5</v>
      </c>
      <c r="H71" s="29">
        <v>5.8910705236324599E-2</v>
      </c>
      <c r="I71" s="2">
        <v>5</v>
      </c>
      <c r="J71" s="2">
        <v>-0.117718813405672</v>
      </c>
    </row>
    <row r="72" spans="1:10" s="2" customFormat="1" x14ac:dyDescent="0.25">
      <c r="A72" s="2">
        <v>6</v>
      </c>
      <c r="B72" s="2">
        <v>-3.1289975935688601E-2</v>
      </c>
      <c r="C72" s="2">
        <v>6</v>
      </c>
      <c r="D72" s="2">
        <v>-5.1540938964762098E-2</v>
      </c>
      <c r="E72" s="2">
        <v>6</v>
      </c>
      <c r="F72" s="2">
        <v>-0.123960531722291</v>
      </c>
      <c r="G72" s="2">
        <v>6</v>
      </c>
      <c r="H72" s="2">
        <v>-4.8943997272227403E-2</v>
      </c>
      <c r="I72" s="2">
        <v>6</v>
      </c>
      <c r="J72" s="2">
        <v>-9.8864163852649706E-2</v>
      </c>
    </row>
    <row r="73" spans="1:10" s="2" customFormat="1" x14ac:dyDescent="0.25">
      <c r="A73" s="2">
        <v>7</v>
      </c>
      <c r="B73" s="2">
        <v>-2.80856674617679E-2</v>
      </c>
      <c r="C73" s="29">
        <v>7</v>
      </c>
      <c r="D73" s="29">
        <v>4.8966841318262302E-2</v>
      </c>
      <c r="E73" s="2">
        <v>7</v>
      </c>
      <c r="F73" s="2">
        <v>-0.31001378198989699</v>
      </c>
      <c r="G73" s="2">
        <v>7</v>
      </c>
      <c r="H73" s="2">
        <v>-3.1568038186907399E-2</v>
      </c>
      <c r="I73" s="29">
        <v>7</v>
      </c>
      <c r="J73" s="29">
        <v>4.4929314088855997E-2</v>
      </c>
    </row>
    <row r="74" spans="1:10" s="2" customFormat="1" x14ac:dyDescent="0.25">
      <c r="A74" s="29">
        <v>8</v>
      </c>
      <c r="B74" s="29">
        <v>1.0067861312942499E-2</v>
      </c>
      <c r="C74" s="29">
        <v>8</v>
      </c>
      <c r="D74" s="29">
        <v>0.13764364658484099</v>
      </c>
      <c r="E74" s="2">
        <v>8</v>
      </c>
      <c r="F74" s="2">
        <v>-0.28320889811863997</v>
      </c>
      <c r="G74" s="2">
        <v>8</v>
      </c>
      <c r="H74" s="2">
        <v>-1.53617808023074E-2</v>
      </c>
      <c r="I74" s="2">
        <v>8</v>
      </c>
      <c r="J74" s="2">
        <v>-0.115622355995302</v>
      </c>
    </row>
    <row r="75" spans="1:10" s="2" customFormat="1" x14ac:dyDescent="0.25">
      <c r="A75" s="2">
        <v>9</v>
      </c>
      <c r="B75" s="2">
        <v>-5.9864329089620499E-2</v>
      </c>
      <c r="C75" s="2">
        <v>9</v>
      </c>
      <c r="D75" s="2">
        <v>-0.23936188429899899</v>
      </c>
      <c r="E75" s="2">
        <v>9</v>
      </c>
      <c r="F75" s="2">
        <v>-0.14877533967190101</v>
      </c>
      <c r="G75" s="2">
        <v>9</v>
      </c>
      <c r="H75" s="2">
        <v>-3.8424015202107503E-2</v>
      </c>
      <c r="I75" s="2">
        <v>9</v>
      </c>
      <c r="J75" s="2">
        <v>-6.3672693663370597E-2</v>
      </c>
    </row>
    <row r="76" spans="1:10" s="2" customFormat="1" x14ac:dyDescent="0.25"/>
    <row r="77" spans="1:10" s="67" customFormat="1" ht="15.75" thickBot="1" x14ac:dyDescent="0.3">
      <c r="A77" s="76">
        <v>21</v>
      </c>
      <c r="B77" s="76"/>
      <c r="C77" s="68">
        <v>22</v>
      </c>
      <c r="D77" s="68"/>
      <c r="E77" s="68">
        <v>23</v>
      </c>
      <c r="F77" s="68"/>
      <c r="G77" s="68">
        <v>24</v>
      </c>
      <c r="H77" s="68"/>
      <c r="I77" s="76">
        <v>25</v>
      </c>
      <c r="J77" s="76"/>
    </row>
    <row r="78" spans="1:10" s="2" customFormat="1" ht="15.75" thickTop="1" x14ac:dyDescent="0.25">
      <c r="A78" s="69">
        <v>1</v>
      </c>
      <c r="B78" s="69">
        <v>2.4142527448676902E-2</v>
      </c>
      <c r="C78" s="29">
        <v>1</v>
      </c>
      <c r="D78" s="29">
        <v>2.73599339567017E-2</v>
      </c>
      <c r="E78" s="29">
        <v>1</v>
      </c>
      <c r="F78" s="29">
        <v>7.5208127526864399E-2</v>
      </c>
      <c r="G78" s="29">
        <v>1</v>
      </c>
      <c r="H78" s="29">
        <v>2.2410690284605499E-2</v>
      </c>
      <c r="I78" s="72">
        <v>1</v>
      </c>
      <c r="J78" s="72">
        <v>5.8053760740035501E-2</v>
      </c>
    </row>
    <row r="79" spans="1:10" s="2" customFormat="1" x14ac:dyDescent="0.25">
      <c r="A79" s="2">
        <v>2</v>
      </c>
      <c r="B79" s="2">
        <v>-1.03427461845149E-2</v>
      </c>
      <c r="C79" s="69">
        <v>2</v>
      </c>
      <c r="D79" s="69">
        <v>1.8400233619006501E-2</v>
      </c>
      <c r="E79" s="69">
        <v>2</v>
      </c>
      <c r="F79" s="69">
        <v>1.4721032604527199E-2</v>
      </c>
      <c r="G79" s="29">
        <v>2</v>
      </c>
      <c r="H79" s="29">
        <v>5.1691689791029297E-2</v>
      </c>
      <c r="I79" s="2">
        <v>2</v>
      </c>
      <c r="J79" s="2">
        <v>-2.4976504620719001E-2</v>
      </c>
    </row>
    <row r="80" spans="1:10" s="2" customFormat="1" x14ac:dyDescent="0.25">
      <c r="A80" s="2">
        <v>3</v>
      </c>
      <c r="B80" s="2">
        <v>-6.0376078607634102E-2</v>
      </c>
      <c r="C80" s="65">
        <v>3</v>
      </c>
      <c r="D80" s="65">
        <v>1.80532598642149E-2</v>
      </c>
      <c r="E80" s="29">
        <v>3</v>
      </c>
      <c r="F80" s="29">
        <v>2.6993971555229802E-2</v>
      </c>
      <c r="G80" s="2">
        <v>3</v>
      </c>
      <c r="H80" s="2">
        <v>-4.3275817088272703E-2</v>
      </c>
      <c r="I80" s="29">
        <v>3</v>
      </c>
      <c r="J80" s="29">
        <v>1.54200587025834E-2</v>
      </c>
    </row>
    <row r="81" spans="1:10" s="2" customFormat="1" x14ac:dyDescent="0.25">
      <c r="A81" s="2">
        <v>4</v>
      </c>
      <c r="B81" s="2">
        <v>-0.21486794723934599</v>
      </c>
      <c r="C81" s="2">
        <v>4</v>
      </c>
      <c r="D81" s="2">
        <v>-1.0746650177798E-2</v>
      </c>
      <c r="E81" s="29">
        <v>4</v>
      </c>
      <c r="F81" s="29">
        <v>1.46761900026426E-2</v>
      </c>
      <c r="G81" s="69">
        <v>4</v>
      </c>
      <c r="H81" s="69">
        <v>3.56417864258982E-2</v>
      </c>
      <c r="I81" s="2">
        <v>4</v>
      </c>
      <c r="J81" s="2">
        <v>-0.126408451744288</v>
      </c>
    </row>
    <row r="82" spans="1:10" s="2" customFormat="1" x14ac:dyDescent="0.25">
      <c r="A82" s="2">
        <v>5</v>
      </c>
      <c r="B82" s="2">
        <v>-6.1856394465329402E-2</v>
      </c>
      <c r="C82" s="2">
        <v>5</v>
      </c>
      <c r="D82" s="2">
        <v>-1.4629947671541601E-3</v>
      </c>
      <c r="E82" s="29">
        <v>5</v>
      </c>
      <c r="F82" s="29">
        <v>2.4129131060225802E-2</v>
      </c>
      <c r="G82" s="2">
        <v>5</v>
      </c>
      <c r="H82" s="2">
        <v>-4.6863296851805403E-2</v>
      </c>
      <c r="I82" s="2">
        <v>5</v>
      </c>
      <c r="J82" s="2">
        <v>-4.3686048662044501E-2</v>
      </c>
    </row>
    <row r="83" spans="1:10" s="2" customFormat="1" x14ac:dyDescent="0.25">
      <c r="A83" s="2">
        <v>6</v>
      </c>
      <c r="B83" s="2">
        <v>-0.108062051120787</v>
      </c>
      <c r="C83" s="2">
        <v>6</v>
      </c>
      <c r="D83" s="2">
        <v>-1.3353006500691E-2</v>
      </c>
      <c r="E83" s="2">
        <v>6</v>
      </c>
      <c r="F83" s="2">
        <v>-1.4496173639893001E-2</v>
      </c>
      <c r="G83" s="2">
        <v>6</v>
      </c>
      <c r="H83" s="2">
        <v>-3.8090870434026099E-2</v>
      </c>
      <c r="I83" s="29">
        <v>6</v>
      </c>
      <c r="J83" s="29">
        <v>0.119921505392742</v>
      </c>
    </row>
    <row r="84" spans="1:10" s="2" customFormat="1" x14ac:dyDescent="0.25">
      <c r="A84" s="2">
        <v>7</v>
      </c>
      <c r="B84" s="2">
        <v>-0.19920049062564299</v>
      </c>
      <c r="C84" s="29">
        <v>7</v>
      </c>
      <c r="D84" s="29">
        <v>1.91855143095331E-3</v>
      </c>
      <c r="E84" s="29">
        <v>7</v>
      </c>
      <c r="F84" s="29">
        <v>7.4997651931030199E-3</v>
      </c>
      <c r="G84" s="2">
        <v>7</v>
      </c>
      <c r="H84" s="2">
        <v>-9.3658082207583801E-3</v>
      </c>
      <c r="I84" s="2">
        <v>7</v>
      </c>
      <c r="J84" s="2">
        <v>-6.30929515352152E-2</v>
      </c>
    </row>
    <row r="85" spans="1:10" s="2" customFormat="1" x14ac:dyDescent="0.25">
      <c r="A85" s="2">
        <v>8</v>
      </c>
      <c r="B85" s="2">
        <v>-3.7514502108307597E-2</v>
      </c>
      <c r="C85" s="2">
        <v>8</v>
      </c>
      <c r="D85" s="2">
        <v>-4.5774669600912102E-2</v>
      </c>
      <c r="E85" s="2">
        <v>8</v>
      </c>
      <c r="F85" s="2">
        <v>-4.72481026451647E-2</v>
      </c>
      <c r="G85" s="2">
        <v>8</v>
      </c>
      <c r="H85" s="2">
        <v>-5.6271215277055003E-2</v>
      </c>
      <c r="I85" s="2">
        <v>8</v>
      </c>
      <c r="J85" s="2">
        <v>-9.6480977136075202E-2</v>
      </c>
    </row>
    <row r="86" spans="1:10" s="2" customFormat="1" x14ac:dyDescent="0.25">
      <c r="A86" s="29">
        <v>9</v>
      </c>
      <c r="B86" s="29">
        <v>2.7342041145771202E-2</v>
      </c>
      <c r="C86" s="29">
        <v>9</v>
      </c>
      <c r="D86" s="29">
        <v>9.4389808737872505E-3</v>
      </c>
      <c r="E86" s="2">
        <v>9</v>
      </c>
      <c r="F86" s="2">
        <v>-1.2915717864766699E-2</v>
      </c>
      <c r="G86" s="2">
        <v>9</v>
      </c>
      <c r="H86" s="2">
        <v>-5.0617989248009101E-2</v>
      </c>
      <c r="I86" s="2">
        <v>9</v>
      </c>
      <c r="J86" s="2">
        <v>-5.69436546221306E-2</v>
      </c>
    </row>
    <row r="87" spans="1:10" s="2" customFormat="1" x14ac:dyDescent="0.25"/>
    <row r="88" spans="1:10" s="67" customFormat="1" ht="15.75" thickBot="1" x14ac:dyDescent="0.3">
      <c r="A88" s="68">
        <v>26</v>
      </c>
      <c r="B88" s="68"/>
      <c r="C88" s="76">
        <v>27</v>
      </c>
      <c r="D88" s="76"/>
      <c r="E88" s="76">
        <v>28</v>
      </c>
      <c r="F88" s="76"/>
      <c r="G88" s="76">
        <v>29</v>
      </c>
      <c r="H88" s="76"/>
      <c r="I88" s="68">
        <v>30</v>
      </c>
      <c r="J88" s="68"/>
    </row>
    <row r="89" spans="1:10" s="2" customFormat="1" ht="15.75" thickTop="1" x14ac:dyDescent="0.25">
      <c r="A89" s="65">
        <v>1</v>
      </c>
      <c r="B89" s="65">
        <v>4.2931432937082202E-2</v>
      </c>
      <c r="C89" s="29">
        <v>1</v>
      </c>
      <c r="D89" s="29">
        <v>2.3565452347548799E-2</v>
      </c>
      <c r="E89" s="29">
        <v>1</v>
      </c>
      <c r="F89" s="29">
        <v>4.1175748939860903E-2</v>
      </c>
      <c r="G89" s="29">
        <v>1</v>
      </c>
      <c r="H89" s="29">
        <v>4.6165024367627497E-2</v>
      </c>
      <c r="I89" s="29">
        <v>1</v>
      </c>
      <c r="J89" s="29">
        <v>4.4631119294229402E-3</v>
      </c>
    </row>
    <row r="90" spans="1:10" s="2" customFormat="1" x14ac:dyDescent="0.25">
      <c r="A90" s="29">
        <v>2</v>
      </c>
      <c r="B90" s="29">
        <v>1.5458304001604301E-2</v>
      </c>
      <c r="C90" s="74">
        <v>2</v>
      </c>
      <c r="D90" s="74">
        <v>-3.4833302128189497E-2</v>
      </c>
      <c r="E90" s="74">
        <v>2</v>
      </c>
      <c r="F90" s="74">
        <v>-1.09088923397654E-2</v>
      </c>
      <c r="G90" s="74">
        <v>2</v>
      </c>
      <c r="H90" s="74">
        <v>-6.43486042419294E-3</v>
      </c>
      <c r="I90" s="66">
        <v>2</v>
      </c>
      <c r="J90" s="66">
        <v>-1.4570981756091299E-2</v>
      </c>
    </row>
    <row r="91" spans="1:10" s="2" customFormat="1" x14ac:dyDescent="0.25">
      <c r="A91" s="69">
        <v>3</v>
      </c>
      <c r="B91" s="69">
        <v>2.72421075602224E-3</v>
      </c>
      <c r="C91" s="2">
        <v>3</v>
      </c>
      <c r="D91" s="2">
        <v>-7.4129210962175604E-2</v>
      </c>
      <c r="E91" s="66">
        <v>3</v>
      </c>
      <c r="F91" s="66">
        <v>-1.05054670324087E-2</v>
      </c>
      <c r="G91" s="29">
        <v>3</v>
      </c>
      <c r="H91" s="29">
        <v>8.8123016347004795E-3</v>
      </c>
      <c r="I91" s="69">
        <v>3</v>
      </c>
      <c r="J91" s="69">
        <v>2.3445896861067302E-2</v>
      </c>
    </row>
    <row r="92" spans="1:10" s="2" customFormat="1" x14ac:dyDescent="0.25">
      <c r="A92" s="2">
        <v>4</v>
      </c>
      <c r="B92" s="2">
        <v>-7.3738298955017202E-4</v>
      </c>
      <c r="C92" s="29">
        <v>4</v>
      </c>
      <c r="D92" s="29">
        <v>5.97280410696127E-2</v>
      </c>
      <c r="E92" s="2">
        <v>4</v>
      </c>
      <c r="F92" s="2">
        <v>-6.9970945335302501E-2</v>
      </c>
      <c r="G92" s="67">
        <v>4</v>
      </c>
      <c r="H92" s="67">
        <v>-4.8430686725915301E-2</v>
      </c>
      <c r="I92" s="29">
        <v>4</v>
      </c>
      <c r="J92" s="29">
        <v>1.15692270889806E-2</v>
      </c>
    </row>
    <row r="93" spans="1:10" s="2" customFormat="1" x14ac:dyDescent="0.25">
      <c r="A93" s="2">
        <v>5</v>
      </c>
      <c r="B93" s="2">
        <v>-3.2690987904936103E-2</v>
      </c>
      <c r="C93" s="2">
        <v>5</v>
      </c>
      <c r="D93" s="2">
        <v>-0.12810252070662001</v>
      </c>
      <c r="E93" s="29">
        <v>5</v>
      </c>
      <c r="F93" s="29">
        <v>2.3246535469878499E-3</v>
      </c>
      <c r="G93" s="29">
        <v>5</v>
      </c>
      <c r="H93" s="29">
        <v>1.4212504923695E-2</v>
      </c>
      <c r="I93" s="29">
        <v>5</v>
      </c>
      <c r="J93" s="29">
        <v>2.88394637289421E-2</v>
      </c>
    </row>
    <row r="94" spans="1:10" s="2" customFormat="1" x14ac:dyDescent="0.25">
      <c r="A94" s="29">
        <v>6</v>
      </c>
      <c r="B94" s="29">
        <v>5.31010747527563E-2</v>
      </c>
      <c r="C94" s="2">
        <v>6</v>
      </c>
      <c r="D94" s="2">
        <v>-9.7180283964133501E-2</v>
      </c>
      <c r="E94" s="29">
        <v>6</v>
      </c>
      <c r="F94" s="29">
        <v>7.69290976024761E-3</v>
      </c>
      <c r="G94" s="2">
        <v>6</v>
      </c>
      <c r="H94" s="2">
        <v>-4.2130355353000498E-2</v>
      </c>
      <c r="I94" s="29">
        <v>6</v>
      </c>
      <c r="J94" s="29">
        <v>2.01595001770296E-2</v>
      </c>
    </row>
    <row r="95" spans="1:10" s="2" customFormat="1" x14ac:dyDescent="0.25">
      <c r="A95" s="2">
        <v>7</v>
      </c>
      <c r="B95" s="2">
        <v>-0.117775967791419</v>
      </c>
      <c r="C95" s="2">
        <v>7</v>
      </c>
      <c r="D95" s="2">
        <v>-6.4764029589024302E-2</v>
      </c>
      <c r="E95" s="2">
        <v>7</v>
      </c>
      <c r="F95" s="2">
        <v>-6.7484741923634795E-2</v>
      </c>
      <c r="G95" s="29">
        <v>7</v>
      </c>
      <c r="H95" s="29">
        <v>3.7241208848380697E-2</v>
      </c>
      <c r="I95" s="2">
        <v>7</v>
      </c>
      <c r="J95" s="2">
        <v>-0.115043086797546</v>
      </c>
    </row>
    <row r="96" spans="1:10" s="2" customFormat="1" x14ac:dyDescent="0.25">
      <c r="A96" s="29">
        <v>8</v>
      </c>
      <c r="B96" s="29">
        <v>3.5761957623049102E-2</v>
      </c>
      <c r="C96" s="2">
        <v>8</v>
      </c>
      <c r="D96" s="2">
        <v>-0.15987678358781701</v>
      </c>
      <c r="E96" s="2">
        <v>8</v>
      </c>
      <c r="F96" s="2">
        <v>-1.7641590839964499E-2</v>
      </c>
      <c r="G96" s="2">
        <v>8</v>
      </c>
      <c r="H96" s="2">
        <v>-0.13396621242873799</v>
      </c>
      <c r="I96" s="29">
        <v>8</v>
      </c>
      <c r="J96" s="29">
        <v>2.42667362006979E-2</v>
      </c>
    </row>
    <row r="97" spans="1:10" s="2" customFormat="1" x14ac:dyDescent="0.25">
      <c r="A97" s="2">
        <v>9</v>
      </c>
      <c r="B97" s="2">
        <v>-0.15424651373352199</v>
      </c>
      <c r="C97" s="29">
        <v>9</v>
      </c>
      <c r="D97" s="29">
        <v>1.85274146655671E-2</v>
      </c>
      <c r="E97" s="2">
        <v>9</v>
      </c>
      <c r="F97" s="2">
        <v>-0.108889138716527</v>
      </c>
      <c r="G97" s="29">
        <v>9</v>
      </c>
      <c r="H97" s="29">
        <v>3.20752427313084E-2</v>
      </c>
      <c r="I97" s="2">
        <v>9</v>
      </c>
      <c r="J97" s="2">
        <v>-6.6704802077223901E-2</v>
      </c>
    </row>
    <row r="98" spans="1:10" s="2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Web_id</vt:lpstr>
      <vt:lpstr>Category</vt:lpstr>
      <vt:lpstr>set-seed</vt:lpstr>
      <vt:lpstr>Mylist</vt:lpstr>
      <vt:lpstr>100 Ramdom Household with Phone</vt:lpstr>
      <vt:lpstr>100</vt:lpstr>
      <vt:lpstr>multiple</vt:lpstr>
      <vt:lpstr>Sheet3</vt:lpstr>
      <vt:lpstr>detail</vt:lpstr>
      <vt:lpstr>Individual</vt:lpstr>
      <vt:lpstr>web-group</vt:lpstr>
      <vt:lpstr>Hierarchical Cluster Plot (2)</vt:lpstr>
      <vt:lpstr>Hierarchical Cluster Plot (3)</vt:lpstr>
      <vt:lpstr>Hierarchical Cluster Plot (4)</vt:lpstr>
      <vt:lpstr>Household 1</vt:lpstr>
      <vt:lpstr>Household 2</vt:lpstr>
      <vt:lpstr>Household 3</vt:lpstr>
      <vt:lpstr>Household 4</vt:lpstr>
      <vt:lpstr>Household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Claire</dc:creator>
  <cp:lastModifiedBy>Peng, Claire</cp:lastModifiedBy>
  <dcterms:created xsi:type="dcterms:W3CDTF">2016-07-12T14:31:18Z</dcterms:created>
  <dcterms:modified xsi:type="dcterms:W3CDTF">2016-08-02T13:53:36Z</dcterms:modified>
</cp:coreProperties>
</file>