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clara\Documents\Ynov\M2\Methodo tests\TP\TP Final\Code\methodo_tests\Doc\"/>
    </mc:Choice>
  </mc:AlternateContent>
  <xr:revisionPtr revIDLastSave="0" documentId="13_ncr:1_{A37BEEFC-F04F-4D12-BA8A-6F5660C0FD9A}" xr6:coauthVersionLast="47" xr6:coauthVersionMax="47" xr10:uidLastSave="{00000000-0000-0000-0000-000000000000}"/>
  <bookViews>
    <workbookView xWindow="-108" yWindow="-108" windowWidth="23256" windowHeight="12576" xr2:uid="{00000000-000D-0000-FFFF-FFFF00000000}"/>
  </bookViews>
  <sheets>
    <sheet name="Certificat de Conformité" sheetId="2" r:id="rId1"/>
    <sheet name="App" sheetId="1" r:id="rId2"/>
  </sheets>
  <definedNames>
    <definedName name="_xlnm.Print_Area" localSheetId="1">App!$B$2:$E$77</definedName>
    <definedName name="_xlnm.Print_Area" localSheetId="0">'Certificat de Conformité'!$A$1:$P$41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2" i="2" l="1"/>
  <c r="M36" i="2"/>
  <c r="M35" i="2"/>
  <c r="M34" i="2"/>
  <c r="M31" i="2"/>
  <c r="M33" i="2" l="1"/>
</calcChain>
</file>

<file path=xl/sharedStrings.xml><?xml version="1.0" encoding="utf-8"?>
<sst xmlns="http://schemas.openxmlformats.org/spreadsheetml/2006/main" count="99" uniqueCount="94">
  <si>
    <t>Certificat de Conformité</t>
  </si>
  <si>
    <t xml:space="preserve">Tests réalisés </t>
  </si>
  <si>
    <t>par</t>
  </si>
  <si>
    <t>le</t>
  </si>
  <si>
    <t>Rapport de Test</t>
  </si>
  <si>
    <t>Modèle</t>
  </si>
  <si>
    <t>OS</t>
  </si>
  <si>
    <t>Device</t>
  </si>
  <si>
    <t>Appareils Testés</t>
  </si>
  <si>
    <t>NR</t>
  </si>
  <si>
    <t>Configuration de Test</t>
  </si>
  <si>
    <t>Clara Vesval</t>
  </si>
  <si>
    <t>V2.2</t>
  </si>
  <si>
    <t>Méthode Guillarme</t>
  </si>
  <si>
    <t>YNOV-23072024-1721748716-v2.0</t>
  </si>
  <si>
    <t>Référence unique du rapport de test</t>
  </si>
  <si>
    <t>Dell</t>
  </si>
  <si>
    <t>Window 10</t>
  </si>
  <si>
    <t>Window 11</t>
  </si>
  <si>
    <t>Lenovo</t>
  </si>
  <si>
    <t>Pour réaliser toutes les vérifications dans les règles de l'art, je vous invite à bien relire le Plan de Tests, suivre attentivement la configuration de Tests, puis enfin Procédure de Mise en Œuvre du Test afin de pouvoir remplir correctement ce fichier pour valider ou non le résultat obtenu par rapport à celui attendu</t>
  </si>
  <si>
    <t>Ordinateur</t>
  </si>
  <si>
    <t>Statut</t>
  </si>
  <si>
    <t>Commentaire</t>
  </si>
  <si>
    <t>Avoir les prérequis indiqués</t>
  </si>
  <si>
    <t>Avoir lu le Read Me du réport GIT (https://github.com/Clara-1606/methodo_tests) ou le document Procédure de Mise en Œuvre du Test</t>
  </si>
  <si>
    <t>Avoir récupérer le projet : git clone https://github.com/Clara-1606/methodo_tests.git (ou télécharger le zip)</t>
  </si>
  <si>
    <t>Suivre les étapes "Lancer le projet / Bancs de tests" selon votre OS</t>
  </si>
  <si>
    <t>Si encore problème, merci de me contacter (clara.vesval@ynov.com)</t>
  </si>
  <si>
    <t>Si problème, recommencer tout depuis le début</t>
  </si>
  <si>
    <t>Vérifier avec une séance Assis et Allongé en même temps</t>
  </si>
  <si>
    <t>Vérifier avec une séance Assis, puis une séance Allongé le même jour</t>
  </si>
  <si>
    <t>Vérifier avec 2 séances Assis, et une seule séance Allongé le même jour</t>
  </si>
  <si>
    <t>Vérifier avec 1 séance Assis, et 2 séances Allongé le même jour</t>
  </si>
  <si>
    <t>Vérifier avec 2 séance Assis et Allongé en même temps</t>
  </si>
  <si>
    <t>Vérifier avec 2 séance Assis, et 2 séances Allongé le même jour</t>
  </si>
  <si>
    <t>Vérifier avec 2 séances Assis et Allongé en même temps</t>
  </si>
  <si>
    <t>Vérifier avec 2 séances Assis, puis 2 séances Allongé le même jour</t>
  </si>
  <si>
    <t>Vérifier avec 3 séances Assis, et 2 séances Allongé le même jour</t>
  </si>
  <si>
    <t>Vérifier avec 2 séances Assis, et 3 séances Allongé le même jour</t>
  </si>
  <si>
    <t>Vérifier avec 4 séance Assis et Allongé en même temps</t>
  </si>
  <si>
    <t>Exercice de 10min (Niveau 2)</t>
  </si>
  <si>
    <t>Exercice de 5min (Niveau 1)</t>
  </si>
  <si>
    <t>Mixe avec exercices 5 et 10 min (Niveau 1 et 2)</t>
  </si>
  <si>
    <t>Vérifier avec 2 séances Assis Niveau 1, et une seule séance Allongé Niveau 2 le même jour</t>
  </si>
  <si>
    <t>Vérifier avec 1 séance Assis Niveau 2, et 2 séances Allongé Niveau 1 le même jour</t>
  </si>
  <si>
    <t>Vérifier avec 1 séance Assis et Allongé en même temps Niveau 1 +  une séance Assis et Allongé Niveau 2 le même jour</t>
  </si>
  <si>
    <t>Vérifier avec 1 séance Assis et Allongé en même temps Niveau 1 + 1 autre séance Assis Niveau 1 le même jour + 1 séance Allongé de Niveau 2 le même jour</t>
  </si>
  <si>
    <t>TC1 - Série incrémentée de 1</t>
  </si>
  <si>
    <t>Vérifier avec une séance Assis et Allongé en même temps de Niveau 2 le J-2, pas de données pour le J-1, et  une séance Assis et Allongé en même temps de Niveau 2 le J</t>
  </si>
  <si>
    <t>TC2 - Utilisation d'une vie</t>
  </si>
  <si>
    <t>Absence d'exercices</t>
  </si>
  <si>
    <t>Vérifier avec une séance Assis et Allongé en même temps de Niveau 2 le J-2, une séance sans Assis et Allongé pour le J-1, et  une séance Assis et Allongé en même temps de Niveau 2 le J</t>
  </si>
  <si>
    <t>Pratique incomplète</t>
  </si>
  <si>
    <t>Vérifier avec une séance Assis et Allongé en même temps de Niveau 2 le J-2, une séance Assis et Allongé de Niveau 1 pour le J-1, et  une séance Assis et Allongé en même temps de Niveau 2 le J</t>
  </si>
  <si>
    <t>Vérifier avec une séance Assis et Allongé en même temps de Niveau 2 le J-2, 2 séances Assis de Niveau 2 pour le J-1, et  une séance Assis et Allongé en même temps de Niveau 2 le J</t>
  </si>
  <si>
    <t>Vérifier avec une séance Assis et Allongé en même temps de Niveau 2 le J-2, une séance Assis et Allongé de Niveau 1 et une séance Allongé de niveau 2 pour le J-1, et  une séance Assis et Allongé en même temps de Niveau 2 le J</t>
  </si>
  <si>
    <t>TC3 - Récupération d'une vie après 5 jours consécutifs</t>
  </si>
  <si>
    <t>Sans vie utilisée</t>
  </si>
  <si>
    <t>Avec vie utilisée</t>
  </si>
  <si>
    <t>Vérifier avec une séance Assis et Allongé en même temps de Niveau 2 le J1, J2, J3, J4, J5 : Le nombre de vie reste à deux</t>
  </si>
  <si>
    <t>Vérifier avec une séance Assis et Allongé en même temps de Niveau 2 le J1, J2 pas de données : perte d'une vie, une séance Assis et Allongé en même temps de Niveau 2 le J3, J4, J5, J6 : Le nombre de vie repasse à deux</t>
  </si>
  <si>
    <t xml:space="preserve">TC4 - Consommation de toutes les vies et réinitialisation de la série	</t>
  </si>
  <si>
    <t>3 jours consécutifs sans pratique</t>
  </si>
  <si>
    <t>Vérifier avec une séance Assis et Allongé en même temps de Niveau 2 le J1, J2 et J3, J4, J5 pas de données : perte d'une vie, puis J6 une séance Assis et Allongé en même temps de Niveau 2 : Plus assez de vie pour compenser, réinitialisation de la série (passe de 2 à 1)</t>
  </si>
  <si>
    <t>En ayant gagné une vie</t>
  </si>
  <si>
    <t>Vérifier avec une séance Assis et Allongé en même temps de Niveau 2 le J1, J2 pas de données : perte d'une vie, une séance Assis et Allongé en même temps de Niveau 2 le J3, J4, J5, J6, puis absence le J7 et J8, puis une séance Assis et Allongé en même temps de Niveau 2 en J9, une absence en J10, et une séance Assis et Allongé en même temps de Niveau 2 : Perte de toutes ses vies, passe de série 6 à 1</t>
  </si>
  <si>
    <t>Ne reste qu'une vie</t>
  </si>
  <si>
    <t>Après différent jours, la série est de 3, mais le jour J+1, pas de données, sa dernière vie est perdue, puis J+2 Vérifier avec une séance Assis et Allongé en même temps de Niveau 2 sa série continue +1</t>
  </si>
  <si>
    <t>TC5 - Robustesse</t>
  </si>
  <si>
    <t>Données manquantes</t>
  </si>
  <si>
    <t>Vérifier si pas de Formatted Date, rien ne change</t>
  </si>
  <si>
    <t>Vérifier si pas de Timestamps, on renvoit une erreur sur le CSV</t>
  </si>
  <si>
    <t>Vérifier si pas de Niveau, ligne considéré comme pas de séance validée</t>
  </si>
  <si>
    <t>Vérifier si pas de valeur pour la colonne Allonge, valeur considérée comme False</t>
  </si>
  <si>
    <t>Vérifier si pas de valeur pour la colonne Assis, valeur considérée comme False</t>
  </si>
  <si>
    <t>Vérifier si pas de SessionId, série mis à 0 par défaut</t>
  </si>
  <si>
    <t>Données invalides</t>
  </si>
  <si>
    <t>Vérifier que le SessionId, peut être sous n'importe quelle forme, tout se passe normalement</t>
  </si>
  <si>
    <t>Vérifier si mauvais Formatted Date, rien ne change</t>
  </si>
  <si>
    <t>Vérifier si Timestamps incorrecte, on renvoit une erreur sur le CSV</t>
  </si>
  <si>
    <t>Vérifier s'il y a un Niveau autre que 1 ou 2, la ligne est considéré comme une séance non validée</t>
  </si>
  <si>
    <t>Vérifier si valeur différente de True ou true, pour la colonne Assis, valeur considérée comme False</t>
  </si>
  <si>
    <t>Vérifier si valeur différente de True ou true,  pour la colonne Allonge, valeur considérée comme False</t>
  </si>
  <si>
    <t>TC6 - Performances</t>
  </si>
  <si>
    <t>Vérifier qu'un fichier csv de + de 300 000 lignes passe bien sans crash</t>
  </si>
  <si>
    <t>Vérifier que tout types de csv passe bien sans crash</t>
  </si>
  <si>
    <t>Date csv pas dans le bon ordre</t>
  </si>
  <si>
    <t>Vérifier que la série est bien incrémenté selon la date même si les dates 2024 sont avant celle 2023 dans le fichier</t>
  </si>
  <si>
    <t>Vérifier que si le timestamps est exactement le même, la série est bien incrémenté selon l'ordre du csv</t>
  </si>
  <si>
    <t>Vérifier que si une séance ne complète pas une pratique, qu'on ne perde pas de vie si il y a une autre séance dans la journée qui pourrait la valider</t>
  </si>
  <si>
    <t>Plusieurs lignes pour une même date</t>
  </si>
  <si>
    <t>Vérifier que si on a perdu plus de vies que l'on avait, et qu'après cela on fait une une séance ne complète pas une pratique, on doit la mettre à 0 et c'est seulement  si il y a une autre séance dans la journée qui pourrait la valider et augmenter la série à 1</t>
  </si>
  <si>
    <t>Pas tous les cas testé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</si>
</sst>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4"/>
      <color theme="1"/>
      <name val="Century Gothic"/>
      <family val="2"/>
    </font>
    <font>
      <sz val="11"/>
      <color theme="1"/>
      <name val="Century Gothic"/>
      <family val="2"/>
    </font>
    <font>
      <sz val="11"/>
      <color theme="0"/>
      <name val="Century Gothic"/>
      <family val="2"/>
    </font>
    <font>
      <b/>
      <sz val="11"/>
      <color theme="0"/>
      <name val="Century Gothic"/>
      <family val="2"/>
    </font>
    <font>
      <b/>
      <sz val="20"/>
      <color theme="1"/>
      <name val="Century Gothic"/>
      <family val="2"/>
    </font>
    <font>
      <b/>
      <sz val="16"/>
      <color theme="1"/>
      <name val="Century Gothic"/>
      <family val="2"/>
    </font>
    <font>
      <sz val="10"/>
      <color theme="1"/>
      <name val="Century Gothic"/>
      <family val="2"/>
    </font>
    <font>
      <b/>
      <sz val="10"/>
      <color theme="1"/>
      <name val="Century Gothic"/>
      <family val="2"/>
    </font>
    <font>
      <sz val="8"/>
      <color theme="1"/>
      <name val="Century Gothic"/>
      <family val="2"/>
    </font>
    <font>
      <u/>
      <sz val="10"/>
      <color theme="1"/>
      <name val="Century Gothic"/>
      <family val="2"/>
    </font>
    <font>
      <b/>
      <sz val="12"/>
      <color theme="1"/>
      <name val="Century Gothic"/>
      <family val="2"/>
    </font>
    <font>
      <sz val="10"/>
      <color rgb="FFFF0000"/>
      <name val="Century Gothic"/>
      <family val="2"/>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indexed="64"/>
      </patternFill>
    </fill>
  </fills>
  <borders count="10">
    <border>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11" fillId="0" borderId="0" xfId="0" applyFont="1"/>
    <xf numFmtId="0" fontId="8" fillId="0" borderId="0" xfId="0" applyFont="1"/>
    <xf numFmtId="0" fontId="11" fillId="0" borderId="0" xfId="0" applyFont="1" applyAlignment="1">
      <alignment horizontal="right"/>
    </xf>
    <xf numFmtId="0" fontId="9" fillId="0" borderId="0" xfId="0" applyFont="1"/>
    <xf numFmtId="0" fontId="8" fillId="0" borderId="0" xfId="0" applyFont="1" applyAlignment="1">
      <alignment horizontal="right"/>
    </xf>
    <xf numFmtId="14" fontId="9" fillId="0" borderId="0" xfId="0" applyNumberFormat="1" applyFont="1" applyAlignment="1">
      <alignment horizontal="left"/>
    </xf>
    <xf numFmtId="0" fontId="6" fillId="0" borderId="0" xfId="0" applyFont="1" applyAlignment="1">
      <alignment vertical="center"/>
    </xf>
    <xf numFmtId="0" fontId="10" fillId="0" borderId="0" xfId="0" applyFont="1" applyAlignment="1">
      <alignment horizontal="center"/>
    </xf>
    <xf numFmtId="0" fontId="8" fillId="0" borderId="0" xfId="0" applyFont="1" applyAlignment="1">
      <alignment horizontal="left"/>
    </xf>
    <xf numFmtId="49" fontId="8" fillId="0" borderId="1" xfId="0" applyNumberFormat="1" applyFont="1" applyBorder="1" applyAlignment="1">
      <alignment horizontal="right" vertical="center" wrapText="1"/>
    </xf>
    <xf numFmtId="49" fontId="10" fillId="0" borderId="1" xfId="0" applyNumberFormat="1" applyFont="1" applyBorder="1" applyAlignment="1">
      <alignment horizontal="center" vertical="center"/>
    </xf>
    <xf numFmtId="49" fontId="0" fillId="0" borderId="0" xfId="0" applyNumberFormat="1" applyAlignment="1">
      <alignment vertical="center"/>
    </xf>
    <xf numFmtId="0" fontId="3" fillId="2" borderId="0" xfId="0" applyFont="1" applyFill="1" applyAlignment="1">
      <alignment vertical="center"/>
    </xf>
    <xf numFmtId="0" fontId="0" fillId="0" borderId="1" xfId="0" applyBorder="1" applyAlignment="1">
      <alignment horizontal="center" vertical="center"/>
    </xf>
    <xf numFmtId="0" fontId="0" fillId="0" borderId="0" xfId="0" applyAlignment="1">
      <alignment vertical="center"/>
    </xf>
    <xf numFmtId="0" fontId="8" fillId="0" borderId="1" xfId="0" applyFont="1" applyBorder="1" applyAlignment="1">
      <alignment vertical="center" wrapText="1"/>
    </xf>
    <xf numFmtId="0" fontId="1" fillId="0" borderId="0" xfId="0" applyFont="1" applyAlignment="1">
      <alignment vertical="center"/>
    </xf>
    <xf numFmtId="0" fontId="0" fillId="2" borderId="0" xfId="0" applyFill="1" applyAlignment="1">
      <alignment vertical="center"/>
    </xf>
    <xf numFmtId="0" fontId="0" fillId="0" borderId="2" xfId="0" applyBorder="1" applyAlignment="1">
      <alignment horizontal="center" vertical="center"/>
    </xf>
    <xf numFmtId="49" fontId="10" fillId="0" borderId="2" xfId="0" applyNumberFormat="1" applyFont="1" applyBorder="1" applyAlignment="1">
      <alignment horizontal="center" vertical="center"/>
    </xf>
    <xf numFmtId="0" fontId="3" fillId="2" borderId="1" xfId="0" applyFont="1" applyFill="1" applyBorder="1" applyAlignment="1">
      <alignment horizontal="center" vertical="center"/>
    </xf>
    <xf numFmtId="0" fontId="1" fillId="0" borderId="1" xfId="0" applyFont="1" applyBorder="1" applyAlignment="1">
      <alignment horizontal="center" vertical="center"/>
    </xf>
    <xf numFmtId="0" fontId="8" fillId="0" borderId="0" xfId="0" applyFont="1" applyAlignment="1">
      <alignment horizontal="center"/>
    </xf>
    <xf numFmtId="0" fontId="8" fillId="2" borderId="0" xfId="0" applyFont="1" applyFill="1" applyAlignment="1">
      <alignment vertical="center"/>
    </xf>
    <xf numFmtId="49" fontId="8" fillId="0" borderId="0" xfId="0" applyNumberFormat="1" applyFont="1" applyAlignment="1">
      <alignment vertical="center"/>
    </xf>
    <xf numFmtId="0" fontId="8" fillId="0" borderId="0" xfId="0" applyFont="1" applyAlignment="1">
      <alignment vertical="center"/>
    </xf>
    <xf numFmtId="0" fontId="12" fillId="2" borderId="1" xfId="0" applyFont="1" applyFill="1" applyBorder="1" applyAlignment="1">
      <alignment vertical="center"/>
    </xf>
    <xf numFmtId="0" fontId="9" fillId="0" borderId="0" xfId="0" applyFont="1" applyAlignment="1">
      <alignment vertical="center"/>
    </xf>
    <xf numFmtId="0" fontId="0" fillId="3" borderId="3" xfId="0" applyFill="1" applyBorder="1" applyAlignment="1">
      <alignment vertical="center"/>
    </xf>
    <xf numFmtId="0" fontId="0" fillId="3" borderId="5" xfId="0" applyFill="1" applyBorder="1" applyAlignment="1">
      <alignment horizontal="center" vertical="center"/>
    </xf>
    <xf numFmtId="0" fontId="9" fillId="3" borderId="3" xfId="0" applyFont="1" applyFill="1" applyBorder="1" applyAlignment="1">
      <alignment vertical="center"/>
    </xf>
    <xf numFmtId="0" fontId="9" fillId="3" borderId="5" xfId="0" applyFont="1" applyFill="1" applyBorder="1" applyAlignment="1">
      <alignment vertical="center"/>
    </xf>
    <xf numFmtId="0" fontId="1" fillId="3" borderId="5" xfId="0" applyFont="1" applyFill="1" applyBorder="1" applyAlignment="1">
      <alignment horizontal="center" vertical="center"/>
    </xf>
    <xf numFmtId="0" fontId="1" fillId="3" borderId="3" xfId="0" applyFont="1" applyFill="1" applyBorder="1" applyAlignment="1">
      <alignment vertical="center"/>
    </xf>
    <xf numFmtId="0" fontId="9" fillId="2" borderId="4" xfId="0" applyFont="1" applyFill="1" applyBorder="1" applyAlignment="1">
      <alignment horizontal="centerContinuous" vertical="center"/>
    </xf>
    <xf numFmtId="49" fontId="10" fillId="0" borderId="1" xfId="0" applyNumberFormat="1" applyFont="1" applyBorder="1" applyAlignment="1">
      <alignment horizontal="centerContinuous" vertical="center"/>
    </xf>
    <xf numFmtId="49" fontId="10" fillId="0" borderId="2" xfId="0" applyNumberFormat="1" applyFont="1" applyBorder="1" applyAlignment="1">
      <alignment horizontal="centerContinuous" vertical="center"/>
    </xf>
    <xf numFmtId="0" fontId="0" fillId="2" borderId="2" xfId="0" applyFill="1" applyBorder="1" applyAlignment="1">
      <alignment horizontal="centerContinuous" vertical="center"/>
    </xf>
    <xf numFmtId="49" fontId="0" fillId="0" borderId="2" xfId="0" applyNumberFormat="1" applyBorder="1" applyAlignment="1">
      <alignment horizontal="centerContinuous" vertical="center"/>
    </xf>
    <xf numFmtId="49" fontId="0" fillId="0" borderId="2" xfId="0" applyNumberFormat="1" applyBorder="1" applyAlignment="1">
      <alignment vertical="center"/>
    </xf>
    <xf numFmtId="0" fontId="3" fillId="2" borderId="2" xfId="0" applyFont="1" applyFill="1" applyBorder="1" applyAlignment="1">
      <alignment vertical="center"/>
    </xf>
    <xf numFmtId="0" fontId="0" fillId="0" borderId="2" xfId="0" applyBorder="1" applyAlignment="1">
      <alignment vertical="center"/>
    </xf>
    <xf numFmtId="0" fontId="1" fillId="3" borderId="4" xfId="0" applyFont="1" applyFill="1" applyBorder="1" applyAlignment="1">
      <alignment vertical="center"/>
    </xf>
    <xf numFmtId="0" fontId="1" fillId="0" borderId="2" xfId="0" applyFont="1" applyBorder="1" applyAlignment="1">
      <alignment vertical="center"/>
    </xf>
    <xf numFmtId="0" fontId="0" fillId="3" borderId="4" xfId="0" applyFill="1" applyBorder="1" applyAlignment="1">
      <alignment vertical="center"/>
    </xf>
    <xf numFmtId="0" fontId="9" fillId="2" borderId="5" xfId="0" applyFont="1" applyFill="1" applyBorder="1" applyAlignment="1">
      <alignment horizontal="centerContinuous" vertical="center"/>
    </xf>
    <xf numFmtId="0" fontId="9" fillId="2" borderId="5" xfId="0" applyFont="1" applyFill="1" applyBorder="1" applyAlignment="1">
      <alignment horizontal="right" vertical="center" wrapText="1"/>
    </xf>
    <xf numFmtId="0" fontId="8" fillId="2" borderId="1" xfId="0" applyFont="1" applyFill="1" applyBorder="1" applyAlignment="1">
      <alignment vertical="center"/>
    </xf>
    <xf numFmtId="0" fontId="3" fillId="2" borderId="2" xfId="0" applyFont="1" applyFill="1" applyBorder="1" applyAlignment="1">
      <alignment horizontal="center" vertical="center"/>
    </xf>
    <xf numFmtId="0" fontId="13" fillId="0" borderId="1" xfId="0" applyFont="1" applyBorder="1" applyAlignment="1">
      <alignment vertical="center" wrapText="1"/>
    </xf>
    <xf numFmtId="0" fontId="0" fillId="0" borderId="0" xfId="0" applyBorder="1" applyAlignment="1">
      <alignment horizontal="center" vertical="center"/>
    </xf>
    <xf numFmtId="0" fontId="9" fillId="3" borderId="5" xfId="0" applyFont="1" applyFill="1" applyBorder="1" applyAlignment="1">
      <alignment vertical="center" wrapText="1"/>
    </xf>
    <xf numFmtId="0" fontId="6" fillId="0" borderId="0" xfId="0" applyFont="1" applyAlignment="1">
      <alignment horizontal="center" vertical="center"/>
    </xf>
    <xf numFmtId="0" fontId="7" fillId="0" borderId="0" xfId="0" applyFont="1" applyAlignment="1">
      <alignment horizontal="center" vertical="top"/>
    </xf>
    <xf numFmtId="49" fontId="13" fillId="0" borderId="0" xfId="0" applyNumberFormat="1" applyFont="1" applyBorder="1" applyAlignment="1">
      <alignment horizontal="left" vertical="center" wrapText="1"/>
    </xf>
    <xf numFmtId="49" fontId="13" fillId="0" borderId="1" xfId="0" applyNumberFormat="1" applyFont="1" applyBorder="1" applyAlignment="1">
      <alignment horizontal="left" vertical="center" wrapText="1"/>
    </xf>
    <xf numFmtId="0" fontId="9" fillId="4" borderId="3" xfId="0" applyFont="1" applyFill="1" applyBorder="1" applyAlignment="1">
      <alignment vertical="center"/>
    </xf>
    <xf numFmtId="0" fontId="9" fillId="4" borderId="5" xfId="0" applyFont="1" applyFill="1" applyBorder="1" applyAlignment="1">
      <alignment vertical="center" wrapText="1"/>
    </xf>
    <xf numFmtId="0" fontId="0" fillId="4" borderId="1" xfId="0" applyFill="1" applyBorder="1" applyAlignment="1">
      <alignment horizontal="center" vertical="center"/>
    </xf>
    <xf numFmtId="0" fontId="0" fillId="4" borderId="2" xfId="0" applyFill="1" applyBorder="1" applyAlignment="1">
      <alignment vertical="center"/>
    </xf>
    <xf numFmtId="0" fontId="0" fillId="4" borderId="0" xfId="0" applyFill="1" applyAlignment="1">
      <alignment vertical="center"/>
    </xf>
    <xf numFmtId="0" fontId="9" fillId="4" borderId="0" xfId="0" applyFont="1" applyFill="1" applyBorder="1" applyAlignment="1">
      <alignment vertical="center"/>
    </xf>
    <xf numFmtId="0" fontId="9" fillId="4" borderId="1" xfId="0" applyFont="1" applyFill="1" applyBorder="1" applyAlignment="1">
      <alignment vertical="center" wrapText="1"/>
    </xf>
    <xf numFmtId="0" fontId="12" fillId="5" borderId="8" xfId="0" applyFont="1" applyFill="1" applyBorder="1" applyAlignment="1">
      <alignment vertical="center"/>
    </xf>
    <xf numFmtId="0" fontId="8" fillId="5" borderId="6" xfId="0" applyFont="1"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9"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vertical="center"/>
    </xf>
    <xf numFmtId="0" fontId="0" fillId="4" borderId="3" xfId="0" applyFill="1" applyBorder="1" applyAlignment="1">
      <alignment vertical="center"/>
    </xf>
    <xf numFmtId="0" fontId="12" fillId="2" borderId="5" xfId="0" applyFont="1" applyFill="1" applyBorder="1" applyAlignment="1">
      <alignment vertical="center"/>
    </xf>
    <xf numFmtId="0" fontId="8" fillId="2" borderId="5" xfId="0" applyFont="1" applyFill="1" applyBorder="1" applyAlignment="1">
      <alignment vertical="center"/>
    </xf>
    <xf numFmtId="0" fontId="3" fillId="2" borderId="5" xfId="0" applyFont="1" applyFill="1" applyBorder="1" applyAlignment="1">
      <alignment horizontal="center" vertical="center"/>
    </xf>
    <xf numFmtId="0" fontId="3" fillId="2" borderId="4" xfId="0" applyFont="1" applyFill="1" applyBorder="1" applyAlignment="1">
      <alignment vertical="center"/>
    </xf>
    <xf numFmtId="0" fontId="3" fillId="2" borderId="3" xfId="0" applyFont="1" applyFill="1" applyBorder="1" applyAlignment="1">
      <alignment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2F2F2"/>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hyperlink" Target="https://github.com/Clara-1606/methodo_tests/tree/main/Doc" TargetMode="External"/><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5.png"/><Relationship Id="rId5" Type="http://schemas.microsoft.com/office/2007/relationships/hdphoto" Target="../media/hdphoto1.wd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19011</xdr:colOff>
      <xdr:row>31</xdr:row>
      <xdr:rowOff>110566</xdr:rowOff>
    </xdr:from>
    <xdr:to>
      <xdr:col>4</xdr:col>
      <xdr:colOff>5715</xdr:colOff>
      <xdr:row>35</xdr:row>
      <xdr:rowOff>125007</xdr:rowOff>
    </xdr:to>
    <xdr:pic>
      <xdr:nvPicPr>
        <xdr:cNvPr id="5" name="Image 4">
          <a:extLst>
            <a:ext uri="{FF2B5EF4-FFF2-40B4-BE49-F238E27FC236}">
              <a16:creationId xmlns:a16="http://schemas.microsoft.com/office/drawing/2014/main" id="{1C485F44-996B-4CA4-87D2-421470B451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9260" b="9260"/>
        <a:stretch/>
      </xdr:blipFill>
      <xdr:spPr>
        <a:xfrm>
          <a:off x="2357305" y="5571566"/>
          <a:ext cx="739627" cy="710961"/>
        </a:xfrm>
        <a:prstGeom prst="ellipse">
          <a:avLst/>
        </a:prstGeom>
      </xdr:spPr>
    </xdr:pic>
    <xdr:clientData/>
  </xdr:twoCellAnchor>
  <xdr:twoCellAnchor>
    <xdr:from>
      <xdr:col>0</xdr:col>
      <xdr:colOff>317028</xdr:colOff>
      <xdr:row>1</xdr:row>
      <xdr:rowOff>163541</xdr:rowOff>
    </xdr:from>
    <xdr:to>
      <xdr:col>15</xdr:col>
      <xdr:colOff>535031</xdr:colOff>
      <xdr:row>39</xdr:row>
      <xdr:rowOff>7287</xdr:rowOff>
    </xdr:to>
    <xdr:grpSp>
      <xdr:nvGrpSpPr>
        <xdr:cNvPr id="2" name="Groupe 1">
          <a:extLst>
            <a:ext uri="{FF2B5EF4-FFF2-40B4-BE49-F238E27FC236}">
              <a16:creationId xmlns:a16="http://schemas.microsoft.com/office/drawing/2014/main" id="{B60A110C-E2BE-4644-B7C0-DD52F0701AAA}"/>
            </a:ext>
          </a:extLst>
        </xdr:cNvPr>
        <xdr:cNvGrpSpPr/>
      </xdr:nvGrpSpPr>
      <xdr:grpSpPr>
        <a:xfrm>
          <a:off x="317028" y="387659"/>
          <a:ext cx="9308215" cy="6665887"/>
          <a:chOff x="230909" y="242455"/>
          <a:chExt cx="9484710" cy="6470837"/>
        </a:xfrm>
      </xdr:grpSpPr>
      <xdr:pic>
        <xdr:nvPicPr>
          <xdr:cNvPr id="11" name="Image 10">
            <a:extLst>
              <a:ext uri="{FF2B5EF4-FFF2-40B4-BE49-F238E27FC236}">
                <a16:creationId xmlns:a16="http://schemas.microsoft.com/office/drawing/2014/main" id="{74CF7912-4CF4-416B-AC21-9BD8D52155E8}"/>
              </a:ext>
            </a:extLst>
          </xdr:cNvPr>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lum bright="70000" contrast="-70000"/>
            <a:alphaModFix/>
            <a:extLst>
              <a:ext uri="{28A0092B-C50C-407E-A947-70E740481C1C}">
                <a14:useLocalDpi xmlns:a14="http://schemas.microsoft.com/office/drawing/2010/main" val="0"/>
              </a:ext>
            </a:extLst>
          </a:blip>
          <a:srcRect l="10556" t="5327" r="10455" b="15684"/>
          <a:stretch/>
        </xdr:blipFill>
        <xdr:spPr>
          <a:xfrm>
            <a:off x="3864499" y="2332182"/>
            <a:ext cx="2217530" cy="2217518"/>
          </a:xfrm>
          <a:prstGeom prst="donut">
            <a:avLst>
              <a:gd name="adj" fmla="val 18277"/>
            </a:avLst>
          </a:prstGeom>
        </xdr:spPr>
      </xdr:pic>
      <xdr:grpSp>
        <xdr:nvGrpSpPr>
          <xdr:cNvPr id="12" name="Groupe 11">
            <a:extLst>
              <a:ext uri="{FF2B5EF4-FFF2-40B4-BE49-F238E27FC236}">
                <a16:creationId xmlns:a16="http://schemas.microsoft.com/office/drawing/2014/main" id="{547B5C53-3A22-4891-A894-183ADB48CBFF}"/>
              </a:ext>
            </a:extLst>
          </xdr:cNvPr>
          <xdr:cNvGrpSpPr/>
        </xdr:nvGrpSpPr>
        <xdr:grpSpPr>
          <a:xfrm>
            <a:off x="3873690" y="509685"/>
            <a:ext cx="2199147" cy="978346"/>
            <a:chOff x="3766131" y="618243"/>
            <a:chExt cx="2095238" cy="1047619"/>
          </a:xfrm>
        </xdr:grpSpPr>
        <xdr:pic>
          <xdr:nvPicPr>
            <xdr:cNvPr id="13" name="Image 12" descr="Une image contenant texte, clipart&#10;&#10;Description générée automatiquement">
              <a:extLst>
                <a:ext uri="{FF2B5EF4-FFF2-40B4-BE49-F238E27FC236}">
                  <a16:creationId xmlns:a16="http://schemas.microsoft.com/office/drawing/2014/main" id="{533B253A-6154-4D25-8B84-9D10EF8A0D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66131" y="618243"/>
              <a:ext cx="2095238" cy="1047619"/>
            </a:xfrm>
            <a:prstGeom prst="rect">
              <a:avLst/>
            </a:prstGeom>
          </xdr:spPr>
        </xdr:pic>
        <xdr:sp macro="" textlink="">
          <xdr:nvSpPr>
            <xdr:cNvPr id="14" name="Forme libre : forme 13">
              <a:extLst>
                <a:ext uri="{FF2B5EF4-FFF2-40B4-BE49-F238E27FC236}">
                  <a16:creationId xmlns:a16="http://schemas.microsoft.com/office/drawing/2014/main" id="{004E2BD1-DE3A-437E-BD00-6D2205E9BBE8}"/>
                </a:ext>
              </a:extLst>
            </xdr:cNvPr>
            <xdr:cNvSpPr/>
          </xdr:nvSpPr>
          <xdr:spPr>
            <a:xfrm>
              <a:off x="5393506" y="618243"/>
              <a:ext cx="338161" cy="213590"/>
            </a:xfrm>
            <a:custGeom>
              <a:avLst/>
              <a:gdLst>
                <a:gd name="connsiteX0" fmla="*/ 0 w 557049"/>
                <a:gd name="connsiteY0" fmla="*/ 183931 h 409904"/>
                <a:gd name="connsiteX1" fmla="*/ 147145 w 557049"/>
                <a:gd name="connsiteY1" fmla="*/ 409904 h 409904"/>
                <a:gd name="connsiteX2" fmla="*/ 557049 w 557049"/>
                <a:gd name="connsiteY2" fmla="*/ 0 h 409904"/>
                <a:gd name="connsiteX0" fmla="*/ 0 w 462885"/>
                <a:gd name="connsiteY0" fmla="*/ 89767 h 315740"/>
                <a:gd name="connsiteX1" fmla="*/ 147145 w 462885"/>
                <a:gd name="connsiteY1" fmla="*/ 315740 h 315740"/>
                <a:gd name="connsiteX2" fmla="*/ 462885 w 462885"/>
                <a:gd name="connsiteY2" fmla="*/ 0 h 315740"/>
              </a:gdLst>
              <a:ahLst/>
              <a:cxnLst>
                <a:cxn ang="0">
                  <a:pos x="connsiteX0" y="connsiteY0"/>
                </a:cxn>
                <a:cxn ang="0">
                  <a:pos x="connsiteX1" y="connsiteY1"/>
                </a:cxn>
                <a:cxn ang="0">
                  <a:pos x="connsiteX2" y="connsiteY2"/>
                </a:cxn>
              </a:cxnLst>
              <a:rect l="l" t="t" r="r" b="b"/>
              <a:pathLst>
                <a:path w="462885" h="315740">
                  <a:moveTo>
                    <a:pt x="0" y="89767"/>
                  </a:moveTo>
                  <a:lnTo>
                    <a:pt x="147145" y="315740"/>
                  </a:lnTo>
                  <a:lnTo>
                    <a:pt x="462885" y="0"/>
                  </a:lnTo>
                </a:path>
              </a:pathLst>
            </a:custGeom>
            <a:noFill/>
            <a:ln w="76200" cap="rnd">
              <a:solidFill>
                <a:srgbClr val="00B05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1072743" rtl="0" eaLnBrk="1" latinLnBrk="0" hangingPunct="1">
                <a:defRPr sz="2112" kern="1200">
                  <a:solidFill>
                    <a:schemeClr val="lt1"/>
                  </a:solidFill>
                  <a:latin typeface="+mn-lt"/>
                  <a:ea typeface="+mn-ea"/>
                  <a:cs typeface="+mn-cs"/>
                </a:defRPr>
              </a:lvl1pPr>
              <a:lvl2pPr marL="536372" algn="l" defTabSz="1072743" rtl="0" eaLnBrk="1" latinLnBrk="0" hangingPunct="1">
                <a:defRPr sz="2112" kern="1200">
                  <a:solidFill>
                    <a:schemeClr val="lt1"/>
                  </a:solidFill>
                  <a:latin typeface="+mn-lt"/>
                  <a:ea typeface="+mn-ea"/>
                  <a:cs typeface="+mn-cs"/>
                </a:defRPr>
              </a:lvl2pPr>
              <a:lvl3pPr marL="1072743" algn="l" defTabSz="1072743" rtl="0" eaLnBrk="1" latinLnBrk="0" hangingPunct="1">
                <a:defRPr sz="2112" kern="1200">
                  <a:solidFill>
                    <a:schemeClr val="lt1"/>
                  </a:solidFill>
                  <a:latin typeface="+mn-lt"/>
                  <a:ea typeface="+mn-ea"/>
                  <a:cs typeface="+mn-cs"/>
                </a:defRPr>
              </a:lvl3pPr>
              <a:lvl4pPr marL="1609115" algn="l" defTabSz="1072743" rtl="0" eaLnBrk="1" latinLnBrk="0" hangingPunct="1">
                <a:defRPr sz="2112" kern="1200">
                  <a:solidFill>
                    <a:schemeClr val="lt1"/>
                  </a:solidFill>
                  <a:latin typeface="+mn-lt"/>
                  <a:ea typeface="+mn-ea"/>
                  <a:cs typeface="+mn-cs"/>
                </a:defRPr>
              </a:lvl4pPr>
              <a:lvl5pPr marL="2145487" algn="l" defTabSz="1072743" rtl="0" eaLnBrk="1" latinLnBrk="0" hangingPunct="1">
                <a:defRPr sz="2112" kern="1200">
                  <a:solidFill>
                    <a:schemeClr val="lt1"/>
                  </a:solidFill>
                  <a:latin typeface="+mn-lt"/>
                  <a:ea typeface="+mn-ea"/>
                  <a:cs typeface="+mn-cs"/>
                </a:defRPr>
              </a:lvl5pPr>
              <a:lvl6pPr marL="2681859" algn="l" defTabSz="1072743" rtl="0" eaLnBrk="1" latinLnBrk="0" hangingPunct="1">
                <a:defRPr sz="2112" kern="1200">
                  <a:solidFill>
                    <a:schemeClr val="lt1"/>
                  </a:solidFill>
                  <a:latin typeface="+mn-lt"/>
                  <a:ea typeface="+mn-ea"/>
                  <a:cs typeface="+mn-cs"/>
                </a:defRPr>
              </a:lvl6pPr>
              <a:lvl7pPr marL="3218230" algn="l" defTabSz="1072743" rtl="0" eaLnBrk="1" latinLnBrk="0" hangingPunct="1">
                <a:defRPr sz="2112" kern="1200">
                  <a:solidFill>
                    <a:schemeClr val="lt1"/>
                  </a:solidFill>
                  <a:latin typeface="+mn-lt"/>
                  <a:ea typeface="+mn-ea"/>
                  <a:cs typeface="+mn-cs"/>
                </a:defRPr>
              </a:lvl7pPr>
              <a:lvl8pPr marL="3754602" algn="l" defTabSz="1072743" rtl="0" eaLnBrk="1" latinLnBrk="0" hangingPunct="1">
                <a:defRPr sz="2112" kern="1200">
                  <a:solidFill>
                    <a:schemeClr val="lt1"/>
                  </a:solidFill>
                  <a:latin typeface="+mn-lt"/>
                  <a:ea typeface="+mn-ea"/>
                  <a:cs typeface="+mn-cs"/>
                </a:defRPr>
              </a:lvl8pPr>
              <a:lvl9pPr marL="4290974" algn="l" defTabSz="1072743" rtl="0" eaLnBrk="1" latinLnBrk="0" hangingPunct="1">
                <a:defRPr sz="2112" kern="1200">
                  <a:solidFill>
                    <a:schemeClr val="lt1"/>
                  </a:solidFill>
                  <a:latin typeface="+mn-lt"/>
                  <a:ea typeface="+mn-ea"/>
                  <a:cs typeface="+mn-cs"/>
                </a:defRPr>
              </a:lvl9pPr>
            </a:lstStyle>
            <a:p>
              <a:pPr algn="ctr"/>
              <a:endParaRPr lang="fr-FR" sz="2112"/>
            </a:p>
          </xdr:txBody>
        </xdr:sp>
        <xdr:sp macro="" textlink="">
          <xdr:nvSpPr>
            <xdr:cNvPr id="15" name="Forme libre : forme 14">
              <a:extLst>
                <a:ext uri="{FF2B5EF4-FFF2-40B4-BE49-F238E27FC236}">
                  <a16:creationId xmlns:a16="http://schemas.microsoft.com/office/drawing/2014/main" id="{E31A0194-49B1-488B-8F39-CF1315E8D144}"/>
                </a:ext>
              </a:extLst>
            </xdr:cNvPr>
            <xdr:cNvSpPr/>
          </xdr:nvSpPr>
          <xdr:spPr>
            <a:xfrm>
              <a:off x="5249044" y="618243"/>
              <a:ext cx="338161" cy="213590"/>
            </a:xfrm>
            <a:custGeom>
              <a:avLst/>
              <a:gdLst>
                <a:gd name="connsiteX0" fmla="*/ 0 w 557049"/>
                <a:gd name="connsiteY0" fmla="*/ 183931 h 409904"/>
                <a:gd name="connsiteX1" fmla="*/ 147145 w 557049"/>
                <a:gd name="connsiteY1" fmla="*/ 409904 h 409904"/>
                <a:gd name="connsiteX2" fmla="*/ 557049 w 557049"/>
                <a:gd name="connsiteY2" fmla="*/ 0 h 409904"/>
                <a:gd name="connsiteX0" fmla="*/ 0 w 462885"/>
                <a:gd name="connsiteY0" fmla="*/ 89767 h 315740"/>
                <a:gd name="connsiteX1" fmla="*/ 147145 w 462885"/>
                <a:gd name="connsiteY1" fmla="*/ 315740 h 315740"/>
                <a:gd name="connsiteX2" fmla="*/ 462885 w 462885"/>
                <a:gd name="connsiteY2" fmla="*/ 0 h 315740"/>
              </a:gdLst>
              <a:ahLst/>
              <a:cxnLst>
                <a:cxn ang="0">
                  <a:pos x="connsiteX0" y="connsiteY0"/>
                </a:cxn>
                <a:cxn ang="0">
                  <a:pos x="connsiteX1" y="connsiteY1"/>
                </a:cxn>
                <a:cxn ang="0">
                  <a:pos x="connsiteX2" y="connsiteY2"/>
                </a:cxn>
              </a:cxnLst>
              <a:rect l="l" t="t" r="r" b="b"/>
              <a:pathLst>
                <a:path w="462885" h="315740">
                  <a:moveTo>
                    <a:pt x="0" y="89767"/>
                  </a:moveTo>
                  <a:lnTo>
                    <a:pt x="147145" y="315740"/>
                  </a:lnTo>
                  <a:lnTo>
                    <a:pt x="462885" y="0"/>
                  </a:lnTo>
                </a:path>
              </a:pathLst>
            </a:custGeom>
            <a:noFill/>
            <a:ln w="76200" cap="rnd">
              <a:solidFill>
                <a:srgbClr val="00B05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1072743" rtl="0" eaLnBrk="1" latinLnBrk="0" hangingPunct="1">
                <a:defRPr sz="2112" kern="1200">
                  <a:solidFill>
                    <a:schemeClr val="lt1"/>
                  </a:solidFill>
                  <a:latin typeface="+mn-lt"/>
                  <a:ea typeface="+mn-ea"/>
                  <a:cs typeface="+mn-cs"/>
                </a:defRPr>
              </a:lvl1pPr>
              <a:lvl2pPr marL="536372" algn="l" defTabSz="1072743" rtl="0" eaLnBrk="1" latinLnBrk="0" hangingPunct="1">
                <a:defRPr sz="2112" kern="1200">
                  <a:solidFill>
                    <a:schemeClr val="lt1"/>
                  </a:solidFill>
                  <a:latin typeface="+mn-lt"/>
                  <a:ea typeface="+mn-ea"/>
                  <a:cs typeface="+mn-cs"/>
                </a:defRPr>
              </a:lvl2pPr>
              <a:lvl3pPr marL="1072743" algn="l" defTabSz="1072743" rtl="0" eaLnBrk="1" latinLnBrk="0" hangingPunct="1">
                <a:defRPr sz="2112" kern="1200">
                  <a:solidFill>
                    <a:schemeClr val="lt1"/>
                  </a:solidFill>
                  <a:latin typeface="+mn-lt"/>
                  <a:ea typeface="+mn-ea"/>
                  <a:cs typeface="+mn-cs"/>
                </a:defRPr>
              </a:lvl3pPr>
              <a:lvl4pPr marL="1609115" algn="l" defTabSz="1072743" rtl="0" eaLnBrk="1" latinLnBrk="0" hangingPunct="1">
                <a:defRPr sz="2112" kern="1200">
                  <a:solidFill>
                    <a:schemeClr val="lt1"/>
                  </a:solidFill>
                  <a:latin typeface="+mn-lt"/>
                  <a:ea typeface="+mn-ea"/>
                  <a:cs typeface="+mn-cs"/>
                </a:defRPr>
              </a:lvl4pPr>
              <a:lvl5pPr marL="2145487" algn="l" defTabSz="1072743" rtl="0" eaLnBrk="1" latinLnBrk="0" hangingPunct="1">
                <a:defRPr sz="2112" kern="1200">
                  <a:solidFill>
                    <a:schemeClr val="lt1"/>
                  </a:solidFill>
                  <a:latin typeface="+mn-lt"/>
                  <a:ea typeface="+mn-ea"/>
                  <a:cs typeface="+mn-cs"/>
                </a:defRPr>
              </a:lvl5pPr>
              <a:lvl6pPr marL="2681859" algn="l" defTabSz="1072743" rtl="0" eaLnBrk="1" latinLnBrk="0" hangingPunct="1">
                <a:defRPr sz="2112" kern="1200">
                  <a:solidFill>
                    <a:schemeClr val="lt1"/>
                  </a:solidFill>
                  <a:latin typeface="+mn-lt"/>
                  <a:ea typeface="+mn-ea"/>
                  <a:cs typeface="+mn-cs"/>
                </a:defRPr>
              </a:lvl6pPr>
              <a:lvl7pPr marL="3218230" algn="l" defTabSz="1072743" rtl="0" eaLnBrk="1" latinLnBrk="0" hangingPunct="1">
                <a:defRPr sz="2112" kern="1200">
                  <a:solidFill>
                    <a:schemeClr val="lt1"/>
                  </a:solidFill>
                  <a:latin typeface="+mn-lt"/>
                  <a:ea typeface="+mn-ea"/>
                  <a:cs typeface="+mn-cs"/>
                </a:defRPr>
              </a:lvl7pPr>
              <a:lvl8pPr marL="3754602" algn="l" defTabSz="1072743" rtl="0" eaLnBrk="1" latinLnBrk="0" hangingPunct="1">
                <a:defRPr sz="2112" kern="1200">
                  <a:solidFill>
                    <a:schemeClr val="lt1"/>
                  </a:solidFill>
                  <a:latin typeface="+mn-lt"/>
                  <a:ea typeface="+mn-ea"/>
                  <a:cs typeface="+mn-cs"/>
                </a:defRPr>
              </a:lvl8pPr>
              <a:lvl9pPr marL="4290974" algn="l" defTabSz="1072743" rtl="0" eaLnBrk="1" latinLnBrk="0" hangingPunct="1">
                <a:defRPr sz="2112" kern="1200">
                  <a:solidFill>
                    <a:schemeClr val="lt1"/>
                  </a:solidFill>
                  <a:latin typeface="+mn-lt"/>
                  <a:ea typeface="+mn-ea"/>
                  <a:cs typeface="+mn-cs"/>
                </a:defRPr>
              </a:lvl9pPr>
            </a:lstStyle>
            <a:p>
              <a:pPr algn="ctr"/>
              <a:endParaRPr lang="fr-FR" sz="2112"/>
            </a:p>
          </xdr:txBody>
        </xdr:sp>
      </xdr:grpSp>
      <xdr:sp macro="" textlink="">
        <xdr:nvSpPr>
          <xdr:cNvPr id="16" name="Rectangle : coins arrondis 15">
            <a:extLst>
              <a:ext uri="{FF2B5EF4-FFF2-40B4-BE49-F238E27FC236}">
                <a16:creationId xmlns:a16="http://schemas.microsoft.com/office/drawing/2014/main" id="{CE3D4A1C-A65B-4527-9EF7-CAA2BB9E939F}"/>
              </a:ext>
            </a:extLst>
          </xdr:cNvPr>
          <xdr:cNvSpPr/>
        </xdr:nvSpPr>
        <xdr:spPr>
          <a:xfrm>
            <a:off x="230909" y="242455"/>
            <a:ext cx="9484710" cy="6470837"/>
          </a:xfrm>
          <a:prstGeom prst="roundRect">
            <a:avLst>
              <a:gd name="adj" fmla="val 4857"/>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1072743" rtl="0" eaLnBrk="1" latinLnBrk="0" hangingPunct="1">
              <a:defRPr sz="2112" kern="1200">
                <a:solidFill>
                  <a:schemeClr val="lt1"/>
                </a:solidFill>
                <a:latin typeface="+mn-lt"/>
                <a:ea typeface="+mn-ea"/>
                <a:cs typeface="+mn-cs"/>
              </a:defRPr>
            </a:lvl1pPr>
            <a:lvl2pPr marL="536372" algn="l" defTabSz="1072743" rtl="0" eaLnBrk="1" latinLnBrk="0" hangingPunct="1">
              <a:defRPr sz="2112" kern="1200">
                <a:solidFill>
                  <a:schemeClr val="lt1"/>
                </a:solidFill>
                <a:latin typeface="+mn-lt"/>
                <a:ea typeface="+mn-ea"/>
                <a:cs typeface="+mn-cs"/>
              </a:defRPr>
            </a:lvl2pPr>
            <a:lvl3pPr marL="1072743" algn="l" defTabSz="1072743" rtl="0" eaLnBrk="1" latinLnBrk="0" hangingPunct="1">
              <a:defRPr sz="2112" kern="1200">
                <a:solidFill>
                  <a:schemeClr val="lt1"/>
                </a:solidFill>
                <a:latin typeface="+mn-lt"/>
                <a:ea typeface="+mn-ea"/>
                <a:cs typeface="+mn-cs"/>
              </a:defRPr>
            </a:lvl3pPr>
            <a:lvl4pPr marL="1609115" algn="l" defTabSz="1072743" rtl="0" eaLnBrk="1" latinLnBrk="0" hangingPunct="1">
              <a:defRPr sz="2112" kern="1200">
                <a:solidFill>
                  <a:schemeClr val="lt1"/>
                </a:solidFill>
                <a:latin typeface="+mn-lt"/>
                <a:ea typeface="+mn-ea"/>
                <a:cs typeface="+mn-cs"/>
              </a:defRPr>
            </a:lvl4pPr>
            <a:lvl5pPr marL="2145487" algn="l" defTabSz="1072743" rtl="0" eaLnBrk="1" latinLnBrk="0" hangingPunct="1">
              <a:defRPr sz="2112" kern="1200">
                <a:solidFill>
                  <a:schemeClr val="lt1"/>
                </a:solidFill>
                <a:latin typeface="+mn-lt"/>
                <a:ea typeface="+mn-ea"/>
                <a:cs typeface="+mn-cs"/>
              </a:defRPr>
            </a:lvl5pPr>
            <a:lvl6pPr marL="2681859" algn="l" defTabSz="1072743" rtl="0" eaLnBrk="1" latinLnBrk="0" hangingPunct="1">
              <a:defRPr sz="2112" kern="1200">
                <a:solidFill>
                  <a:schemeClr val="lt1"/>
                </a:solidFill>
                <a:latin typeface="+mn-lt"/>
                <a:ea typeface="+mn-ea"/>
                <a:cs typeface="+mn-cs"/>
              </a:defRPr>
            </a:lvl6pPr>
            <a:lvl7pPr marL="3218230" algn="l" defTabSz="1072743" rtl="0" eaLnBrk="1" latinLnBrk="0" hangingPunct="1">
              <a:defRPr sz="2112" kern="1200">
                <a:solidFill>
                  <a:schemeClr val="lt1"/>
                </a:solidFill>
                <a:latin typeface="+mn-lt"/>
                <a:ea typeface="+mn-ea"/>
                <a:cs typeface="+mn-cs"/>
              </a:defRPr>
            </a:lvl7pPr>
            <a:lvl8pPr marL="3754602" algn="l" defTabSz="1072743" rtl="0" eaLnBrk="1" latinLnBrk="0" hangingPunct="1">
              <a:defRPr sz="2112" kern="1200">
                <a:solidFill>
                  <a:schemeClr val="lt1"/>
                </a:solidFill>
                <a:latin typeface="+mn-lt"/>
                <a:ea typeface="+mn-ea"/>
                <a:cs typeface="+mn-cs"/>
              </a:defRPr>
            </a:lvl8pPr>
            <a:lvl9pPr marL="4290974" algn="l" defTabSz="1072743" rtl="0" eaLnBrk="1" latinLnBrk="0" hangingPunct="1">
              <a:defRPr sz="2112" kern="1200">
                <a:solidFill>
                  <a:schemeClr val="lt1"/>
                </a:solidFill>
                <a:latin typeface="+mn-lt"/>
                <a:ea typeface="+mn-ea"/>
                <a:cs typeface="+mn-cs"/>
              </a:defRPr>
            </a:lvl9pPr>
          </a:lstStyle>
          <a:p>
            <a:pPr algn="ctr"/>
            <a:endParaRPr lang="fr-FR" sz="2112">
              <a:solidFill>
                <a:schemeClr val="bg1">
                  <a:lumMod val="50000"/>
                </a:schemeClr>
              </a:solidFill>
            </a:endParaRPr>
          </a:p>
        </xdr:txBody>
      </xdr:sp>
    </xdr:grpSp>
    <xdr:clientData/>
  </xdr:twoCellAnchor>
  <xdr:twoCellAnchor editAs="oneCell">
    <xdr:from>
      <xdr:col>6</xdr:col>
      <xdr:colOff>55987</xdr:colOff>
      <xdr:row>16</xdr:row>
      <xdr:rowOff>102139</xdr:rowOff>
    </xdr:from>
    <xdr:to>
      <xdr:col>8</xdr:col>
      <xdr:colOff>132</xdr:colOff>
      <xdr:row>24</xdr:row>
      <xdr:rowOff>129672</xdr:rowOff>
    </xdr:to>
    <xdr:pic>
      <xdr:nvPicPr>
        <xdr:cNvPr id="4" name="Image 3">
          <a:extLst>
            <a:ext uri="{FF2B5EF4-FFF2-40B4-BE49-F238E27FC236}">
              <a16:creationId xmlns:a16="http://schemas.microsoft.com/office/drawing/2014/main" id="{CE406247-93BB-0006-C13A-F1FD79F8AB6D}"/>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4263552" y="2934791"/>
          <a:ext cx="1432978" cy="1419011"/>
        </a:xfrm>
        <a:prstGeom prst="rect">
          <a:avLst/>
        </a:prstGeom>
      </xdr:spPr>
    </xdr:pic>
    <xdr:clientData/>
  </xdr:twoCellAnchor>
  <xdr:twoCellAnchor editAs="oneCell">
    <xdr:from>
      <xdr:col>2</xdr:col>
      <xdr:colOff>425824</xdr:colOff>
      <xdr:row>30</xdr:row>
      <xdr:rowOff>44825</xdr:rowOff>
    </xdr:from>
    <xdr:to>
      <xdr:col>3</xdr:col>
      <xdr:colOff>703842</xdr:colOff>
      <xdr:row>36</xdr:row>
      <xdr:rowOff>76283</xdr:rowOff>
    </xdr:to>
    <xdr:pic>
      <xdr:nvPicPr>
        <xdr:cNvPr id="8" name="Image 7">
          <a:extLst>
            <a:ext uri="{FF2B5EF4-FFF2-40B4-BE49-F238E27FC236}">
              <a16:creationId xmlns:a16="http://schemas.microsoft.com/office/drawing/2014/main" id="{4A5E9953-36A0-A96C-BF2C-FAEC6A85350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61030" y="5199531"/>
          <a:ext cx="1027131" cy="1039987"/>
        </a:xfrm>
        <a:prstGeom prst="rect">
          <a:avLst/>
        </a:prstGeom>
      </xdr:spPr>
    </xdr:pic>
    <xdr:clientData/>
  </xdr:twoCellAnchor>
  <xdr:twoCellAnchor editAs="oneCell">
    <xdr:from>
      <xdr:col>10</xdr:col>
      <xdr:colOff>824</xdr:colOff>
      <xdr:row>32</xdr:row>
      <xdr:rowOff>12404</xdr:rowOff>
    </xdr:from>
    <xdr:to>
      <xdr:col>10</xdr:col>
      <xdr:colOff>723298</xdr:colOff>
      <xdr:row>37</xdr:row>
      <xdr:rowOff>141571</xdr:rowOff>
    </xdr:to>
    <xdr:pic>
      <xdr:nvPicPr>
        <xdr:cNvPr id="21" name="Image 20" descr="https://github.com/Clara-1606/methodo_tests/tree/main/Doc">
          <a:hlinkClick xmlns:r="http://schemas.openxmlformats.org/officeDocument/2006/relationships" r:id="rId7"/>
          <a:extLst>
            <a:ext uri="{FF2B5EF4-FFF2-40B4-BE49-F238E27FC236}">
              <a16:creationId xmlns:a16="http://schemas.microsoft.com/office/drawing/2014/main" id="{6BCB7710-694D-827A-992C-9614A6E0CDE4}"/>
            </a:ext>
            <a:ext uri="{C183D7F6-B498-43B3-948B-1728B52AA6E4}">
              <adec:decorative xmlns:adec="http://schemas.microsoft.com/office/drawing/2017/decorative" val="0"/>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5900" t="2435" r="16145" b="2247"/>
        <a:stretch/>
      </xdr:blipFill>
      <xdr:spPr>
        <a:xfrm>
          <a:off x="6753548" y="5566983"/>
          <a:ext cx="722474" cy="9852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50697-A4E2-44EA-95F9-9FD9B61BDA0C}">
  <dimension ref="A1:M38"/>
  <sheetViews>
    <sheetView tabSelected="1" view="pageBreakPreview" zoomScale="85" zoomScaleNormal="55" zoomScaleSheetLayoutView="85" zoomScalePageLayoutView="85" workbookViewId="0">
      <selection activeCell="O25" sqref="O25"/>
    </sheetView>
  </sheetViews>
  <sheetFormatPr baseColWidth="10" defaultColWidth="10.88671875" defaultRowHeight="13.8" x14ac:dyDescent="0.25"/>
  <cols>
    <col min="1" max="1" width="11.6640625" style="2" customWidth="1"/>
    <col min="2" max="3" width="10.88671875" style="2"/>
    <col min="4" max="4" width="10.88671875" style="2" customWidth="1"/>
    <col min="5" max="5" width="4.77734375" style="2" customWidth="1"/>
    <col min="6" max="6" width="12.33203125" style="2" bestFit="1" customWidth="1"/>
    <col min="7" max="9" width="10.88671875" style="2"/>
    <col min="10" max="10" width="4.77734375" style="2" customWidth="1"/>
    <col min="11" max="11" width="10.88671875" style="2"/>
    <col min="12" max="14" width="4.109375" style="2" customWidth="1"/>
    <col min="15" max="15" width="10.88671875" style="2" customWidth="1"/>
    <col min="16" max="16" width="11.6640625" style="2" customWidth="1"/>
    <col min="17" max="17" width="2.33203125" style="2" customWidth="1"/>
    <col min="18" max="16384" width="10.88671875" style="2"/>
  </cols>
  <sheetData>
    <row r="1" spans="1:10" ht="17.399999999999999" x14ac:dyDescent="0.3">
      <c r="A1" s="1"/>
    </row>
    <row r="9" spans="1:10" ht="14.55" customHeight="1" x14ac:dyDescent="0.25">
      <c r="E9" s="12"/>
      <c r="F9" s="58" t="s">
        <v>0</v>
      </c>
      <c r="G9" s="58"/>
      <c r="H9" s="58"/>
      <c r="I9" s="58"/>
      <c r="J9" s="12"/>
    </row>
    <row r="10" spans="1:10" ht="13.5" customHeight="1" x14ac:dyDescent="0.25">
      <c r="E10" s="12"/>
      <c r="F10" s="58"/>
      <c r="G10" s="58"/>
      <c r="H10" s="58"/>
      <c r="I10" s="58"/>
      <c r="J10" s="12"/>
    </row>
    <row r="11" spans="1:10" ht="13.5" customHeight="1" x14ac:dyDescent="0.25">
      <c r="E11" s="12"/>
      <c r="F11" s="58"/>
      <c r="G11" s="58"/>
      <c r="H11" s="58"/>
      <c r="I11" s="58"/>
      <c r="J11" s="12"/>
    </row>
    <row r="12" spans="1:10" ht="13.5" customHeight="1" x14ac:dyDescent="0.25">
      <c r="E12" s="12"/>
      <c r="F12" s="58"/>
      <c r="G12" s="58"/>
      <c r="H12" s="58"/>
      <c r="I12" s="58"/>
      <c r="J12" s="12"/>
    </row>
    <row r="13" spans="1:10" ht="13.5" customHeight="1" x14ac:dyDescent="0.25">
      <c r="E13" s="12"/>
      <c r="F13" s="58"/>
      <c r="G13" s="58"/>
      <c r="H13" s="58"/>
      <c r="I13" s="58"/>
      <c r="J13" s="12"/>
    </row>
    <row r="22" spans="5:13" x14ac:dyDescent="0.25">
      <c r="E22" s="3"/>
    </row>
    <row r="23" spans="5:13" x14ac:dyDescent="0.25">
      <c r="E23" s="3"/>
      <c r="F23" s="4"/>
    </row>
    <row r="24" spans="5:13" x14ac:dyDescent="0.25">
      <c r="E24" s="3"/>
      <c r="F24" s="5"/>
    </row>
    <row r="28" spans="5:13" ht="14.55" customHeight="1" x14ac:dyDescent="0.25">
      <c r="F28" s="58" t="s">
        <v>13</v>
      </c>
      <c r="G28" s="58"/>
      <c r="H28" s="58"/>
      <c r="I28" s="58"/>
    </row>
    <row r="29" spans="5:13" ht="14.55" customHeight="1" x14ac:dyDescent="0.25">
      <c r="F29" s="58"/>
      <c r="G29" s="58"/>
      <c r="H29" s="58"/>
      <c r="I29" s="58"/>
    </row>
    <row r="30" spans="5:13" ht="15" customHeight="1" x14ac:dyDescent="0.25">
      <c r="F30" s="59" t="s">
        <v>12</v>
      </c>
      <c r="G30" s="59"/>
      <c r="H30" s="59"/>
      <c r="I30" s="59"/>
    </row>
    <row r="31" spans="5:13" x14ac:dyDescent="0.25">
      <c r="F31" s="59"/>
      <c r="G31" s="59"/>
      <c r="H31" s="59"/>
      <c r="I31" s="59"/>
      <c r="K31" s="7" t="s">
        <v>8</v>
      </c>
      <c r="L31" s="7"/>
      <c r="M31" s="10">
        <f>(COUNTA(App!1:1)-1)</f>
        <v>2</v>
      </c>
    </row>
    <row r="32" spans="5:13" x14ac:dyDescent="0.25">
      <c r="K32" s="7" t="s">
        <v>1</v>
      </c>
      <c r="L32" s="7"/>
      <c r="M32" s="10">
        <f>(COUNTA(App!B:B)-3)*M31</f>
        <v>98</v>
      </c>
    </row>
    <row r="33" spans="5:13" x14ac:dyDescent="0.25">
      <c r="E33" s="6" t="s">
        <v>1</v>
      </c>
      <c r="F33" s="7"/>
      <c r="G33" s="7"/>
      <c r="H33" s="7"/>
      <c r="J33" s="8" t="s">
        <v>4</v>
      </c>
      <c r="L33" s="28" t="s">
        <v>9</v>
      </c>
      <c r="M33" s="10">
        <f>M32-SUM(M34:M36)</f>
        <v>0</v>
      </c>
    </row>
    <row r="34" spans="5:13" x14ac:dyDescent="0.25">
      <c r="E34" s="7" t="s">
        <v>2</v>
      </c>
      <c r="F34" s="9" t="s">
        <v>11</v>
      </c>
      <c r="G34" s="7"/>
      <c r="H34" s="7"/>
      <c r="J34" s="10" t="s">
        <v>15</v>
      </c>
      <c r="L34" s="13">
        <v>1</v>
      </c>
      <c r="M34" s="14">
        <f>COUNTIF(App!2:1048576,L34)</f>
        <v>96</v>
      </c>
    </row>
    <row r="35" spans="5:13" x14ac:dyDescent="0.25">
      <c r="E35" s="7" t="s">
        <v>3</v>
      </c>
      <c r="F35" s="11">
        <v>45496</v>
      </c>
      <c r="G35" s="7"/>
      <c r="J35" s="10" t="s">
        <v>14</v>
      </c>
      <c r="L35" s="13">
        <v>0.5</v>
      </c>
      <c r="M35" s="14">
        <f>COUNTIF(App!2:1048576,L35)</f>
        <v>2</v>
      </c>
    </row>
    <row r="36" spans="5:13" x14ac:dyDescent="0.25">
      <c r="L36" s="13">
        <v>0</v>
      </c>
      <c r="M36" s="14">
        <f>COUNTIF(App!2:1048576,L36)</f>
        <v>0</v>
      </c>
    </row>
    <row r="38" spans="5:13" ht="16.95" customHeight="1" x14ac:dyDescent="0.25"/>
  </sheetData>
  <mergeCells count="3">
    <mergeCell ref="F28:I29"/>
    <mergeCell ref="F30:I31"/>
    <mergeCell ref="F9:I13"/>
  </mergeCells>
  <conditionalFormatting sqref="L34:L36">
    <cfRule type="iconSet" priority="1">
      <iconSet iconSet="3Symbols" showValue="0">
        <cfvo type="percent" val="0"/>
        <cfvo type="num" val="0.5"/>
        <cfvo type="formula" val="1"/>
      </iconSet>
    </cfRule>
  </conditionalFormatting>
  <pageMargins left="0" right="0" top="0" bottom="0" header="0" footer="0"/>
  <pageSetup paperSize="9" scale="9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74"/>
  <sheetViews>
    <sheetView topLeftCell="A46" zoomScale="115" zoomScaleNormal="115" zoomScaleSheetLayoutView="55" workbookViewId="0">
      <selection activeCell="F82" sqref="F82"/>
    </sheetView>
  </sheetViews>
  <sheetFormatPr baseColWidth="10" defaultColWidth="8.77734375" defaultRowHeight="14.4" outlineLevelRow="2" x14ac:dyDescent="0.3"/>
  <cols>
    <col min="1" max="1" width="4.77734375" style="31" customWidth="1"/>
    <col min="2" max="2" width="70.109375" style="21" customWidth="1"/>
    <col min="3" max="3" width="15" style="19" customWidth="1"/>
    <col min="4" max="4" width="16" style="19" customWidth="1"/>
    <col min="5" max="5" width="14.6640625" style="24" customWidth="1"/>
    <col min="6" max="6" width="15.5546875" style="47" customWidth="1"/>
    <col min="7" max="16384" width="8.77734375" style="20"/>
  </cols>
  <sheetData>
    <row r="1" spans="1:6" s="23" customFormat="1" x14ac:dyDescent="0.3">
      <c r="A1" s="29"/>
      <c r="B1" s="52" t="s">
        <v>7</v>
      </c>
      <c r="C1" s="51" t="s">
        <v>21</v>
      </c>
      <c r="D1" s="40"/>
      <c r="E1" s="40" t="s">
        <v>21</v>
      </c>
      <c r="F1" s="43"/>
    </row>
    <row r="2" spans="1:6" s="17" customFormat="1" x14ac:dyDescent="0.3">
      <c r="A2" s="30"/>
      <c r="B2" s="15" t="s">
        <v>5</v>
      </c>
      <c r="C2" s="41" t="s">
        <v>16</v>
      </c>
      <c r="D2" s="41"/>
      <c r="E2" s="42" t="s">
        <v>19</v>
      </c>
      <c r="F2" s="44"/>
    </row>
    <row r="3" spans="1:6" s="17" customFormat="1" x14ac:dyDescent="0.3">
      <c r="A3" s="30"/>
      <c r="B3" s="15" t="s">
        <v>6</v>
      </c>
      <c r="C3" s="41" t="s">
        <v>17</v>
      </c>
      <c r="D3" s="41"/>
      <c r="E3" s="41" t="s">
        <v>18</v>
      </c>
      <c r="F3" s="44"/>
    </row>
    <row r="4" spans="1:6" s="17" customFormat="1" ht="102.6" customHeight="1" x14ac:dyDescent="0.3">
      <c r="A4" s="60" t="s">
        <v>20</v>
      </c>
      <c r="B4" s="61"/>
      <c r="C4" s="16"/>
      <c r="D4" s="16"/>
      <c r="E4" s="25"/>
      <c r="F4" s="45"/>
    </row>
    <row r="5" spans="1:6" s="18" customFormat="1" ht="15" x14ac:dyDescent="0.3">
      <c r="A5" s="32" t="s">
        <v>10</v>
      </c>
      <c r="B5" s="53"/>
      <c r="C5" s="26" t="s">
        <v>22</v>
      </c>
      <c r="D5" s="26" t="s">
        <v>23</v>
      </c>
      <c r="E5" s="54" t="s">
        <v>22</v>
      </c>
      <c r="F5" s="54" t="s">
        <v>23</v>
      </c>
    </row>
    <row r="6" spans="1:6" ht="39.6" outlineLevel="1" x14ac:dyDescent="0.3">
      <c r="B6" s="21" t="s">
        <v>25</v>
      </c>
      <c r="C6" s="19">
        <v>1</v>
      </c>
      <c r="E6" s="19">
        <v>1</v>
      </c>
    </row>
    <row r="7" spans="1:6" outlineLevel="1" x14ac:dyDescent="0.3">
      <c r="B7" s="21" t="s">
        <v>24</v>
      </c>
      <c r="C7" s="19">
        <v>1</v>
      </c>
      <c r="E7" s="19">
        <v>1</v>
      </c>
    </row>
    <row r="8" spans="1:6" ht="26.4" outlineLevel="1" x14ac:dyDescent="0.3">
      <c r="B8" s="21" t="s">
        <v>26</v>
      </c>
      <c r="C8" s="19">
        <v>1</v>
      </c>
      <c r="E8" s="19">
        <v>1</v>
      </c>
    </row>
    <row r="9" spans="1:6" outlineLevel="1" x14ac:dyDescent="0.3">
      <c r="B9" s="21" t="s">
        <v>27</v>
      </c>
      <c r="C9" s="19">
        <v>1</v>
      </c>
      <c r="E9" s="19">
        <v>1</v>
      </c>
    </row>
    <row r="10" spans="1:6" outlineLevel="1" x14ac:dyDescent="0.3">
      <c r="B10" s="21" t="s">
        <v>29</v>
      </c>
      <c r="C10" s="19">
        <v>1</v>
      </c>
      <c r="E10" s="19">
        <v>1</v>
      </c>
    </row>
    <row r="11" spans="1:6" outlineLevel="1" x14ac:dyDescent="0.3">
      <c r="B11" s="55" t="s">
        <v>28</v>
      </c>
      <c r="C11" s="19">
        <v>1</v>
      </c>
      <c r="E11" s="19">
        <v>1</v>
      </c>
    </row>
    <row r="12" spans="1:6" s="18" customFormat="1" ht="15" x14ac:dyDescent="0.3">
      <c r="A12" s="32" t="s">
        <v>48</v>
      </c>
      <c r="B12" s="53"/>
      <c r="C12" s="26"/>
      <c r="D12" s="26"/>
      <c r="E12" s="26"/>
      <c r="F12" s="46"/>
    </row>
    <row r="13" spans="1:6" s="39" customFormat="1" outlineLevel="1" x14ac:dyDescent="0.3">
      <c r="A13" s="37" t="s">
        <v>41</v>
      </c>
      <c r="B13" s="37"/>
      <c r="C13" s="38"/>
      <c r="D13" s="38"/>
      <c r="E13" s="38"/>
      <c r="F13" s="48"/>
    </row>
    <row r="14" spans="1:6" outlineLevel="2" x14ac:dyDescent="0.3">
      <c r="B14" s="21" t="s">
        <v>30</v>
      </c>
      <c r="C14" s="19">
        <v>1</v>
      </c>
      <c r="E14" s="19">
        <v>1</v>
      </c>
    </row>
    <row r="15" spans="1:6" outlineLevel="2" x14ac:dyDescent="0.3">
      <c r="B15" s="21" t="s">
        <v>31</v>
      </c>
      <c r="C15" s="19">
        <v>1</v>
      </c>
      <c r="E15" s="19">
        <v>1</v>
      </c>
    </row>
    <row r="16" spans="1:6" s="22" customFormat="1" ht="20.399999999999999" customHeight="1" outlineLevel="2" x14ac:dyDescent="0.3">
      <c r="A16" s="33"/>
      <c r="B16" s="21" t="s">
        <v>32</v>
      </c>
      <c r="C16" s="19">
        <v>1</v>
      </c>
      <c r="D16" s="27"/>
      <c r="E16" s="19">
        <v>1</v>
      </c>
      <c r="F16" s="49"/>
    </row>
    <row r="17" spans="1:62" ht="18.600000000000001" customHeight="1" outlineLevel="2" x14ac:dyDescent="0.3">
      <c r="B17" s="21" t="s">
        <v>33</v>
      </c>
      <c r="C17" s="19">
        <v>1</v>
      </c>
      <c r="E17" s="19">
        <v>1</v>
      </c>
    </row>
    <row r="18" spans="1:62" outlineLevel="2" x14ac:dyDescent="0.3">
      <c r="B18" s="21" t="s">
        <v>34</v>
      </c>
      <c r="C18" s="19">
        <v>1</v>
      </c>
      <c r="E18" s="19">
        <v>1</v>
      </c>
    </row>
    <row r="19" spans="1:62" outlineLevel="2" x14ac:dyDescent="0.3">
      <c r="B19" s="21" t="s">
        <v>35</v>
      </c>
      <c r="C19" s="19">
        <v>1</v>
      </c>
      <c r="E19" s="19">
        <v>1</v>
      </c>
    </row>
    <row r="20" spans="1:62" s="34" customFormat="1" outlineLevel="1" x14ac:dyDescent="0.3">
      <c r="A20" s="37" t="s">
        <v>42</v>
      </c>
      <c r="B20" s="37"/>
      <c r="C20" s="35"/>
      <c r="D20" s="35"/>
      <c r="E20" s="35"/>
      <c r="F20" s="50"/>
    </row>
    <row r="21" spans="1:62" outlineLevel="2" x14ac:dyDescent="0.3">
      <c r="B21" s="21" t="s">
        <v>36</v>
      </c>
      <c r="C21" s="19">
        <v>1</v>
      </c>
      <c r="E21" s="19">
        <v>1</v>
      </c>
    </row>
    <row r="22" spans="1:62" outlineLevel="2" x14ac:dyDescent="0.3">
      <c r="B22" s="21" t="s">
        <v>37</v>
      </c>
      <c r="C22" s="19">
        <v>1</v>
      </c>
      <c r="E22" s="19">
        <v>1</v>
      </c>
    </row>
    <row r="23" spans="1:62" ht="18.600000000000001" customHeight="1" outlineLevel="2" x14ac:dyDescent="0.3">
      <c r="A23" s="33"/>
      <c r="B23" s="21" t="s">
        <v>38</v>
      </c>
      <c r="C23" s="19">
        <v>1</v>
      </c>
      <c r="E23" s="19">
        <v>1</v>
      </c>
      <c r="F23" s="24"/>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s="34" customFormat="1" outlineLevel="2" x14ac:dyDescent="0.3">
      <c r="A24" s="31"/>
      <c r="B24" s="21" t="s">
        <v>39</v>
      </c>
      <c r="C24" s="19">
        <v>1</v>
      </c>
      <c r="D24" s="19"/>
      <c r="E24" s="19">
        <v>1</v>
      </c>
      <c r="F24" s="24"/>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row>
    <row r="25" spans="1:62" outlineLevel="2" x14ac:dyDescent="0.3">
      <c r="B25" s="21" t="s">
        <v>40</v>
      </c>
      <c r="C25" s="19">
        <v>1</v>
      </c>
      <c r="E25" s="19">
        <v>1</v>
      </c>
    </row>
    <row r="26" spans="1:62" s="39" customFormat="1" outlineLevel="1" x14ac:dyDescent="0.3">
      <c r="A26" s="36" t="s">
        <v>43</v>
      </c>
      <c r="B26" s="57"/>
      <c r="C26" s="38"/>
      <c r="D26" s="38"/>
      <c r="E26" s="38"/>
      <c r="F26" s="48"/>
    </row>
    <row r="27" spans="1:62" ht="26.4" outlineLevel="2" x14ac:dyDescent="0.3">
      <c r="B27" s="21" t="s">
        <v>46</v>
      </c>
      <c r="C27" s="19">
        <v>1</v>
      </c>
      <c r="E27" s="19">
        <v>1</v>
      </c>
    </row>
    <row r="28" spans="1:62" ht="26.4" outlineLevel="2" x14ac:dyDescent="0.3">
      <c r="B28" s="21" t="s">
        <v>44</v>
      </c>
      <c r="C28" s="19">
        <v>1</v>
      </c>
      <c r="E28" s="19">
        <v>1</v>
      </c>
    </row>
    <row r="29" spans="1:62" ht="26.4" outlineLevel="2" x14ac:dyDescent="0.3">
      <c r="B29" s="21" t="s">
        <v>45</v>
      </c>
      <c r="C29" s="19">
        <v>1</v>
      </c>
      <c r="E29" s="19">
        <v>1</v>
      </c>
    </row>
    <row r="30" spans="1:62" ht="39.6" outlineLevel="2" x14ac:dyDescent="0.3">
      <c r="B30" s="21" t="s">
        <v>47</v>
      </c>
      <c r="C30" s="19">
        <v>1</v>
      </c>
      <c r="E30" s="19">
        <v>1</v>
      </c>
    </row>
    <row r="31" spans="1:62" s="18" customFormat="1" ht="15" x14ac:dyDescent="0.3">
      <c r="A31" s="32" t="s">
        <v>50</v>
      </c>
      <c r="B31" s="53"/>
      <c r="C31" s="26"/>
      <c r="D31" s="26"/>
      <c r="E31" s="26"/>
      <c r="F31" s="46"/>
    </row>
    <row r="32" spans="1:62" s="39" customFormat="1" outlineLevel="1" x14ac:dyDescent="0.3">
      <c r="A32" s="36" t="s">
        <v>51</v>
      </c>
      <c r="B32" s="57"/>
      <c r="C32" s="38"/>
      <c r="D32" s="38"/>
      <c r="E32" s="38"/>
      <c r="F32" s="48"/>
    </row>
    <row r="33" spans="1:6" ht="39.6" outlineLevel="2" x14ac:dyDescent="0.3">
      <c r="B33" s="21" t="s">
        <v>49</v>
      </c>
      <c r="C33" s="19">
        <v>1</v>
      </c>
      <c r="E33" s="19">
        <v>1</v>
      </c>
    </row>
    <row r="34" spans="1:6" s="22" customFormat="1" ht="39.6" outlineLevel="2" x14ac:dyDescent="0.3">
      <c r="A34" s="33"/>
      <c r="B34" s="21" t="s">
        <v>52</v>
      </c>
      <c r="C34" s="19">
        <v>1</v>
      </c>
      <c r="D34" s="27"/>
      <c r="E34" s="19">
        <v>1</v>
      </c>
      <c r="F34" s="49"/>
    </row>
    <row r="35" spans="1:6" s="39" customFormat="1" outlineLevel="1" x14ac:dyDescent="0.3">
      <c r="A35" s="36" t="s">
        <v>53</v>
      </c>
      <c r="B35" s="57"/>
      <c r="C35" s="38"/>
      <c r="D35" s="38"/>
      <c r="E35" s="38"/>
      <c r="F35" s="48"/>
    </row>
    <row r="36" spans="1:6" ht="39.6" outlineLevel="2" x14ac:dyDescent="0.3">
      <c r="B36" s="21" t="s">
        <v>54</v>
      </c>
      <c r="C36" s="19">
        <v>1</v>
      </c>
      <c r="E36" s="19">
        <v>1</v>
      </c>
    </row>
    <row r="37" spans="1:6" ht="39.6" outlineLevel="2" x14ac:dyDescent="0.3">
      <c r="B37" s="21" t="s">
        <v>55</v>
      </c>
      <c r="C37" s="19">
        <v>1</v>
      </c>
      <c r="E37" s="19">
        <v>1</v>
      </c>
    </row>
    <row r="38" spans="1:6" ht="52.8" outlineLevel="2" x14ac:dyDescent="0.3">
      <c r="B38" s="21" t="s">
        <v>56</v>
      </c>
      <c r="C38" s="19">
        <v>1</v>
      </c>
      <c r="E38" s="19">
        <v>1</v>
      </c>
    </row>
    <row r="39" spans="1:6" s="39" customFormat="1" outlineLevel="1" x14ac:dyDescent="0.3">
      <c r="A39" s="36" t="s">
        <v>67</v>
      </c>
      <c r="B39" s="57"/>
      <c r="C39" s="38"/>
      <c r="D39" s="38"/>
      <c r="E39" s="38"/>
      <c r="F39" s="48"/>
    </row>
    <row r="40" spans="1:6" ht="52.8" outlineLevel="2" x14ac:dyDescent="0.3">
      <c r="B40" s="21" t="s">
        <v>68</v>
      </c>
      <c r="C40" s="19">
        <v>1</v>
      </c>
      <c r="E40" s="19">
        <v>1</v>
      </c>
    </row>
    <row r="41" spans="1:6" s="18" customFormat="1" ht="15" x14ac:dyDescent="0.3">
      <c r="A41" s="32" t="s">
        <v>57</v>
      </c>
      <c r="B41" s="53"/>
      <c r="C41" s="26"/>
      <c r="D41" s="26"/>
      <c r="E41" s="26"/>
      <c r="F41" s="46"/>
    </row>
    <row r="42" spans="1:6" s="39" customFormat="1" outlineLevel="1" x14ac:dyDescent="0.3">
      <c r="A42" s="36" t="s">
        <v>58</v>
      </c>
      <c r="B42" s="57"/>
      <c r="C42" s="38"/>
      <c r="D42" s="38"/>
      <c r="E42" s="38"/>
      <c r="F42" s="48"/>
    </row>
    <row r="43" spans="1:6" ht="26.4" outlineLevel="2" x14ac:dyDescent="0.3">
      <c r="B43" s="21" t="s">
        <v>60</v>
      </c>
      <c r="C43" s="19">
        <v>1</v>
      </c>
      <c r="E43" s="19">
        <v>1</v>
      </c>
    </row>
    <row r="44" spans="1:6" s="39" customFormat="1" outlineLevel="1" x14ac:dyDescent="0.3">
      <c r="A44" s="36" t="s">
        <v>59</v>
      </c>
      <c r="B44" s="57"/>
      <c r="C44" s="38"/>
      <c r="D44" s="38"/>
      <c r="E44" s="38"/>
      <c r="F44" s="48"/>
    </row>
    <row r="45" spans="1:6" ht="52.8" outlineLevel="2" x14ac:dyDescent="0.3">
      <c r="B45" s="21" t="s">
        <v>61</v>
      </c>
      <c r="C45" s="19">
        <v>1</v>
      </c>
      <c r="E45" s="19">
        <v>1</v>
      </c>
    </row>
    <row r="46" spans="1:6" s="18" customFormat="1" ht="15" x14ac:dyDescent="0.3">
      <c r="A46" s="32" t="s">
        <v>62</v>
      </c>
      <c r="B46" s="53"/>
      <c r="C46" s="26"/>
      <c r="D46" s="26"/>
      <c r="E46" s="26"/>
      <c r="F46" s="46"/>
    </row>
    <row r="47" spans="1:6" s="39" customFormat="1" outlineLevel="1" x14ac:dyDescent="0.3">
      <c r="A47" s="36" t="s">
        <v>63</v>
      </c>
      <c r="B47" s="57"/>
      <c r="C47" s="38"/>
      <c r="D47" s="38"/>
      <c r="E47" s="38"/>
      <c r="F47" s="48"/>
    </row>
    <row r="48" spans="1:6" ht="52.8" outlineLevel="2" x14ac:dyDescent="0.3">
      <c r="B48" s="21" t="s">
        <v>64</v>
      </c>
      <c r="C48" s="19">
        <v>1</v>
      </c>
      <c r="E48" s="19">
        <v>1</v>
      </c>
    </row>
    <row r="49" spans="1:6" s="34" customFormat="1" outlineLevel="1" x14ac:dyDescent="0.3">
      <c r="A49" s="36" t="s">
        <v>65</v>
      </c>
      <c r="B49" s="57"/>
      <c r="C49" s="35"/>
      <c r="D49" s="35"/>
      <c r="E49" s="35"/>
      <c r="F49" s="50"/>
    </row>
    <row r="50" spans="1:6" ht="79.2" outlineLevel="2" x14ac:dyDescent="0.3">
      <c r="B50" s="21" t="s">
        <v>66</v>
      </c>
      <c r="C50" s="19">
        <v>1</v>
      </c>
      <c r="E50" s="19">
        <v>1</v>
      </c>
    </row>
    <row r="51" spans="1:6" s="71" customFormat="1" ht="15" x14ac:dyDescent="0.3">
      <c r="A51" s="69" t="s">
        <v>69</v>
      </c>
      <c r="B51" s="70"/>
      <c r="C51" s="73"/>
      <c r="D51" s="73"/>
      <c r="E51" s="73"/>
      <c r="F51" s="72"/>
    </row>
    <row r="52" spans="1:6" s="66" customFormat="1" outlineLevel="1" x14ac:dyDescent="0.3">
      <c r="A52" s="67" t="s">
        <v>70</v>
      </c>
      <c r="B52" s="68"/>
      <c r="C52" s="64"/>
      <c r="D52" s="64"/>
      <c r="E52" s="64"/>
      <c r="F52" s="65"/>
    </row>
    <row r="53" spans="1:6" outlineLevel="2" x14ac:dyDescent="0.3">
      <c r="B53" s="21" t="s">
        <v>76</v>
      </c>
      <c r="C53" s="19">
        <v>1</v>
      </c>
      <c r="E53" s="19">
        <v>1</v>
      </c>
    </row>
    <row r="54" spans="1:6" outlineLevel="2" x14ac:dyDescent="0.3">
      <c r="B54" s="21" t="s">
        <v>71</v>
      </c>
      <c r="C54" s="19">
        <v>1</v>
      </c>
      <c r="E54" s="19">
        <v>1</v>
      </c>
    </row>
    <row r="55" spans="1:6" outlineLevel="2" x14ac:dyDescent="0.3">
      <c r="B55" s="21" t="s">
        <v>72</v>
      </c>
      <c r="C55" s="19">
        <v>1</v>
      </c>
      <c r="E55" s="19">
        <v>1</v>
      </c>
    </row>
    <row r="56" spans="1:6" ht="26.4" outlineLevel="2" x14ac:dyDescent="0.3">
      <c r="B56" s="21" t="s">
        <v>73</v>
      </c>
      <c r="C56" s="19">
        <v>1</v>
      </c>
      <c r="E56" s="19">
        <v>1</v>
      </c>
    </row>
    <row r="57" spans="1:6" ht="26.4" outlineLevel="2" x14ac:dyDescent="0.3">
      <c r="B57" s="21" t="s">
        <v>75</v>
      </c>
      <c r="C57" s="19">
        <v>1</v>
      </c>
      <c r="E57" s="19">
        <v>1</v>
      </c>
    </row>
    <row r="58" spans="1:6" ht="24.6" customHeight="1" outlineLevel="2" x14ac:dyDescent="0.3">
      <c r="B58" s="21" t="s">
        <v>74</v>
      </c>
      <c r="C58" s="19">
        <v>1</v>
      </c>
      <c r="E58" s="19">
        <v>1</v>
      </c>
    </row>
    <row r="59" spans="1:6" s="76" customFormat="1" outlineLevel="1" x14ac:dyDescent="0.3">
      <c r="A59" s="62" t="s">
        <v>77</v>
      </c>
      <c r="B59" s="63"/>
      <c r="C59" s="74"/>
      <c r="D59" s="74"/>
      <c r="E59" s="74"/>
      <c r="F59" s="75"/>
    </row>
    <row r="60" spans="1:6" ht="26.4" outlineLevel="2" x14ac:dyDescent="0.3">
      <c r="B60" s="21" t="s">
        <v>78</v>
      </c>
      <c r="C60" s="19">
        <v>1</v>
      </c>
      <c r="E60" s="19">
        <v>1</v>
      </c>
    </row>
    <row r="61" spans="1:6" outlineLevel="2" x14ac:dyDescent="0.3">
      <c r="B61" s="21" t="s">
        <v>79</v>
      </c>
      <c r="C61" s="19">
        <v>1</v>
      </c>
      <c r="E61" s="19">
        <v>1</v>
      </c>
    </row>
    <row r="62" spans="1:6" outlineLevel="2" x14ac:dyDescent="0.3">
      <c r="B62" s="21" t="s">
        <v>80</v>
      </c>
      <c r="C62" s="19">
        <v>1</v>
      </c>
      <c r="E62" s="19">
        <v>1</v>
      </c>
    </row>
    <row r="63" spans="1:6" ht="26.4" outlineLevel="2" x14ac:dyDescent="0.3">
      <c r="B63" s="21" t="s">
        <v>81</v>
      </c>
      <c r="C63" s="19">
        <v>1</v>
      </c>
      <c r="E63" s="19">
        <v>1</v>
      </c>
    </row>
    <row r="64" spans="1:6" ht="26.4" outlineLevel="2" x14ac:dyDescent="0.3">
      <c r="B64" s="21" t="s">
        <v>82</v>
      </c>
      <c r="C64" s="19">
        <v>1</v>
      </c>
      <c r="E64" s="19">
        <v>1</v>
      </c>
    </row>
    <row r="65" spans="1:6" ht="24.6" customHeight="1" outlineLevel="2" x14ac:dyDescent="0.3">
      <c r="B65" s="21" t="s">
        <v>83</v>
      </c>
      <c r="C65" s="19">
        <v>1</v>
      </c>
      <c r="E65" s="19">
        <v>1</v>
      </c>
    </row>
    <row r="66" spans="1:6" s="76" customFormat="1" outlineLevel="1" x14ac:dyDescent="0.3">
      <c r="A66" s="62" t="s">
        <v>87</v>
      </c>
      <c r="B66" s="63"/>
      <c r="C66" s="74"/>
      <c r="D66" s="74"/>
      <c r="E66" s="74"/>
      <c r="F66" s="75"/>
    </row>
    <row r="67" spans="1:6" ht="26.4" outlineLevel="2" x14ac:dyDescent="0.3">
      <c r="B67" s="21" t="s">
        <v>89</v>
      </c>
      <c r="C67" s="19">
        <v>1</v>
      </c>
      <c r="E67" s="19">
        <v>1</v>
      </c>
    </row>
    <row r="68" spans="1:6" ht="26.4" outlineLevel="2" x14ac:dyDescent="0.3">
      <c r="B68" s="21" t="s">
        <v>88</v>
      </c>
      <c r="C68" s="19">
        <v>1</v>
      </c>
      <c r="E68" s="19">
        <v>1</v>
      </c>
    </row>
    <row r="69" spans="1:6" s="76" customFormat="1" outlineLevel="1" x14ac:dyDescent="0.3">
      <c r="A69" s="62" t="s">
        <v>91</v>
      </c>
      <c r="B69" s="63"/>
      <c r="C69" s="74"/>
      <c r="D69" s="74"/>
      <c r="E69" s="74"/>
      <c r="F69" s="75"/>
    </row>
    <row r="70" spans="1:6" ht="39.6" outlineLevel="2" x14ac:dyDescent="0.3">
      <c r="B70" s="21" t="s">
        <v>90</v>
      </c>
      <c r="C70" s="19">
        <v>1</v>
      </c>
      <c r="E70" s="19">
        <v>1</v>
      </c>
    </row>
    <row r="71" spans="1:6" ht="57.6" customHeight="1" outlineLevel="2" x14ac:dyDescent="0.3">
      <c r="B71" s="21" t="s">
        <v>92</v>
      </c>
      <c r="C71" s="19">
        <v>1</v>
      </c>
      <c r="E71" s="19">
        <v>1</v>
      </c>
    </row>
    <row r="72" spans="1:6" s="81" customFormat="1" ht="15" x14ac:dyDescent="0.3">
      <c r="A72" s="77" t="s">
        <v>84</v>
      </c>
      <c r="B72" s="78"/>
      <c r="C72" s="79"/>
      <c r="D72" s="79"/>
      <c r="E72" s="79"/>
      <c r="F72" s="80"/>
    </row>
    <row r="73" spans="1:6" outlineLevel="1" x14ac:dyDescent="0.3">
      <c r="B73" s="21" t="s">
        <v>85</v>
      </c>
      <c r="C73" s="19">
        <v>1</v>
      </c>
      <c r="E73" s="19">
        <v>1</v>
      </c>
    </row>
    <row r="74" spans="1:6" ht="28.8" outlineLevel="1" x14ac:dyDescent="0.3">
      <c r="B74" s="21" t="s">
        <v>86</v>
      </c>
      <c r="C74" s="19">
        <v>0.5</v>
      </c>
      <c r="D74" s="82" t="s">
        <v>93</v>
      </c>
      <c r="E74" s="19">
        <v>0.5</v>
      </c>
      <c r="F74" s="82" t="s">
        <v>93</v>
      </c>
    </row>
  </sheetData>
  <mergeCells count="1">
    <mergeCell ref="A4:B4"/>
  </mergeCells>
  <phoneticPr fontId="14" type="noConversion"/>
  <conditionalFormatting sqref="A72 F2:XFD4 A34 B2:B3 A12:A13 A16 A5 C5:XFD5 C72:D72 B75:XFD1048576 B6:D11 B14:B19 A20 A23 B21:B25 A31 C31:D31 A41 C41:D41 B42:D45 A45:A46 C46:D46 B47:D48 C49:D53 A51 B52:B53 C12:D25 B26:D30 B32:D40 B54:D71 B73:D74 E6:XFD74">
    <cfRule type="iconSet" priority="70">
      <iconSet iconSet="3Symbols" showValue="0">
        <cfvo type="percent" val="0"/>
        <cfvo type="num" val="0.5"/>
        <cfvo type="formula" val="1"/>
      </iconSet>
    </cfRule>
  </conditionalFormatting>
  <conditionalFormatting sqref="E2 E4">
    <cfRule type="iconSet" priority="77">
      <iconSet iconSet="3Symbols" showValue="0">
        <cfvo type="percent" val="0"/>
        <cfvo type="num" val="0.5"/>
        <cfvo type="formula" val="1"/>
      </iconSet>
    </cfRule>
  </conditionalFormatting>
  <conditionalFormatting sqref="E3 C2:D4">
    <cfRule type="iconSet" priority="196">
      <iconSet iconSet="3Symbols" showValue="0">
        <cfvo type="percent" val="0"/>
        <cfvo type="num" val="0.5"/>
        <cfvo type="formula" val="1"/>
      </iconSet>
    </cfRule>
  </conditionalFormatting>
  <conditionalFormatting sqref="B1:G1">
    <cfRule type="iconSet" priority="473">
      <iconSet iconSet="3Symbols" showValue="0">
        <cfvo type="percent" val="0"/>
        <cfvo type="num" val="0.5"/>
        <cfvo type="formula" val="1"/>
      </iconSet>
    </cfRule>
  </conditionalFormatting>
  <conditionalFormatting sqref="B1:E1">
    <cfRule type="iconSet" priority="475">
      <iconSet iconSet="3Symbols" showValue="0">
        <cfvo type="percent" val="0"/>
        <cfvo type="num" val="0.5"/>
        <cfvo type="formula" val="1"/>
      </iconSet>
    </cfRule>
  </conditionalFormatting>
  <conditionalFormatting sqref="B49">
    <cfRule type="iconSet" priority="2">
      <iconSet iconSet="3Symbols" showValue="0">
        <cfvo type="percent" val="0"/>
        <cfvo type="num" val="0.5"/>
        <cfvo type="formula" val="1"/>
      </iconSet>
    </cfRule>
  </conditionalFormatting>
  <conditionalFormatting sqref="B50">
    <cfRule type="iconSet" priority="1">
      <iconSet iconSet="3Symbols" showValue="0">
        <cfvo type="percent" val="0"/>
        <cfvo type="num" val="0.5"/>
        <cfvo type="formula" val="1"/>
      </iconSet>
    </cfRule>
  </conditionalFormatting>
  <pageMargins left="0.7" right="0.7" top="0.75" bottom="0.75" header="0.3" footer="0.3"/>
  <pageSetup paperSize="9" scale="8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7f8e820b-80a6-4074-ba46-59d1fca65039">NOSOFT-184011579-499659</_dlc_DocId>
    <_dlc_DocIdUrl xmlns="7f8e820b-80a6-4074-ba46-59d1fca65039">
      <Url>https://nosoft.sharepoint.com/sites/NoSoft/_layouts/15/DocIdRedir.aspx?ID=NOSOFT-184011579-499659</Url>
      <Description>NOSOFT-184011579-499659</Description>
    </_dlc_DocIdUrl>
    <DLCPolicyLabelValue xmlns="ad561972-b1fb-456a-b45b-22d74ec4294f">395767-v0.2</DLCPolicyLabelValue>
    <DLCPolicyLabelLock xmlns="ad561972-b1fb-456a-b45b-22d74ec4294f" xsi:nil="true"/>
    <TaxKeywordTaxHTField xmlns="7f8e820b-80a6-4074-ba46-59d1fca65039">
      <Terms xmlns="http://schemas.microsoft.com/office/infopath/2007/PartnerControls"/>
    </TaxKeywordTaxHTField>
    <DLCPolicyLabelClientValue xmlns="ad561972-b1fb-456a-b45b-22d74ec4294f">{ID}-v{_UIVersionString}</DLCPolicyLabelClientValue>
    <TaxCatchAll xmlns="7f8e820b-80a6-4074-ba46-59d1fca65039" xsi:nil="true"/>
    <lcf76f155ced4ddcb4097134ff3c332f xmlns="ad561972-b1fb-456a-b45b-22d74ec4294f">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45ABCCBA1C62848AC4AF786D39DF54D" ma:contentTypeVersion="38" ma:contentTypeDescription="Crée un document." ma:contentTypeScope="" ma:versionID="d9f16c8286802c122e5ce7bb40443690">
  <xsd:schema xmlns:xsd="http://www.w3.org/2001/XMLSchema" xmlns:xs="http://www.w3.org/2001/XMLSchema" xmlns:p="http://schemas.microsoft.com/office/2006/metadata/properties" xmlns:ns2="7f8e820b-80a6-4074-ba46-59d1fca65039" xmlns:ns3="ad561972-b1fb-456a-b45b-22d74ec4294f" targetNamespace="http://schemas.microsoft.com/office/2006/metadata/properties" ma:root="true" ma:fieldsID="f10494e1f9fea9ea881190334b9f32e8" ns2:_="" ns3:_="">
    <xsd:import namespace="7f8e820b-80a6-4074-ba46-59d1fca65039"/>
    <xsd:import namespace="ad561972-b1fb-456a-b45b-22d74ec4294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2:SharedWithUsers" minOccurs="0"/>
                <xsd:element ref="ns2:SharedWithDetails"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2:TaxKeywordTaxHTField" minOccurs="0"/>
                <xsd:element ref="ns2:TaxCatchAll" minOccurs="0"/>
                <xsd:element ref="ns2:_dlc_DocId" minOccurs="0"/>
                <xsd:element ref="ns2:_dlc_DocIdUrl" minOccurs="0"/>
                <xsd:element ref="ns2:_dlc_DocIdPersistId" minOccurs="0"/>
                <xsd:element ref="ns3:DLCPolicyLabelValue" minOccurs="0"/>
                <xsd:element ref="ns3:DLCPolicyLabelClientValue" minOccurs="0"/>
                <xsd:element ref="ns3:DLCPolicyLabelLock" minOccurs="0"/>
                <xsd:element ref="ns3:lcf76f155ced4ddcb4097134ff3c332f"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8e820b-80a6-4074-ba46-59d1fca65039" elementFormDefault="qualified">
    <xsd:import namespace="http://schemas.microsoft.com/office/2006/documentManagement/types"/>
    <xsd:import namespace="http://schemas.microsoft.com/office/infopath/2007/PartnerControls"/>
    <xsd:element name="SharedWithUsers" ma:index="14" nillable="true" ma:displayName="Partagé avec"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Partagé avec détails" ma:hidden="true" ma:internalName="SharedWithDetails" ma:readOnly="true">
      <xsd:simpleType>
        <xsd:restriction base="dms:Note"/>
      </xsd:simpleType>
    </xsd:element>
    <xsd:element name="TaxKeywordTaxHTField" ma:index="22" nillable="true" ma:taxonomy="true" ma:internalName="TaxKeywordTaxHTField" ma:taxonomyFieldName="TaxKeyword" ma:displayName="Mots clés d’entreprise" ma:readOnly="false" ma:fieldId="{23f27201-bee3-471e-b2e7-b64fd8b7ca38}" ma:taxonomyMulti="true" ma:sspId="28412c6d-5c40-4a0c-907c-fc4f3b2e4ccb" ma:termSetId="00000000-0000-0000-0000-000000000000" ma:anchorId="00000000-0000-0000-0000-000000000000" ma:open="true" ma:isKeyword="true">
      <xsd:complexType>
        <xsd:sequence>
          <xsd:element ref="pc:Terms" minOccurs="0" maxOccurs="1"/>
        </xsd:sequence>
      </xsd:complexType>
    </xsd:element>
    <xsd:element name="TaxCatchAll" ma:index="23" nillable="true" ma:displayName="Taxonomy Catch All Column" ma:hidden="true" ma:list="{81205bb2-0d7f-4157-ab80-af8fcb158355}" ma:internalName="TaxCatchAll" ma:readOnly="false" ma:showField="CatchAllData" ma:web="7f8e820b-80a6-4074-ba46-59d1fca65039">
      <xsd:complexType>
        <xsd:complexContent>
          <xsd:extension base="dms:MultiChoiceLookup">
            <xsd:sequence>
              <xsd:element name="Value" type="dms:Lookup" maxOccurs="unbounded" minOccurs="0" nillable="true"/>
            </xsd:sequence>
          </xsd:extension>
        </xsd:complexContent>
      </xsd:complexType>
    </xsd:element>
    <xsd:element name="_dlc_DocId" ma:index="24" nillable="true" ma:displayName="Valeur d’ID de document" ma:description="Valeur de l’ID de document affecté à cet élément." ma:internalName="_dlc_DocId" ma:readOnly="true">
      <xsd:simpleType>
        <xsd:restriction base="dms:Text"/>
      </xsd:simpleType>
    </xsd:element>
    <xsd:element name="_dlc_DocIdUrl" ma:index="25"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Conserver l’ID" ma:description="Conserver l’ID lors de l’ajout."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d561972-b1fb-456a-b45b-22d74ec4294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hidden="true" ma:internalName="MediaServiceAutoTags" ma:readOnly="true">
      <xsd:simpleType>
        <xsd:restriction base="dms:Text"/>
      </xsd:simpleType>
    </xsd:element>
    <xsd:element name="MediaServiceOCR" ma:index="12" nillable="true" ma:displayName="MediaServiceOCR" ma:hidden="true" ma:internalName="MediaServiceOCR" ma:readOnly="true">
      <xsd:simpleType>
        <xsd:restriction base="dms:Note"/>
      </xsd:simpleType>
    </xsd:element>
    <xsd:element name="MediaServiceLocation" ma:index="13" nillable="true" ma:displayName="Location" ma:hidden="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hidden="true" ma:internalName="MediaServiceKeyPoints" ma:readOnly="true">
      <xsd:simpleType>
        <xsd:restriction base="dms:Note"/>
      </xsd:simpleType>
    </xsd:element>
    <xsd:element name="MediaLengthInSeconds" ma:index="20" nillable="true" ma:displayName="Length (seconds)" ma:hidden="true" ma:internalName="MediaLengthInSeconds" ma:readOnly="true">
      <xsd:simpleType>
        <xsd:restriction base="dms:Unknown"/>
      </xsd:simpleType>
    </xsd:element>
    <xsd:element name="DLCPolicyLabelValue" ma:index="27" nillable="true" ma:displayName="Étiquette" ma:description="Stocke la valeur actuelle de l’intitulé." ma:internalName="DLCPolicyLabelValue" ma:readOnly="true">
      <xsd:simpleType>
        <xsd:restriction base="dms:Note">
          <xsd:maxLength value="255"/>
        </xsd:restriction>
      </xsd:simpleType>
    </xsd:element>
    <xsd:element name="DLCPolicyLabelClientValue" ma:index="28" nillable="true" ma:displayName="Valeur d'intitulé client" ma:description="Stocke la dernière valeur d'intitulé calculée sur le client." ma:hidden="true" ma:internalName="DLCPolicyLabelClientValue" ma:readOnly="false">
      <xsd:simpleType>
        <xsd:restriction base="dms:Note"/>
      </xsd:simpleType>
    </xsd:element>
    <xsd:element name="DLCPolicyLabelLock" ma:index="29" nillable="true" ma:displayName="Intitulé verrouillé" ma:description="Indique si l'intitulé doit être mis à jour en cas de modification des propriétés de l'élément." ma:hidden="true" ma:internalName="DLCPolicyLabelLock" ma:readOnly="false">
      <xsd:simpleType>
        <xsd:restriction base="dms:Text"/>
      </xsd:simpleType>
    </xsd:element>
    <xsd:element name="lcf76f155ced4ddcb4097134ff3c332f" ma:index="31" nillable="true" ma:taxonomy="true" ma:internalName="lcf76f155ced4ddcb4097134ff3c332f" ma:taxonomyFieldName="MediaServiceImageTags" ma:displayName="Balises d’images" ma:readOnly="false" ma:fieldId="{5cf76f15-5ced-4ddc-b409-7134ff3c332f}" ma:taxonomyMulti="true" ma:sspId="28412c6d-5c40-4a0c-907c-fc4f3b2e4cc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32E2E7-5498-4DA6-8EDE-33978CD13B80}">
  <ds:schemaRefs>
    <ds:schemaRef ds:uri="http://schemas.microsoft.com/sharepoint/events"/>
  </ds:schemaRefs>
</ds:datastoreItem>
</file>

<file path=customXml/itemProps2.xml><?xml version="1.0" encoding="utf-8"?>
<ds:datastoreItem xmlns:ds="http://schemas.openxmlformats.org/officeDocument/2006/customXml" ds:itemID="{CFC133CA-3F96-4866-B04F-B95D3E79A7F3}">
  <ds:schemaRefs>
    <ds:schemaRef ds:uri="http://schemas.microsoft.com/sharepoint/v3/contenttype/forms"/>
  </ds:schemaRefs>
</ds:datastoreItem>
</file>

<file path=customXml/itemProps3.xml><?xml version="1.0" encoding="utf-8"?>
<ds:datastoreItem xmlns:ds="http://schemas.openxmlformats.org/officeDocument/2006/customXml" ds:itemID="{A49FEE8F-DD9D-4A0F-A77A-5298F5F542FE}">
  <ds:schemaRefs>
    <ds:schemaRef ds:uri="http://schemas.microsoft.com/office/infopath/2007/PartnerControls"/>
    <ds:schemaRef ds:uri="http://purl.org/dc/dcmitype/"/>
    <ds:schemaRef ds:uri="http://www.w3.org/XML/1998/namespace"/>
    <ds:schemaRef ds:uri="http://purl.org/dc/elements/1.1/"/>
    <ds:schemaRef ds:uri="7f8e820b-80a6-4074-ba46-59d1fca65039"/>
    <ds:schemaRef ds:uri="http://purl.org/dc/terms/"/>
    <ds:schemaRef ds:uri="http://schemas.microsoft.com/office/2006/documentManagement/types"/>
    <ds:schemaRef ds:uri="http://schemas.openxmlformats.org/package/2006/metadata/core-properties"/>
    <ds:schemaRef ds:uri="ad561972-b1fb-456a-b45b-22d74ec4294f"/>
    <ds:schemaRef ds:uri="http://schemas.microsoft.com/office/2006/metadata/properties"/>
  </ds:schemaRefs>
</ds:datastoreItem>
</file>

<file path=customXml/itemProps4.xml><?xml version="1.0" encoding="utf-8"?>
<ds:datastoreItem xmlns:ds="http://schemas.openxmlformats.org/officeDocument/2006/customXml" ds:itemID="{43DA210F-155B-422D-AC52-1B5F37CB3C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8e820b-80a6-4074-ba46-59d1fca65039"/>
    <ds:schemaRef ds:uri="ad561972-b1fb-456a-b45b-22d74ec429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Certificat de Conformité</vt:lpstr>
      <vt:lpstr>App</vt:lpstr>
      <vt:lpstr>App!Zone_d_impression</vt:lpstr>
      <vt:lpstr>'Certificat de Conformité'!Zone_d_impression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Vesval</dc:creator>
  <cp:lastModifiedBy>Clara Vesval</cp:lastModifiedBy>
  <cp:lastPrinted>2022-02-05T13:10:59Z</cp:lastPrinted>
  <dcterms:created xsi:type="dcterms:W3CDTF">2015-06-05T18:19:34Z</dcterms:created>
  <dcterms:modified xsi:type="dcterms:W3CDTF">2024-07-20T19:24:49Z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0x010100D45ABCCBA1C62848AC4AF786D39DF54D</vt:lpwstr>
  </property>
  <property fmtid="{D5CDD505-2E9C-101B-9397-08002B2CF9AE}" pid="3" name="_dlc_DocIdItemGuid">
    <vt:lpwstr>9c7ae919-0893-4d4d-8e15-6f5f8e91ac77</vt:lpwstr>
  </property>
  <property fmtid="{D5CDD505-2E9C-101B-9397-08002B2CF9AE}" pid="4" name="TaxKeyword">
    <vt:lpwstr/>
  </property>
  <property fmtid="{D5CDD505-2E9C-101B-9397-08002B2CF9AE}" pid="5" name="MediaServiceImageTags">
    <vt:lpwstr/>
  </property>
</Properties>
</file>