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c0614e15461c0/Bureaublad/Eel_Thesis/"/>
    </mc:Choice>
  </mc:AlternateContent>
  <xr:revisionPtr revIDLastSave="3483" documentId="8_{EA30ACFD-9A11-4F17-885E-3CA1AD12EE2D}" xr6:coauthVersionLast="47" xr6:coauthVersionMax="47" xr10:uidLastSave="{1AF0CCB5-B2FF-4ABE-A17E-ACB6364C9980}"/>
  <bookViews>
    <workbookView xWindow="-108" yWindow="-108" windowWidth="23256" windowHeight="12456" activeTab="1" xr2:uid="{68ADC5A6-18A7-4D4D-AFD3-DDDB7E5856EB}"/>
  </bookViews>
  <sheets>
    <sheet name="overview" sheetId="1" r:id="rId1"/>
    <sheet name="malevsfemale2" sheetId="6" r:id="rId2"/>
    <sheet name="FinvsFries2" sheetId="8" r:id="rId3"/>
    <sheet name="shortvslong2" sheetId="9" r:id="rId4"/>
  </sheets>
  <definedNames>
    <definedName name="ExternalData_1" localSheetId="1" hidden="1">malevsfemale2!$A$22:$G$84</definedName>
    <definedName name="ExternalData_2" localSheetId="1" hidden="1">malevsfemale2!$O$22:$W$38</definedName>
    <definedName name="ExternalData_3" localSheetId="3" hidden="1">shortvslong2!$L$22:$T$29</definedName>
    <definedName name="ExternalData_4" localSheetId="3" hidden="1">shortvslong2!$A$22:$G$32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" l="1"/>
  <c r="K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CF213-5D3E-4E6A-8BA0-3C821E8FA7D2}" keepAlive="1" name="Query - Differentially_Methylated_Bases_25p" description="Verbinding maken met de query Differentially_Methylated_Bases_25p in de werkmap." type="5" refreshedVersion="8" background="1" saveData="1">
    <dbPr connection="Provider=Microsoft.Mashup.OleDb.1;Data Source=$Workbook$;Location=Differentially_Methylated_Bases_25p;Extended Properties=&quot;&quot;" command="SELECT * FROM [Differentially_Methylated_Bases_25p]"/>
  </connection>
  <connection id="2" xr16:uid="{56810457-DDDD-44CB-987A-FD51D2421A50}" keepAlive="1" name="Query - Differentially_Methylated_Bases_25p2" description="Verbinding maken met de query Differentially_Methylated_Bases_25p2 in de werkmap." type="5" refreshedVersion="8" background="1" saveData="1">
    <dbPr connection="Provider=Microsoft.Mashup.OleDb.1;Data Source=$Workbook$;Location=Differentially_Methylated_Bases_25p2;Extended Properties=&quot;&quot;" command="SELECT * FROM [Differentially_Methylated_Bases_25p2]"/>
  </connection>
  <connection id="3" xr16:uid="{13386CDD-D863-4134-AA19-65BC20F64936}" keepAlive="1" name="Query - Differentially_Methylated_Bases_short" description="Verbinding maken met de query Differentially_Methylated_Bases_short in de werkmap." type="5" refreshedVersion="8" background="1" saveData="1">
    <dbPr connection="Provider=Microsoft.Mashup.OleDb.1;Data Source=$Workbook$;Location=Differentially_Methylated_Bases_short;Extended Properties=&quot;&quot;" command="SELECT * FROM [Differentially_Methylated_Bases_short]"/>
  </connection>
  <connection id="4" xr16:uid="{22DE99C8-10F5-45D5-AB32-6A6509527E6C}" keepAlive="1" name="Query - diffmethmale" description="Verbinding maken met de query diffmethmale in de werkmap." type="5" refreshedVersion="8" background="1" saveData="1">
    <dbPr connection="Provider=Microsoft.Mashup.OleDb.1;Data Source=$Workbook$;Location=diffmethmale;Extended Properties=&quot;&quot;" command="SELECT * FROM [diffmethmale]"/>
  </connection>
  <connection id="5" xr16:uid="{437DAE49-F84B-421E-987D-717B0E366F32}" keepAlive="1" name="Query - diffmethmalechr10" description="Verbinding maken met de query diffmethmalechr10 in de werkmap." type="5" refreshedVersion="8" background="1" saveData="1">
    <dbPr connection="Provider=Microsoft.Mashup.OleDb.1;Data Source=$Workbook$;Location=diffmethmalechr10;Extended Properties=&quot;&quot;" command="SELECT * FROM [diffmethmalechr10]"/>
  </connection>
  <connection id="6" xr16:uid="{6D40427B-963F-4A43-A369-F451C5BE549C}" keepAlive="1" name="Query - DiffMethPerChr_Results" description="Verbinding maken met de query DiffMethPerChr_Results in de werkmap." type="5" refreshedVersion="8" background="1" saveData="1">
    <dbPr connection="Provider=Microsoft.Mashup.OleDb.1;Data Source=$Workbook$;Location=DiffMethPerChr_Results;Extended Properties=&quot;&quot;" command="SELECT * FROM [DiffMethPerChr_Results]"/>
  </connection>
  <connection id="7" xr16:uid="{E113ACBB-8E4C-4DB6-AE38-E7843D2FFE60}" keepAlive="1" name="Query - DiffMethPerChr_Results_short" description="Verbinding maken met de query DiffMethPerChr_Results_short in de werkmap." type="5" refreshedVersion="8" background="1" saveData="1">
    <dbPr connection="Provider=Microsoft.Mashup.OleDb.1;Data Source=$Workbook$;Location=DiffMethPerChr_Results_short;Extended Properties=&quot;&quot;" command="SELECT * FROM [DiffMethPerChr_Results_short]"/>
  </connection>
  <connection id="8" xr16:uid="{7F76E71D-F2A1-4572-B888-827933709238}" keepAlive="1" name="Query - DiffMethPerChr_Results2" description="Verbinding maken met de query DiffMethPerChr_Results2 in de werkmap." type="5" refreshedVersion="8" background="1" saveData="1">
    <dbPr connection="Provider=Microsoft.Mashup.OleDb.1;Data Source=$Workbook$;Location=DiffMethPerChr_Results2;Extended Properties=&quot;&quot;" command="SELECT * FROM [DiffMethPerChr_Results2]"/>
  </connection>
  <connection id="9" xr16:uid="{B06567AD-0449-42E7-9284-0554060C8FDD}" keepAlive="1" name="Query - DMR-filterFin" description="Verbinding maken met de query DMR-filterFin in de werkmap." type="5" refreshedVersion="8" background="1" saveData="1">
    <dbPr connection="Provider=Microsoft.Mashup.OleDb.1;Data Source=$Workbook$;Location=DMR-filterFin;Extended Properties=&quot;&quot;" command="SELECT * FROM [DMR-filterFin]"/>
  </connection>
  <connection id="10" xr16:uid="{89064099-1136-42D7-94B3-9277D615443C}" keepAlive="1" name="Query - DMR-filterFinChr" description="Verbinding maken met de query DMR-filterFinChr in de werkmap." type="5" refreshedVersion="8" background="1" saveData="1">
    <dbPr connection="Provider=Microsoft.Mashup.OleDb.1;Data Source=$Workbook$;Location=DMR-filterFinChr;Extended Properties=&quot;&quot;" command="SELECT * FROM [DMR-filterFinChr]"/>
  </connection>
  <connection id="11" xr16:uid="{2F04A4CB-3CB2-4CB4-802D-C94796C8F492}" keepAlive="1" name="Query - Findiff" description="Verbinding maken met de query Findiff in de werkmap." type="5" refreshedVersion="8" background="1" saveData="1">
    <dbPr connection="Provider=Microsoft.Mashup.OleDb.1;Data Source=$Workbook$;Location=Findiff;Extended Properties=&quot;&quot;" command="SELECT * FROM [Findiff]"/>
  </connection>
  <connection id="12" xr16:uid="{E0170205-94A9-4C03-9DC3-4E42FB71CD05}" keepAlive="1" name="Query - Findiffchr" description="Verbinding maken met de query Findiffchr in de werkmap." type="5" refreshedVersion="8" background="1" saveData="1">
    <dbPr connection="Provider=Microsoft.Mashup.OleDb.1;Data Source=$Workbook$;Location=Findiffchr;Extended Properties=&quot;&quot;" command="SELECT * FROM [Findiffchr]"/>
  </connection>
  <connection id="13" xr16:uid="{75B06FDD-70DC-4313-A56E-F0B8A5B1EBC9}" keepAlive="1" name="Query - maleChrDMR" description="Verbinding maken met de query maleChrDMR in de werkmap." type="5" refreshedVersion="8" background="1" saveData="1">
    <dbPr connection="Provider=Microsoft.Mashup.OleDb.1;Data Source=$Workbook$;Location=maleChrDMR;Extended Properties=&quot;&quot;" command="SELECT * FROM [maleChrDMR]"/>
  </connection>
  <connection id="14" xr16:uid="{1C2F2890-ACF9-4513-B70A-867DE6CD6E76}" keepAlive="1" name="Query - maleChrDMR (2)" description="Verbinding maken met de query maleChrDMR (2) in de werkmap." type="5" refreshedVersion="8" background="1" saveData="1">
    <dbPr connection="Provider=Microsoft.Mashup.OleDb.1;Data Source=$Workbook$;Location=&quot;maleChrDMR (2)&quot;;Extended Properties=&quot;&quot;" command="SELECT * FROM [maleChrDMR (2)]"/>
  </connection>
  <connection id="15" xr16:uid="{EFD9546B-EF24-4172-BABE-1D7D78C6F050}" keepAlive="1" name="Query - maleDMR" description="Verbinding maken met de query maleDMR in de werkmap." type="5" refreshedVersion="8" background="1" saveData="1">
    <dbPr connection="Provider=Microsoft.Mashup.OleDb.1;Data Source=$Workbook$;Location=maleDMR;Extended Properties=&quot;&quot;" command="SELECT * FROM [maleDMR]"/>
  </connection>
  <connection id="16" xr16:uid="{7956D8C9-70D6-428F-98B5-E98C89A8185E}" keepAlive="1" name="Query - maleDMR (2)" description="Verbinding maken met de query maleDMR (2) in de werkmap." type="5" refreshedVersion="8" background="1" saveData="1">
    <dbPr connection="Provider=Microsoft.Mashup.OleDb.1;Data Source=$Workbook$;Location=&quot;maleDMR (2)&quot;;Extended Properties=&quot;&quot;" command="SELECT * FROM [maleDMR (2)]"/>
  </connection>
  <connection id="17" xr16:uid="{93CDF7D0-EB94-4F4B-9CA4-D296BCAE7AD5}" keepAlive="1" name="Query - short_Gene_Overlap" description="Verbinding maken met de query short_Gene_Overlap in de werkmap." type="5" refreshedVersion="8" background="1" saveData="1">
    <dbPr connection="Provider=Microsoft.Mashup.OleDb.1;Data Source=$Workbook$;Location=short_Gene_Overlap;Extended Properties=&quot;&quot;" command="SELECT * FROM [short_Gene_Overlap]"/>
  </connection>
  <connection id="18" xr16:uid="{DBD23801-A3EE-418C-91D1-B8288A9EA912}" keepAlive="1" name="Query - shortChrDMR" description="Verbinding maken met de query shortChrDMR in de werkmap." type="5" refreshedVersion="8" background="1" saveData="1">
    <dbPr connection="Provider=Microsoft.Mashup.OleDb.1;Data Source=$Workbook$;Location=shortChrDMR;Extended Properties=&quot;&quot;" command="SELECT * FROM [shortChrDMR]"/>
  </connection>
  <connection id="19" xr16:uid="{CF1AB4D4-638F-460F-8F7C-861B84FE19D8}" keepAlive="1" name="Query - shortChrDMR (2)" description="Verbinding maken met de query shortChrDMR (2) in de werkmap." type="5" refreshedVersion="8" background="1" saveData="1">
    <dbPr connection="Provider=Microsoft.Mashup.OleDb.1;Data Source=$Workbook$;Location=&quot;shortChrDMR (2)&quot;;Extended Properties=&quot;&quot;" command="SELECT * FROM [shortChrDMR (2)]"/>
  </connection>
  <connection id="20" xr16:uid="{D6CBCDB0-06B6-401D-A628-FF5442B566B3}" keepAlive="1" name="Query - shortChrDMR (3)" description="Verbinding maken met de query shortChrDMR (3) in de werkmap." type="5" refreshedVersion="8" background="1" saveData="1">
    <dbPr connection="Provider=Microsoft.Mashup.OleDb.1;Data Source=$Workbook$;Location=&quot;shortChrDMR (3)&quot;;Extended Properties=&quot;&quot;" command="SELECT * FROM [shortChrDMR (3)]"/>
  </connection>
  <connection id="21" xr16:uid="{E6078B8C-1B06-46BA-824B-95DC9B33CC06}" keepAlive="1" name="Query - shortDMR" description="Verbinding maken met de query shortDMR in de werkmap." type="5" refreshedVersion="8" background="1" saveData="1">
    <dbPr connection="Provider=Microsoft.Mashup.OleDb.1;Data Source=$Workbook$;Location=shortDMR;Extended Properties=&quot;&quot;" command="SELECT * FROM [shortDMR]"/>
  </connection>
  <connection id="22" xr16:uid="{6DDB7ADD-8659-4997-804D-D97FEE022A79}" keepAlive="1" name="Query - shortDMR (2)" description="Verbinding maken met de query shortDMR (2) in de werkmap." type="5" refreshedVersion="8" background="1" saveData="1">
    <dbPr connection="Provider=Microsoft.Mashup.OleDb.1;Data Source=$Workbook$;Location=&quot;shortDMR (2)&quot;;Extended Properties=&quot;&quot;" command="SELECT * FROM [shortDMR (2)]"/>
  </connection>
  <connection id="23" xr16:uid="{02B3AC78-55AB-47BE-83D8-3A4E7299D559}" keepAlive="1" name="Query - shortDMR (3)" description="Verbinding maken met de query shortDMR (3) in de werkmap." type="5" refreshedVersion="8" background="1" saveData="1">
    <dbPr connection="Provider=Microsoft.Mashup.OleDb.1;Data Source=$Workbook$;Location=&quot;shortDMR (3)&quot;;Extended Properties=&quot;&quot;" command="SELECT * FROM [shortDMR (3)]"/>
  </connection>
  <connection id="24" xr16:uid="{E2F6D438-0E26-4067-97B1-A9B9AA3D13A7}" keepAlive="1" name="Query - shortvslongdiff" description="Verbinding maken met de query shortvslongdiff in de werkmap." type="5" refreshedVersion="8" background="1" saveData="1">
    <dbPr connection="Provider=Microsoft.Mashup.OleDb.1;Data Source=$Workbook$;Location=shortvslongdiff;Extended Properties=&quot;&quot;" command="SELECT * FROM [shortvslongdiff]"/>
  </connection>
  <connection id="25" xr16:uid="{2D0375C4-363B-48D5-B759-A9D861134DEF}" keepAlive="1" name="Query - shortvslongdiffchr" description="Verbinding maken met de query shortvslongdiffchr in de werkmap." type="5" refreshedVersion="8" background="1" saveData="1">
    <dbPr connection="Provider=Microsoft.Mashup.OleDb.1;Data Source=$Workbook$;Location=shortvslongdiffchr;Extended Properties=&quot;&quot;" command="SELECT * FROM [shortvslongdiffchr]"/>
  </connection>
</connections>
</file>

<file path=xl/sharedStrings.xml><?xml version="1.0" encoding="utf-8"?>
<sst xmlns="http://schemas.openxmlformats.org/spreadsheetml/2006/main" count="1247" uniqueCount="555">
  <si>
    <t>sample ID</t>
  </si>
  <si>
    <t>barcode</t>
  </si>
  <si>
    <t>Tag</t>
  </si>
  <si>
    <t>6F0A</t>
  </si>
  <si>
    <t>DFFD</t>
  </si>
  <si>
    <t>E6B3</t>
  </si>
  <si>
    <t>ED18</t>
  </si>
  <si>
    <t>6BEF</t>
  </si>
  <si>
    <t>EBED</t>
  </si>
  <si>
    <t>E946</t>
  </si>
  <si>
    <t>961E</t>
  </si>
  <si>
    <t>6D94</t>
  </si>
  <si>
    <t>A674</t>
  </si>
  <si>
    <t>B6DD</t>
  </si>
  <si>
    <t>E6A8</t>
  </si>
  <si>
    <t>BCDF</t>
  </si>
  <si>
    <t>886B</t>
  </si>
  <si>
    <t>E65C</t>
  </si>
  <si>
    <t>1C41</t>
  </si>
  <si>
    <t>A349</t>
  </si>
  <si>
    <t>E9E3</t>
  </si>
  <si>
    <t>7FE0</t>
  </si>
  <si>
    <t>166B</t>
  </si>
  <si>
    <t>E846</t>
  </si>
  <si>
    <t>E96D</t>
  </si>
  <si>
    <t>E995</t>
  </si>
  <si>
    <t>8EEC</t>
  </si>
  <si>
    <t>F2B3</t>
  </si>
  <si>
    <t>C95D</t>
  </si>
  <si>
    <t>C130</t>
  </si>
  <si>
    <t>9C17</t>
  </si>
  <si>
    <t>797B</t>
  </si>
  <si>
    <t>A0FC</t>
  </si>
  <si>
    <t>207C</t>
  </si>
  <si>
    <t>63DA</t>
  </si>
  <si>
    <t>7B9B</t>
  </si>
  <si>
    <t>F167</t>
  </si>
  <si>
    <t>6C4E</t>
  </si>
  <si>
    <t>FIN05</t>
  </si>
  <si>
    <t>FIN04</t>
  </si>
  <si>
    <t>FIN06</t>
  </si>
  <si>
    <t>FIN09</t>
  </si>
  <si>
    <t>Otoliths</t>
  </si>
  <si>
    <t>x</t>
  </si>
  <si>
    <t>at least 20</t>
  </si>
  <si>
    <t>pool nr</t>
  </si>
  <si>
    <t>M/F</t>
  </si>
  <si>
    <t>chr</t>
  </si>
  <si>
    <t>start</t>
  </si>
  <si>
    <t>end</t>
  </si>
  <si>
    <t>strand</t>
  </si>
  <si>
    <t>pvalue</t>
  </si>
  <si>
    <t>qvalue</t>
  </si>
  <si>
    <t>meth.diff</t>
  </si>
  <si>
    <t>NC_049201.1</t>
  </si>
  <si>
    <t>+</t>
  </si>
  <si>
    <t>NC_049202.1</t>
  </si>
  <si>
    <t>NC_049203.1</t>
  </si>
  <si>
    <t>NC_049204.1</t>
  </si>
  <si>
    <t>NC_049205.1</t>
  </si>
  <si>
    <t>NC_049206.1</t>
  </si>
  <si>
    <t>NC_049207.1</t>
  </si>
  <si>
    <t>NC_049208.1</t>
  </si>
  <si>
    <t>NC_049209.1</t>
  </si>
  <si>
    <t>NC_049210.1</t>
  </si>
  <si>
    <t>NC_049212.1</t>
  </si>
  <si>
    <t>NC_049213.1</t>
  </si>
  <si>
    <t>NC_049214.1</t>
  </si>
  <si>
    <t>NC_049215.1</t>
  </si>
  <si>
    <t>NC_049216.1</t>
  </si>
  <si>
    <t>NC_049217.1</t>
  </si>
  <si>
    <t>NC_049218.1</t>
  </si>
  <si>
    <t>NC_049219.1</t>
  </si>
  <si>
    <t>NC_049211.1</t>
  </si>
  <si>
    <t>otolith weigth</t>
  </si>
  <si>
    <t>body length</t>
  </si>
  <si>
    <t>coverage</t>
  </si>
  <si>
    <t>?</t>
  </si>
  <si>
    <t>n-hyper</t>
  </si>
  <si>
    <t>%-hyper</t>
  </si>
  <si>
    <t>n-hypo</t>
  </si>
  <si>
    <t>%-hypo</t>
  </si>
  <si>
    <t>total-n-hyper</t>
  </si>
  <si>
    <t>total-%-hyper</t>
  </si>
  <si>
    <t>total-n-hypo</t>
  </si>
  <si>
    <t>total-%-hypo</t>
  </si>
  <si>
    <t>avg-% methylated</t>
  </si>
  <si>
    <t>-</t>
  </si>
  <si>
    <t>LOC118215379</t>
  </si>
  <si>
    <t>LOC118219852, LOC118219848</t>
  </si>
  <si>
    <t>LOC118227465</t>
  </si>
  <si>
    <t>LOC118213040</t>
  </si>
  <si>
    <t>genes</t>
  </si>
  <si>
    <t>LOC118229526, LOC118229507</t>
  </si>
  <si>
    <t>LOC118234617, LOC118234599</t>
  </si>
  <si>
    <t>LOC118218122, LOC118217804</t>
  </si>
  <si>
    <t>trnag-gcc</t>
  </si>
  <si>
    <t>LOC118221889</t>
  </si>
  <si>
    <t>LOC118223823, LOC118223812</t>
  </si>
  <si>
    <t>LOC118223812</t>
  </si>
  <si>
    <t>LOC118227310</t>
  </si>
  <si>
    <t>LOC118231390</t>
  </si>
  <si>
    <t>LOC118209449</t>
  </si>
  <si>
    <t>ssr3</t>
  </si>
  <si>
    <t>LOC118210012</t>
  </si>
  <si>
    <t>LOC118211371</t>
  </si>
  <si>
    <t>LOC118210805</t>
  </si>
  <si>
    <t>si:ch211-39k3.2</t>
  </si>
  <si>
    <t>trnac-gca, LOC118217260</t>
  </si>
  <si>
    <t>LOC118216318</t>
  </si>
  <si>
    <t>LOC118218744</t>
  </si>
  <si>
    <t>LOC118219340</t>
  </si>
  <si>
    <t>uncharacterized</t>
  </si>
  <si>
    <t>small nucleolar RNA U3</t>
  </si>
  <si>
    <t>membrane-spanning 4-domains subfamily A member 4A-like</t>
  </si>
  <si>
    <t>KN motif and ankyrin repeat domain-containing protein 2-like, hemicentin-1-like</t>
  </si>
  <si>
    <t>UDP-glucuronosyltransferase 2A1-like</t>
  </si>
  <si>
    <t>C-type lectin domain family 12 member B-like</t>
  </si>
  <si>
    <t>immunoglobulin superfamily member 3-like</t>
  </si>
  <si>
    <t>extracellular calcium-sensing receptor-like</t>
  </si>
  <si>
    <t>cytochrome P450 2M1-like</t>
  </si>
  <si>
    <t>histone H1-like</t>
  </si>
  <si>
    <t>age</t>
  </si>
  <si>
    <t>% methylation</t>
  </si>
  <si>
    <t>LOC118214452</t>
  </si>
  <si>
    <t>geneID</t>
  </si>
  <si>
    <t>LOC118209536</t>
  </si>
  <si>
    <t>LOC118221898</t>
  </si>
  <si>
    <t>LOC118221342</t>
  </si>
  <si>
    <t>LOC118221927</t>
  </si>
  <si>
    <t>LOC118223816</t>
  </si>
  <si>
    <t>LOC118223547</t>
  </si>
  <si>
    <t>rx1</t>
  </si>
  <si>
    <t>LOC118227027</t>
  </si>
  <si>
    <t>LOC118231284</t>
  </si>
  <si>
    <t>LOC118233016</t>
  </si>
  <si>
    <t>LOC118210319</t>
  </si>
  <si>
    <t>LOC118211346</t>
  </si>
  <si>
    <t>LOC118212678</t>
  </si>
  <si>
    <t>LOC118214979</t>
  </si>
  <si>
    <t>trnaf-gaa</t>
  </si>
  <si>
    <t>trnaa-agc</t>
  </si>
  <si>
    <t>nfkb2</t>
  </si>
  <si>
    <t>LOC118217646</t>
  </si>
  <si>
    <t>LOC118218976</t>
  </si>
  <si>
    <t>LOC118218929</t>
  </si>
  <si>
    <t>LOC118219341</t>
  </si>
  <si>
    <t>LOC118226065, vipas39</t>
  </si>
  <si>
    <t>118226065, 118226003</t>
  </si>
  <si>
    <t>trnap-agg, trnag-ucc</t>
  </si>
  <si>
    <t>118215983, 118216334</t>
  </si>
  <si>
    <t>trnag-gcc, trnag-gcc</t>
  </si>
  <si>
    <t>118222015, 118222085</t>
  </si>
  <si>
    <t>118222015, 118222086</t>
  </si>
  <si>
    <t>118219852, 118219848</t>
  </si>
  <si>
    <t>LOC118221651, LOC118219608, LOC118219617</t>
  </si>
  <si>
    <t>118221651, 118219608, 118219617</t>
  </si>
  <si>
    <t>LOC118221651, LOC118219661, LOC118219608, LOC118219617</t>
  </si>
  <si>
    <t>118221651, 118219661, 118219608, 118219617</t>
  </si>
  <si>
    <t>trnay-gua, trnaq-cug, trnay-gua, trnaq-cug</t>
  </si>
  <si>
    <t>118228647, 118228641, 118228648, 118228652</t>
  </si>
  <si>
    <t>118228647, 118228641, 118228648, 118228653</t>
  </si>
  <si>
    <t>118228648, 118228652, 118228649, 118228663</t>
  </si>
  <si>
    <t>118228648, 118228652, 118228649, 118228664</t>
  </si>
  <si>
    <t>118228649, 118228663, 118228650, 118228675</t>
  </si>
  <si>
    <t>118228649, 118228663, 118228650, 118228676</t>
  </si>
  <si>
    <t>118228650, 118228675, 118228687, 118228651</t>
  </si>
  <si>
    <t>118228650, 118228675, 118228687, 118228652</t>
  </si>
  <si>
    <t>118228654, 118228710, 118228655, 118228721</t>
  </si>
  <si>
    <t>118228654, 118228710, 118228655, 118228722</t>
  </si>
  <si>
    <t>LOC118230202, LOC118230519</t>
  </si>
  <si>
    <t>118230202, 118230519</t>
  </si>
  <si>
    <t>batf3, nsl1</t>
  </si>
  <si>
    <t>118229342, 118230879</t>
  </si>
  <si>
    <t>LOC118208698, LOC118208037</t>
  </si>
  <si>
    <t>118208698, 118208037</t>
  </si>
  <si>
    <t>trnar-ucg, trnar-ucg, ssuh2.1</t>
  </si>
  <si>
    <t>118212057, 118212058, 118210547</t>
  </si>
  <si>
    <t>trnav-cac, trnav-aac, trnav-cac, trnav-aac</t>
  </si>
  <si>
    <t>118213554, 118213524, 118213557, 118213525</t>
  </si>
  <si>
    <t>118213554, 118213524, 118213557, 118213526</t>
  </si>
  <si>
    <t>118213557, 118213525, 118213558, 118213526</t>
  </si>
  <si>
    <t>118213557, 118213525, 118213558, 118213527</t>
  </si>
  <si>
    <t>118213558, 118213526, 118213559, 118213527</t>
  </si>
  <si>
    <t>118213558, 118213526, 118213559, 118213528</t>
  </si>
  <si>
    <t>118213559, 118213527, 118213560, 118213528</t>
  </si>
  <si>
    <t>118213559, 118213527, 118213560, 118213529</t>
  </si>
  <si>
    <t>LOC118215857, LOC118215859, LOC118215860</t>
  </si>
  <si>
    <t>118215857, 118215859, 118215860</t>
  </si>
  <si>
    <t>LOC118215860, LOC118215870</t>
  </si>
  <si>
    <t>118215860, 118215870</t>
  </si>
  <si>
    <t>LOC118215873, LOC118215871</t>
  </si>
  <si>
    <t>118215873, 118215871</t>
  </si>
  <si>
    <t>LOC118214982,LOC118214979</t>
  </si>
  <si>
    <t>118214982, 118214979</t>
  </si>
  <si>
    <t>LOC118217447, trnaa-agc</t>
  </si>
  <si>
    <t>118217447, 118217496</t>
  </si>
  <si>
    <t>118217447, 118217497</t>
  </si>
  <si>
    <t>trnaa-agc, trnad-guc</t>
  </si>
  <si>
    <t>118217496, 118217497</t>
  </si>
  <si>
    <t>amn, LOC118216779, LOC118216777</t>
  </si>
  <si>
    <t>118217154, 118216779, 118216777</t>
  </si>
  <si>
    <t>LOC118218962, LOC118219210</t>
  </si>
  <si>
    <t>118218962, 118219210</t>
  </si>
  <si>
    <t>NW_023312684.1</t>
  </si>
  <si>
    <t>LOC118224019</t>
  </si>
  <si>
    <t>cln8</t>
  </si>
  <si>
    <t>LOC118226576</t>
  </si>
  <si>
    <t>gdf6a</t>
  </si>
  <si>
    <t>exoc6</t>
  </si>
  <si>
    <t>gdf10b</t>
  </si>
  <si>
    <t>LOC118221177</t>
  </si>
  <si>
    <t>LOC118220679</t>
  </si>
  <si>
    <t>LOC118216867</t>
  </si>
  <si>
    <t>LOC118219963</t>
  </si>
  <si>
    <t>si:dkey-110c1.10</t>
  </si>
  <si>
    <t>LOC118225223</t>
  </si>
  <si>
    <t>LOC118226387</t>
  </si>
  <si>
    <t>LOC118225151</t>
  </si>
  <si>
    <t>hnf4g</t>
  </si>
  <si>
    <t>kdr</t>
  </si>
  <si>
    <t>LOC118227510</t>
  </si>
  <si>
    <t>fgg</t>
  </si>
  <si>
    <t>zgc:56622</t>
  </si>
  <si>
    <t>LOC118228215</t>
  </si>
  <si>
    <t>tppp3</t>
  </si>
  <si>
    <t>LOC118227210</t>
  </si>
  <si>
    <t>LOC118226955</t>
  </si>
  <si>
    <t>vcam1a</t>
  </si>
  <si>
    <t>LOC118229207</t>
  </si>
  <si>
    <t>ckap4</t>
  </si>
  <si>
    <t>LOC118232505</t>
  </si>
  <si>
    <t>LOC118231951</t>
  </si>
  <si>
    <t>LOC118231400</t>
  </si>
  <si>
    <t>LOC118233847</t>
  </si>
  <si>
    <t>LOC118233090</t>
  </si>
  <si>
    <t>LOC118234601</t>
  </si>
  <si>
    <t>LOC118232906</t>
  </si>
  <si>
    <t>LOC118236078</t>
  </si>
  <si>
    <t>LOC118235507</t>
  </si>
  <si>
    <t>LOC118235708</t>
  </si>
  <si>
    <t>LOC118235436</t>
  </si>
  <si>
    <t>LOC118206914</t>
  </si>
  <si>
    <t>LOC118237259</t>
  </si>
  <si>
    <t>LOC118207529</t>
  </si>
  <si>
    <t>l1cama</t>
  </si>
  <si>
    <t>LOC118210060</t>
  </si>
  <si>
    <t>LOC118208925</t>
  </si>
  <si>
    <t>LOC118209459</t>
  </si>
  <si>
    <t>LOC118210247</t>
  </si>
  <si>
    <t>LOC118209888</t>
  </si>
  <si>
    <t>supt5h</t>
  </si>
  <si>
    <t>LOC118209824</t>
  </si>
  <si>
    <t>LOC118210848</t>
  </si>
  <si>
    <t>LOC118213115</t>
  </si>
  <si>
    <t>LOC118212813</t>
  </si>
  <si>
    <t>LOC118214377</t>
  </si>
  <si>
    <t>adamts1</t>
  </si>
  <si>
    <t>LOC118217281</t>
  </si>
  <si>
    <t>LOC118218941</t>
  </si>
  <si>
    <t>LOC118218975</t>
  </si>
  <si>
    <t>socs2</t>
  </si>
  <si>
    <t>LOC118219432</t>
  </si>
  <si>
    <t>GeneID</t>
  </si>
  <si>
    <t>LOC118217618, LOC118230408</t>
  </si>
  <si>
    <t>118217618, 118230408</t>
  </si>
  <si>
    <t>118229526, 118229507</t>
  </si>
  <si>
    <t>LOC118229526, LOC118229508</t>
  </si>
  <si>
    <t>118229526, 118229508</t>
  </si>
  <si>
    <t>118234617, 118234599</t>
  </si>
  <si>
    <t>sp8b, LOC118213579</t>
  </si>
  <si>
    <t>118213565, 118213579</t>
  </si>
  <si>
    <t>118218122, 118217804</t>
  </si>
  <si>
    <t>mlf2, LOC118234314</t>
  </si>
  <si>
    <t>118232929, 118234314</t>
  </si>
  <si>
    <t>LOC118221340, LOC118221098</t>
  </si>
  <si>
    <t>118221340, 118221098</t>
  </si>
  <si>
    <t>LOC118221052, LOC118221340, LOC118221098</t>
  </si>
  <si>
    <t>118221052, 118221340, 118221098</t>
  </si>
  <si>
    <t>LOC118220072, pgap4, tpcn3</t>
  </si>
  <si>
    <t>118220072, 118220073, 118220070</t>
  </si>
  <si>
    <t>LOC118219898, zp3c</t>
  </si>
  <si>
    <t>118219898, 118217448</t>
  </si>
  <si>
    <t>118219898, 118217449</t>
  </si>
  <si>
    <t>LOC118221116, rnf40</t>
  </si>
  <si>
    <t>118221116, 118221115</t>
  </si>
  <si>
    <t>118222006, 118222022</t>
  </si>
  <si>
    <t>118222006, 118222023, 118222007</t>
  </si>
  <si>
    <t>trnar-ccu, LOC118221127</t>
  </si>
  <si>
    <t>118222117, 118221127</t>
  </si>
  <si>
    <t>LOC118221651, LOC118219608, LOC118219618, LOC118219661</t>
  </si>
  <si>
    <t>118221651, 118219608, 118219618, 118219661</t>
  </si>
  <si>
    <t>LOC118219674, LOC118219585</t>
  </si>
  <si>
    <t>118219674, 118219585</t>
  </si>
  <si>
    <t>LOC118219961, LOC118219963</t>
  </si>
  <si>
    <t>118219961, 118219963</t>
  </si>
  <si>
    <t>LOC118223827, LOC118222479</t>
  </si>
  <si>
    <t>118223827, 118222479</t>
  </si>
  <si>
    <t>118223823, 118223812</t>
  </si>
  <si>
    <t>LOC118223566, LOC118223567</t>
  </si>
  <si>
    <t>118223566, 118223567</t>
  </si>
  <si>
    <t>fetub, si:ch211-284e20.8</t>
  </si>
  <si>
    <t>118225554, 118225556</t>
  </si>
  <si>
    <t>impa2, mppe1</t>
  </si>
  <si>
    <t>118224642, 118226259</t>
  </si>
  <si>
    <t>impa2, mppe2</t>
  </si>
  <si>
    <t>118224642, 118226260</t>
  </si>
  <si>
    <t>si:ch211-1a19.3, LOC118226257</t>
  </si>
  <si>
    <t>118224604, 118226257</t>
  </si>
  <si>
    <t>mettl13, dnm3a</t>
  </si>
  <si>
    <t>118225912, 118225911</t>
  </si>
  <si>
    <t>LOC118226889, LOC118226887</t>
  </si>
  <si>
    <t>118226889, 118226887</t>
  </si>
  <si>
    <t>trnay-gua, trnaq-cug, trnaq-cug, trnay-gua</t>
  </si>
  <si>
    <t>trnaq-cug, trnay-gua, trnaq-cug, trnay-gua</t>
  </si>
  <si>
    <t>118228687, 118228653, 118228698, 118228651</t>
  </si>
  <si>
    <t>118228687, 118228653, 118228698, 118228652</t>
  </si>
  <si>
    <t>118228653, 118228698, 118228654, 118228710</t>
  </si>
  <si>
    <t>trnam-cau, trnam-cau, fto</t>
  </si>
  <si>
    <t>118228577, 118228578, 118227965</t>
  </si>
  <si>
    <t>118228579, 118228578, 118227966</t>
  </si>
  <si>
    <t>LOC118227591, LOC118227592</t>
  </si>
  <si>
    <t>118227591, 118227592</t>
  </si>
  <si>
    <t>LOC118230779, LOC118230780</t>
  </si>
  <si>
    <t>118230779, 118230780</t>
  </si>
  <si>
    <t>LOC118230779, LOC118230781</t>
  </si>
  <si>
    <t>118230779, 118230781</t>
  </si>
  <si>
    <t>LOC118230355, LOC118230352</t>
  </si>
  <si>
    <t>118230355, 118230352</t>
  </si>
  <si>
    <t>LOC118230252, LOC118230250</t>
  </si>
  <si>
    <t>118230252, 118230250</t>
  </si>
  <si>
    <t>LOC118229851, LOC118229853, LOC118229847</t>
  </si>
  <si>
    <t>118229851, 118229853, 118229847</t>
  </si>
  <si>
    <t>LOC118229852, LOC118229854, LOC118229847</t>
  </si>
  <si>
    <t>118229852, 118229854, 118229847</t>
  </si>
  <si>
    <t>LOC118228977, LOC118229261</t>
  </si>
  <si>
    <t>118228977, 118229261</t>
  </si>
  <si>
    <t>LOC118231124, LOC118231748</t>
  </si>
  <si>
    <t>118231124, 118231748</t>
  </si>
  <si>
    <t>LOC118232390, LOC118232391</t>
  </si>
  <si>
    <t>118232390, 118232391</t>
  </si>
  <si>
    <t>LOC118231393, LOC118232574</t>
  </si>
  <si>
    <t>118231393, 118232574</t>
  </si>
  <si>
    <t>LOC118234448, LOC118234529</t>
  </si>
  <si>
    <t>118234448, 118234529</t>
  </si>
  <si>
    <t>ripply3, hlcs</t>
  </si>
  <si>
    <t>118236504, 118235918</t>
  </si>
  <si>
    <t>trnas-gcu, trnas-gcu</t>
  </si>
  <si>
    <t>118236982, 118236984</t>
  </si>
  <si>
    <t>trnas-gcu, trnah-gug</t>
  </si>
  <si>
    <t>118236984, 118237050</t>
  </si>
  <si>
    <t>LOC118206191, LOC118206190</t>
  </si>
  <si>
    <t>118206191, 118206190</t>
  </si>
  <si>
    <t xml:space="preserve"> LOC118235460, LOC118235462</t>
  </si>
  <si>
    <t>118235460, 118235462</t>
  </si>
  <si>
    <t>LOC118207760, wnt5a</t>
  </si>
  <si>
    <t>118207760, 118207759</t>
  </si>
  <si>
    <t>btg4, laynb</t>
  </si>
  <si>
    <t>118209283, 118208800</t>
  </si>
  <si>
    <t xml:space="preserve"> clip3</t>
  </si>
  <si>
    <t>LOC118209786, LOC118209787</t>
  </si>
  <si>
    <t>118209786, 118209787</t>
  </si>
  <si>
    <t>LOC118209166, LOC118209866</t>
  </si>
  <si>
    <t>118209166, 118209866</t>
  </si>
  <si>
    <t>LOC118211472, LOC118211470</t>
  </si>
  <si>
    <t>118211472, 118211470</t>
  </si>
  <si>
    <t>prxl2b, miip</t>
  </si>
  <si>
    <t>118211691, 118211690</t>
  </si>
  <si>
    <t>LOC118211161, strip1</t>
  </si>
  <si>
    <t>118211161, 118211162</t>
  </si>
  <si>
    <t>LOC118211743, LOC118211742</t>
  </si>
  <si>
    <t>118211743, 118211742</t>
  </si>
  <si>
    <t>118213506, 118213536</t>
  </si>
  <si>
    <t>LOC118213626, dnah7</t>
  </si>
  <si>
    <t>118213626, 118213624</t>
  </si>
  <si>
    <t>LOC118214003, pla1a</t>
  </si>
  <si>
    <t>118214003, 118214478</t>
  </si>
  <si>
    <t>LOC118214003, LOC118214002</t>
  </si>
  <si>
    <t>118214003, 118214002</t>
  </si>
  <si>
    <t>118217479, 118217260</t>
  </si>
  <si>
    <t>LOC118217260, LOC118216074</t>
  </si>
  <si>
    <t>118217260, 118216074</t>
  </si>
  <si>
    <t>trnaa-agc, trnad-guc, trnaa-agc</t>
  </si>
  <si>
    <t>118217514, 118217515, 118217516</t>
  </si>
  <si>
    <t>trnaa-agc, trnad-guc, trnaa-agc, trnad-guc</t>
  </si>
  <si>
    <t>118217514, 118217515, 118217516, 118217513</t>
  </si>
  <si>
    <t>118217516, 118217517, 118217518</t>
  </si>
  <si>
    <t>118217515, 118217516, 118217517, 118217518</t>
  </si>
  <si>
    <t>cdc27, kansl1b</t>
  </si>
  <si>
    <t>118216500, 118216499</t>
  </si>
  <si>
    <t>LOC118217864, gdf10a</t>
  </si>
  <si>
    <t>118217864, 118217860</t>
  </si>
  <si>
    <t>hypomethylated genes</t>
  </si>
  <si>
    <t>male&amp;fin</t>
  </si>
  <si>
    <t>male&amp;short</t>
  </si>
  <si>
    <t>fin&amp;short</t>
  </si>
  <si>
    <t>male&amp;fin&amp;short</t>
  </si>
  <si>
    <t>gene description</t>
  </si>
  <si>
    <t>FERM, ARHGEF and pleckstrin domain-containing protein 1-like</t>
  </si>
  <si>
    <t>U4 spliceosomal RNA</t>
  </si>
  <si>
    <t>U6 spliceosomal RNA</t>
  </si>
  <si>
    <t>transfer RNA valine (anticodon AAC)</t>
  </si>
  <si>
    <t>transfer RNA valine (anticodon CAC)</t>
  </si>
  <si>
    <t>uncharacterized LOC118218962</t>
  </si>
  <si>
    <t>uncharacterized LOC118219210</t>
  </si>
  <si>
    <t>cytochrome P450 2K1-like</t>
  </si>
  <si>
    <t>histone H4</t>
  </si>
  <si>
    <t>histone H2A-like</t>
  </si>
  <si>
    <t>transfer RNA tyrosine (anticodon GUA)</t>
  </si>
  <si>
    <t>transfer RNA glutamine (anticodon CUG)</t>
  </si>
  <si>
    <t>trace amine-associated receptor 13c-like</t>
  </si>
  <si>
    <t>Gene description</t>
  </si>
  <si>
    <t>transfer RNA phenylalanine (anticodon GAA)</t>
  </si>
  <si>
    <t>transfer RNA arginine (anticodon UCG), transfer RNA arginine (anticodon UCG), ssu-2 homolog tandem duplicate 1</t>
  </si>
  <si>
    <t>small nucleolar RNA U3, transfer RNA alanine (anticodon AGC)</t>
  </si>
  <si>
    <t>transfer RNA aspartic acid (anticodon GUC)</t>
  </si>
  <si>
    <t>uncharacterized LOC118211346</t>
  </si>
  <si>
    <t>uncharacterized LOC118218976</t>
  </si>
  <si>
    <t>Bardet-Biedl syndrome 10 protein homolog</t>
  </si>
  <si>
    <t>transfer RNA alanine (anticodon AGC)</t>
  </si>
  <si>
    <t>Ig kappa chain V region K29-213-like</t>
  </si>
  <si>
    <t>nuclear factor of kappa light polypeptide gene enhancer in B-cells 2 (p49/p100)</t>
  </si>
  <si>
    <t>probable G-protein coupled receptor 132, VPS33B interacting protein apical-basolateral polarity regulator spe-39 homolog</t>
  </si>
  <si>
    <t>transcription factor AP-2-alpha-like</t>
  </si>
  <si>
    <t>uncharacterized LOC118217646</t>
  </si>
  <si>
    <t>retinal homeobox gene 1</t>
  </si>
  <si>
    <t>amnion associated transmembrane protein, tripartite motif-containing protein 16-like protein, Golgi apparatus membrane protein TVP23 homolog B-like</t>
  </si>
  <si>
    <t>ADP-ribosylation factor-like protein 13B</t>
  </si>
  <si>
    <t>general transcription factor II-I repeat domain-containing protein 2B-like</t>
  </si>
  <si>
    <t>transfer RNA glycine (anticodon GCC)</t>
  </si>
  <si>
    <t>transfer RNA tyrosine (anticodon GUA), transfer RNA glutamine (anticodon CUG)</t>
  </si>
  <si>
    <t>sodium- and chloride-dependent GABA transporter 2-like</t>
  </si>
  <si>
    <t>intelectin-like</t>
  </si>
  <si>
    <t>transfer RNA valine (anticodon CAC), transfer RNA valine (anticodon AAC)</t>
  </si>
  <si>
    <t>transfer RNA proline (anticodon AGG), transfer RNA glycine (anticodon UCC)</t>
  </si>
  <si>
    <t>transcription factor SOX-6-like</t>
  </si>
  <si>
    <t>basic leucine zipper transcription factor ATF-like 3, NSL1 component of MIS12 kinetochore complex</t>
  </si>
  <si>
    <t>histone H2A-like, cytochrome P450 2K1-like</t>
  </si>
  <si>
    <t>histone H2A-like, histone H2A-like, cytochrome P450 2K1-like</t>
  </si>
  <si>
    <t>cytidine monophosphate-N-acetylneuraminic acid hydroxylase-like</t>
  </si>
  <si>
    <t>plasmalemma vesicle-associated protein-like</t>
  </si>
  <si>
    <t>two pore segment channel 3, post-GPI attachment to proteins GalNAc transferase 4</t>
  </si>
  <si>
    <t>disco-interacting protein 2 homolog C-like</t>
  </si>
  <si>
    <t>vascular cell adhesion molecule 1a</t>
  </si>
  <si>
    <t>zona pellucida glycoprotein 3c</t>
  </si>
  <si>
    <t>transfer RNA cysteine (anticodon GCA)</t>
  </si>
  <si>
    <t>plexin domain-containing protein 1-like</t>
  </si>
  <si>
    <t>growth differentiation factor 10a</t>
  </si>
  <si>
    <t>free fatty acid receptor 3-like</t>
  </si>
  <si>
    <t>transfer RNA aspartic acid (anticodon GUC), transfer RNA alanine (anticodon AGC)</t>
  </si>
  <si>
    <t>SE-cephalotoxin-like</t>
  </si>
  <si>
    <t>fetuin B</t>
  </si>
  <si>
    <t>unconventional myosin-Vb</t>
  </si>
  <si>
    <t>mucin-2-like</t>
  </si>
  <si>
    <t>cytoskeleton associated protein 4</t>
  </si>
  <si>
    <t>protein CEPU-1-like</t>
  </si>
  <si>
    <t>fibroblast growth factor 6-like, solute carrier family 45 member 3</t>
  </si>
  <si>
    <t>exocyst complex component 6</t>
  </si>
  <si>
    <t>cullin-4B-like</t>
  </si>
  <si>
    <t>hepatocyte nuclear factor 4-alpha</t>
  </si>
  <si>
    <t>layilin b, B-cell translocation gene 4</t>
  </si>
  <si>
    <t>layilin b, B-cell translocation gene 5</t>
  </si>
  <si>
    <t>transmembrane protein 98-like</t>
  </si>
  <si>
    <t>lactose-binding lectin l-2-like</t>
  </si>
  <si>
    <t>toll-like receptor 12, inactive tyrosine-protein kinase transmembrane receptor ROR1-like</t>
  </si>
  <si>
    <t>relaxin-3-like, mesoderm induction early response protein 1-like</t>
  </si>
  <si>
    <t>protein mab-21-like 2, lipopolysaccharide-responsive and beige-like anchor protein</t>
  </si>
  <si>
    <t>fibrinogen gamma chain</t>
  </si>
  <si>
    <t>suppressor of cytokine signaling 2</t>
  </si>
  <si>
    <t>wingless-type MMTV integration site family, member 5a</t>
  </si>
  <si>
    <t>growth differentiation factor 10b</t>
  </si>
  <si>
    <t>LIM/homeobox protein Lhx9-like</t>
  </si>
  <si>
    <t>migration and invasion inhibitory protein, peroxiredoxin like 2B</t>
  </si>
  <si>
    <t>inositol monophosphatase 2, metallophosphoesterase 1</t>
  </si>
  <si>
    <t>proto-oncogene c-Fos-like, transmembrane emp24 domain-containing protein 10-like</t>
  </si>
  <si>
    <t>signal sequence receptor, gamma</t>
  </si>
  <si>
    <t>zinc finger protein Helios-like</t>
  </si>
  <si>
    <t>cathepsin L1-like</t>
  </si>
  <si>
    <t>dynein, axonemal, heavy chain 7</t>
  </si>
  <si>
    <t>nuclear receptor subfamily 2 group F member 6-like</t>
  </si>
  <si>
    <t>CMP-N-acetylneuraminate-beta-galactosamide-alpha-2,3-sialyltransferase 2-like</t>
  </si>
  <si>
    <t>ripply transcriptional repressor 3, holocarboxylase synthetase (biotin-(proprionyl-CoA-carboxylase (ATP-hydrolysing))</t>
  </si>
  <si>
    <t>L1 cell adhesion molecule, paralog a</t>
  </si>
  <si>
    <t>E3 ubiquitin-protein ligase UHRF1, lysine-specific demethylase 4B-like</t>
  </si>
  <si>
    <t>phospholipase A1 member A</t>
  </si>
  <si>
    <t>3 beta-hydroxysteroid dehydrogenase/Delta 5--&gt;4-isomerase-like</t>
  </si>
  <si>
    <t>ADAM metallopeptidase with thrombospondin type 1 motif, 1</t>
  </si>
  <si>
    <t>CLN8 transmembrane ER and ERGIC protein</t>
  </si>
  <si>
    <t>zinc finger and BTB domain-containing protein 20-like</t>
  </si>
  <si>
    <t>short transient receptor potential channel 3-like</t>
  </si>
  <si>
    <t>fructose-bisphosphate aldolase B</t>
  </si>
  <si>
    <t>CAP-GLY domain containing linker protein 3</t>
  </si>
  <si>
    <t>SPT5 homolog, DSIF elongation factor subunit</t>
  </si>
  <si>
    <t>Golgi-associated plant pathogenesis-related protein 1-like</t>
  </si>
  <si>
    <t>ring finger protein 40</t>
  </si>
  <si>
    <t>cell division cycle 27, KAT8 regulatory NSL complex subunit 1b</t>
  </si>
  <si>
    <t>syncytin-1-like, V-type proton ATPase 116 kDa subunit a3-like</t>
  </si>
  <si>
    <t>cytochrome b reductase 1</t>
  </si>
  <si>
    <t>transfer RNA glutamine (anticodon CUG), transfer RNA tyrosine (anticodon GUA)</t>
  </si>
  <si>
    <t>transfer RNA serine (anticodon GCU)</t>
  </si>
  <si>
    <t>transfer RNA serine (anticodon GCU), transfer RNA histidin (anticodon GUG)</t>
  </si>
  <si>
    <t>protein FAM184A-like</t>
  </si>
  <si>
    <t>dual specificity protein phosphatase 23-like</t>
  </si>
  <si>
    <t>striatin interacting protein 1</t>
  </si>
  <si>
    <t>transfer RNA methionine (anticodon CAU), FTO alpha-ketoglutarate dependent dioxygenase</t>
  </si>
  <si>
    <t>E3 ubiquitin-protein ligase MARCHF7-like</t>
  </si>
  <si>
    <t>arfaptin-2-like</t>
  </si>
  <si>
    <t>tubulin polymerization-promoting protein family member 3</t>
  </si>
  <si>
    <t>olfactory receptor 6N1-like, olfactory receptor 10J1-like</t>
  </si>
  <si>
    <t>calcium/calmodulin-dependent protein kinase kinase 1-like</t>
  </si>
  <si>
    <t>soluble lamin-associated protein of 75 kDa-like, golgin subfamily A member 6-like protein 6</t>
  </si>
  <si>
    <t>adenosine receptor A1-like</t>
  </si>
  <si>
    <t>homeobox protein DBX1-B-like</t>
  </si>
  <si>
    <t>protein tweety homolog 3-like</t>
  </si>
  <si>
    <t>perforin-1-like</t>
  </si>
  <si>
    <t>synaptic vesicle glycoprotein 2B-like</t>
  </si>
  <si>
    <t>growth differentiation factor 6a</t>
  </si>
  <si>
    <t>olfactory receptor 1-like, olfactory receptor 2A12-like</t>
  </si>
  <si>
    <t>mucin-5AC-like</t>
  </si>
  <si>
    <t>hepatocyte nuclear factor 4, gamma</t>
  </si>
  <si>
    <t>protocadherin alpha-C2-like</t>
  </si>
  <si>
    <t>dynamin 3a, methyltransferase like 13</t>
  </si>
  <si>
    <t>sp8 transcription factor b</t>
  </si>
  <si>
    <t>homeobox protein Hox-A3a-like</t>
  </si>
  <si>
    <t>transmembrane protein 132C-like, V-set and immunoglobulin domain-containing protein 1-like</t>
  </si>
  <si>
    <t>interleukin-2 receptor subunit beta-like</t>
  </si>
  <si>
    <t>transfer RNA arginine (anticodon CCU), TLC domain-containing protein 4-B-like</t>
  </si>
  <si>
    <t>kinase insert domain receptor (a type III receptor tyrosine kinase)</t>
  </si>
  <si>
    <t>myeloid leukemia factor 2, gamma-enolase-like</t>
  </si>
  <si>
    <t>histone H4, histone H2A-like, cytochrome P450 2K1-like</t>
  </si>
  <si>
    <t>scavenger receptor cysteine-rich type 1 protein M130-like</t>
  </si>
  <si>
    <t>zinc finger protein 708-like</t>
  </si>
  <si>
    <t>interferon-inducible GTPase 5-like</t>
  </si>
  <si>
    <t>hypermethylated without overlapping sites</t>
  </si>
  <si>
    <t>hypermethylated genes</t>
  </si>
  <si>
    <t>avg-% meth</t>
  </si>
  <si>
    <t>% meth</t>
  </si>
  <si>
    <t>age2</t>
  </si>
  <si>
    <t>amount</t>
  </si>
  <si>
    <t>gene ID</t>
  </si>
  <si>
    <t>LOC118229756, LOC118229642</t>
  </si>
  <si>
    <t>118229756, 118229642</t>
  </si>
  <si>
    <t>LOC118226385, lhx9</t>
  </si>
  <si>
    <t>118226385, 118226383</t>
  </si>
  <si>
    <t>LOC118234146</t>
  </si>
  <si>
    <t>LOC118210964, LOC118211709</t>
  </si>
  <si>
    <t>118210964, 118211709</t>
  </si>
  <si>
    <t>LOC118215870, LOC118215861</t>
  </si>
  <si>
    <t>118215870, 118215861</t>
  </si>
  <si>
    <t>LOC118215873</t>
  </si>
  <si>
    <t>LOC118214888, LOC118214889</t>
  </si>
  <si>
    <t>118214888, 118214889</t>
  </si>
  <si>
    <t>eif3ba, LOC118217002</t>
  </si>
  <si>
    <t>118217001, 118217002</t>
  </si>
  <si>
    <t>all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</si>
</sst>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3" fillId="0" borderId="0" xfId="0" applyFont="1"/>
    <xf numFmtId="2" fontId="1" fillId="0" borderId="0" xfId="0" applyNumberFormat="1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2">
    <cellStyle name="Normal 2" xfId="1" xr:uid="{8B3238A9-5ECC-47E3-B648-FE2B6B576DB6}"/>
    <cellStyle name="Standaard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66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669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D13CE"/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age-otolith</a:t>
            </a:r>
            <a:r>
              <a:rPr lang="en-GB" baseline="0"/>
              <a:t> weigth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2175657384484056E-2"/>
                  <c:y val="-0.24423709103193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38193494825623"/>
                  <c:y val="-0.29374204152698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overview!$L$8:$L$59</c:f>
              <c:numCache>
                <c:formatCode>General</c:formatCode>
                <c:ptCount val="5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27</c:v>
                </c:pt>
              </c:numCache>
            </c:numRef>
          </c:xVal>
          <c:yVal>
            <c:numRef>
              <c:f>overview!$G$8:$G$59</c:f>
              <c:numCache>
                <c:formatCode>General</c:formatCode>
                <c:ptCount val="51"/>
                <c:pt idx="0">
                  <c:v>2.3700000000000001E-3</c:v>
                </c:pt>
                <c:pt idx="1">
                  <c:v>5.4299999999999999E-3</c:v>
                </c:pt>
                <c:pt idx="2">
                  <c:v>8.7399999999999995E-3</c:v>
                </c:pt>
                <c:pt idx="3">
                  <c:v>5.6499999999999996E-3</c:v>
                </c:pt>
                <c:pt idx="4">
                  <c:v>3.5599999999999998E-3</c:v>
                </c:pt>
                <c:pt idx="5">
                  <c:v>9.0600000000000003E-3</c:v>
                </c:pt>
                <c:pt idx="6">
                  <c:v>8.8999999999999999E-3</c:v>
                </c:pt>
                <c:pt idx="7">
                  <c:v>7.5199999999999998E-3</c:v>
                </c:pt>
                <c:pt idx="8">
                  <c:v>1.115E-2</c:v>
                </c:pt>
                <c:pt idx="9">
                  <c:v>9.7000000000000003E-3</c:v>
                </c:pt>
                <c:pt idx="10">
                  <c:v>7.4599999999999996E-3</c:v>
                </c:pt>
                <c:pt idx="11">
                  <c:v>5.1599999999999997E-3</c:v>
                </c:pt>
                <c:pt idx="12">
                  <c:v>6.5199999999999998E-3</c:v>
                </c:pt>
                <c:pt idx="13">
                  <c:v>1.1780000000000001E-2</c:v>
                </c:pt>
                <c:pt idx="14">
                  <c:v>5.0800000000000003E-3</c:v>
                </c:pt>
                <c:pt idx="15">
                  <c:v>5.1500000000000001E-3</c:v>
                </c:pt>
                <c:pt idx="16">
                  <c:v>8.5800000000000008E-3</c:v>
                </c:pt>
                <c:pt idx="17">
                  <c:v>6.0699999999999999E-3</c:v>
                </c:pt>
                <c:pt idx="18">
                  <c:v>9.3399999999999993E-3</c:v>
                </c:pt>
                <c:pt idx="19">
                  <c:v>1.2239999999999999E-2</c:v>
                </c:pt>
                <c:pt idx="20">
                  <c:v>9.7099999999999999E-3</c:v>
                </c:pt>
                <c:pt idx="21">
                  <c:v>1.154E-2</c:v>
                </c:pt>
                <c:pt idx="22">
                  <c:v>1.125E-2</c:v>
                </c:pt>
                <c:pt idx="23">
                  <c:v>6.3899999999999998E-3</c:v>
                </c:pt>
                <c:pt idx="24">
                  <c:v>7.9000000000000008E-3</c:v>
                </c:pt>
                <c:pt idx="25">
                  <c:v>1.115E-2</c:v>
                </c:pt>
                <c:pt idx="26">
                  <c:v>1.108E-2</c:v>
                </c:pt>
                <c:pt idx="27">
                  <c:v>8.6E-3</c:v>
                </c:pt>
                <c:pt idx="28">
                  <c:v>1.5789999999999998E-2</c:v>
                </c:pt>
                <c:pt idx="29">
                  <c:v>1.081E-2</c:v>
                </c:pt>
                <c:pt idx="30">
                  <c:v>1.091E-2</c:v>
                </c:pt>
                <c:pt idx="31">
                  <c:v>1.6279999999999999E-2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F-4A6D-9596-905A7E0D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98336"/>
        <c:axId val="1214298816"/>
      </c:scatterChart>
      <c:valAx>
        <c:axId val="12142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98816"/>
        <c:crosses val="autoZero"/>
        <c:crossBetween val="midCat"/>
      </c:valAx>
      <c:valAx>
        <c:axId val="1214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- %methylated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155062302263568E-2"/>
                  <c:y val="-0.4999235280775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670440443708328E-2"/>
                  <c:y val="-0.56165192313923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overview!$Q$19:$Q$47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</c:numCache>
            </c:numRef>
          </c:xVal>
          <c:yVal>
            <c:numRef>
              <c:f>overview!$P$19:$P$47</c:f>
              <c:numCache>
                <c:formatCode>0.00%</c:formatCode>
                <c:ptCount val="29"/>
                <c:pt idx="0">
                  <c:v>0.67388300000000001</c:v>
                </c:pt>
                <c:pt idx="1">
                  <c:v>0.65128209999999997</c:v>
                </c:pt>
                <c:pt idx="2">
                  <c:v>0.65734859999999995</c:v>
                </c:pt>
                <c:pt idx="3">
                  <c:v>0.67362049999999996</c:v>
                </c:pt>
                <c:pt idx="4">
                  <c:v>0.69423263999999996</c:v>
                </c:pt>
                <c:pt idx="5">
                  <c:v>0.68434499999999998</c:v>
                </c:pt>
                <c:pt idx="6">
                  <c:v>0.69673090000000004</c:v>
                </c:pt>
                <c:pt idx="7">
                  <c:v>0.71567230000000004</c:v>
                </c:pt>
                <c:pt idx="8">
                  <c:v>0.70424140000000002</c:v>
                </c:pt>
                <c:pt idx="9">
                  <c:v>0.67757875000000001</c:v>
                </c:pt>
                <c:pt idx="10">
                  <c:v>0.66145010000000004</c:v>
                </c:pt>
                <c:pt idx="11">
                  <c:v>0.65496989999999999</c:v>
                </c:pt>
                <c:pt idx="12">
                  <c:v>0.67098146999999997</c:v>
                </c:pt>
                <c:pt idx="13">
                  <c:v>0.71900330000000001</c:v>
                </c:pt>
                <c:pt idx="14">
                  <c:v>0.68363684000000002</c:v>
                </c:pt>
                <c:pt idx="15">
                  <c:v>0.65535880000000002</c:v>
                </c:pt>
                <c:pt idx="16">
                  <c:v>0.67697792999999995</c:v>
                </c:pt>
                <c:pt idx="17">
                  <c:v>0.67726445000000002</c:v>
                </c:pt>
                <c:pt idx="18">
                  <c:v>0.66531960000000001</c:v>
                </c:pt>
                <c:pt idx="19">
                  <c:v>0.69031984000000002</c:v>
                </c:pt>
                <c:pt idx="20">
                  <c:v>0.70576539999999999</c:v>
                </c:pt>
                <c:pt idx="21">
                  <c:v>0.70021460000000002</c:v>
                </c:pt>
                <c:pt idx="22">
                  <c:v>0.68840380000000001</c:v>
                </c:pt>
                <c:pt idx="23">
                  <c:v>0.65422670000000005</c:v>
                </c:pt>
                <c:pt idx="24">
                  <c:v>0.64765280000000003</c:v>
                </c:pt>
                <c:pt idx="25">
                  <c:v>0.63525010000000004</c:v>
                </c:pt>
                <c:pt idx="26">
                  <c:v>0.66314079999999997</c:v>
                </c:pt>
                <c:pt idx="27">
                  <c:v>0.65821974999999999</c:v>
                </c:pt>
                <c:pt idx="28">
                  <c:v>0.66968269999999996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0-4EC7-976A-2CE5548E05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9970015"/>
        <c:axId val="311778127"/>
      </c:scatterChart>
      <c:valAx>
        <c:axId val="2199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8127"/>
        <c:crosses val="autoZero"/>
        <c:crossBetween val="midCat"/>
      </c:valAx>
      <c:valAx>
        <c:axId val="3117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7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C0CB237-0C17-4706-98A6-8CC10B99D960}" type="doc">
      <dgm:prSet loTypeId="urn:microsoft.com/office/officeart/2005/8/layout/venn1" loCatId="relationship" qsTypeId="urn:microsoft.com/office/officeart/2005/8/quickstyle/simple1" qsCatId="simple" csTypeId="urn:microsoft.com/office/officeart/2005/8/colors/accent1_2" csCatId="accent1" phldr="0"/>
      <dgm:spPr/>
    </dgm:pt>
    <dgm:pt modelId="{D546C2CD-8329-411D-B3CB-6EAAAFCBF8A9}" type="pres">
      <dgm:prSet presAssocID="{1C0CB237-0C17-4706-98A6-8CC10B99D960}" presName="compositeShape" presStyleCnt="0">
        <dgm:presLayoutVars>
          <dgm:chMax val="7"/>
          <dgm:dir/>
          <dgm:resizeHandles val="exact"/>
        </dgm:presLayoutVars>
      </dgm:prSet>
      <dgm:spPr/>
    </dgm:pt>
  </dgm:ptLst>
  <dgm:cxnLst>
    <dgm:cxn modelId="{A360DC25-7B6A-49CB-B958-4D105890E9E0}" type="presOf" srcId="{1C0CB237-0C17-4706-98A6-8CC10B99D960}" destId="{D546C2CD-8329-411D-B3CB-6EAAAFCBF8A9}" srcOrd="0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9.png"/><Relationship Id="rId7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0</xdr:row>
      <xdr:rowOff>0</xdr:rowOff>
    </xdr:from>
    <xdr:to>
      <xdr:col>17</xdr:col>
      <xdr:colOff>447675</xdr:colOff>
      <xdr:row>16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B7B63A-1086-1586-923C-48F808F37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32</xdr:row>
      <xdr:rowOff>95250</xdr:rowOff>
    </xdr:from>
    <xdr:to>
      <xdr:col>24</xdr:col>
      <xdr:colOff>91440</xdr:colOff>
      <xdr:row>47</xdr:row>
      <xdr:rowOff>95250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74FBABF-B4B6-A669-09E8-27BC39D8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17</xdr:col>
      <xdr:colOff>577215</xdr:colOff>
      <xdr:row>1</xdr:row>
      <xdr:rowOff>68580</xdr:rowOff>
    </xdr:from>
    <xdr:to>
      <xdr:col>22</xdr:col>
      <xdr:colOff>403860</xdr:colOff>
      <xdr:row>18</xdr:row>
      <xdr:rowOff>45720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B0F41742-04EC-3951-A6A3-297ED53A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0</xdr:row>
      <xdr:rowOff>85725</xdr:rowOff>
    </xdr:from>
    <xdr:to>
      <xdr:col>12</xdr:col>
      <xdr:colOff>0</xdr:colOff>
      <xdr:row>5</xdr:row>
      <xdr:rowOff>95250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7C4B93CB-745C-486C-D2CB-3C708DFC3F2C}"/>
            </a:ext>
          </a:extLst>
        </xdr:cNvPr>
        <xdr:cNvSpPr txBox="1"/>
      </xdr:nvSpPr>
      <xdr:spPr>
        <a:xfrm>
          <a:off x="114300" y="85725"/>
          <a:ext cx="75819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tab contains: purple table with all analysed individuals</a:t>
          </a:r>
          <a:r>
            <a:rPr lang="en-GB" sz="1100" baseline="0"/>
            <a:t> and their collected data, Two correlation graphs, blue table with individuals cov &gt;10 and known age, list of overlapping genes found between the three comparison groups containing gene IDs and descriptions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</xdr:colOff>
      <xdr:row>1</xdr:row>
      <xdr:rowOff>0</xdr:rowOff>
    </xdr:from>
    <xdr:to>
      <xdr:col>7</xdr:col>
      <xdr:colOff>2705100</xdr:colOff>
      <xdr:row>19</xdr:row>
      <xdr:rowOff>167103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FF5AE9B6-8AB1-4893-98CC-1A6CBD4C1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1420" y="182880"/>
          <a:ext cx="3482340" cy="3458943"/>
        </a:xfrm>
        <a:prstGeom prst="rect">
          <a:avLst/>
        </a:prstGeom>
      </xdr:spPr>
    </xdr:pic>
    <xdr:clientData/>
  </xdr:twoCellAnchor>
  <xdr:twoCellAnchor>
    <xdr:from>
      <xdr:col>1</xdr:col>
      <xdr:colOff>350520</xdr:colOff>
      <xdr:row>9</xdr:row>
      <xdr:rowOff>83820</xdr:rowOff>
    </xdr:from>
    <xdr:to>
      <xdr:col>5</xdr:col>
      <xdr:colOff>685800</xdr:colOff>
      <xdr:row>17</xdr:row>
      <xdr:rowOff>45720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5E88769-47A9-4338-A62A-E46075073590}"/>
            </a:ext>
          </a:extLst>
        </xdr:cNvPr>
        <xdr:cNvSpPr txBox="1"/>
      </xdr:nvSpPr>
      <xdr:spPr>
        <a:xfrm>
          <a:off x="1165860" y="1729740"/>
          <a:ext cx="2979420" cy="142494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kern="1200"/>
            <a:t>I compared the</a:t>
          </a:r>
          <a:r>
            <a:rPr lang="en-GB" sz="1100" kern="1200" baseline="0"/>
            <a:t> 5 males with 5  &lt;14yr females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males were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GB" sz="1100">
              <a:solidFill>
                <a:schemeClr val="tx2">
                  <a:lumMod val="90000"/>
                  <a:lumOff val="10000"/>
                </a:schemeClr>
              </a:solidFill>
              <a:effectLst/>
              <a:latin typeface="+mn-lt"/>
              <a:ea typeface="+mn-ea"/>
              <a:cs typeface="+mn-cs"/>
            </a:rPr>
            <a:t>pool5-barcode22, pool5-barcode23, pool5-barcode24, pool10-barcode10 and pool10-barcode11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females were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pool11-bc11, pool14-bc05, pool11-bc09, pool11-bc10, pool1-bc20</a:t>
          </a:r>
          <a:endParaRPr lang="en-GB" sz="1100" kern="1200">
            <a:ln>
              <a:solidFill>
                <a:schemeClr val="bg1"/>
              </a:solidFill>
            </a:ln>
            <a:solidFill>
              <a:srgbClr val="ED13CE"/>
            </a:solidFill>
          </a:endParaRPr>
        </a:p>
      </xdr:txBody>
    </xdr:sp>
    <xdr:clientData/>
  </xdr:twoCellAnchor>
  <xdr:twoCellAnchor editAs="oneCell">
    <xdr:from>
      <xdr:col>14</xdr:col>
      <xdr:colOff>670560</xdr:colOff>
      <xdr:row>1</xdr:row>
      <xdr:rowOff>46342</xdr:rowOff>
    </xdr:from>
    <xdr:to>
      <xdr:col>19</xdr:col>
      <xdr:colOff>762000</xdr:colOff>
      <xdr:row>18</xdr:row>
      <xdr:rowOff>121919</xdr:rowOff>
    </xdr:to>
    <xdr:pic>
      <xdr:nvPicPr>
        <xdr:cNvPr id="5" name="Afbeelding 4" descr="KEGG pathway image.">
          <a:extLst>
            <a:ext uri="{FF2B5EF4-FFF2-40B4-BE49-F238E27FC236}">
              <a16:creationId xmlns:a16="http://schemas.microsoft.com/office/drawing/2014/main" id="{7146102F-4719-E396-D218-3C0ED8D93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42040" y="229222"/>
          <a:ext cx="3520440" cy="3184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6804660</xdr:colOff>
      <xdr:row>3</xdr:row>
      <xdr:rowOff>102367</xdr:rowOff>
    </xdr:from>
    <xdr:to>
      <xdr:col>14</xdr:col>
      <xdr:colOff>601980</xdr:colOff>
      <xdr:row>18</xdr:row>
      <xdr:rowOff>30480</xdr:rowOff>
    </xdr:to>
    <xdr:pic>
      <xdr:nvPicPr>
        <xdr:cNvPr id="6" name="Afbeelding 5" descr="Plot object">
          <a:extLst>
            <a:ext uri="{FF2B5EF4-FFF2-40B4-BE49-F238E27FC236}">
              <a16:creationId xmlns:a16="http://schemas.microsoft.com/office/drawing/2014/main" id="{B360D603-78D4-824C-7681-CFD2B411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651007"/>
          <a:ext cx="5341620" cy="2671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0</xdr:row>
      <xdr:rowOff>38100</xdr:rowOff>
    </xdr:from>
    <xdr:to>
      <xdr:col>5</xdr:col>
      <xdr:colOff>624840</xdr:colOff>
      <xdr:row>9</xdr:row>
      <xdr:rowOff>7620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D17C36C0-A604-412A-DFD8-242BF3971857}"/>
            </a:ext>
          </a:extLst>
        </xdr:cNvPr>
        <xdr:cNvSpPr txBox="1"/>
      </xdr:nvSpPr>
      <xdr:spPr>
        <a:xfrm>
          <a:off x="60960" y="38100"/>
          <a:ext cx="4023360" cy="1615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tab contains: PCA, table containing DMRs and the genes found in them, table containing DMRs per chromosome, Enrichment analysis &amp;</a:t>
          </a:r>
          <a:r>
            <a:rPr lang="en-GB" sz="1100" baseline="0"/>
            <a:t> KEGG of hypermethylated genes, Enrichment analysis &amp; KEGG of all genes</a:t>
          </a:r>
          <a:endParaRPr lang="en-GB" sz="1100"/>
        </a:p>
      </xdr:txBody>
    </xdr:sp>
    <xdr:clientData/>
  </xdr:twoCellAnchor>
  <xdr:twoCellAnchor editAs="oneCell">
    <xdr:from>
      <xdr:col>22</xdr:col>
      <xdr:colOff>0</xdr:colOff>
      <xdr:row>2</xdr:row>
      <xdr:rowOff>0</xdr:rowOff>
    </xdr:from>
    <xdr:to>
      <xdr:col>32</xdr:col>
      <xdr:colOff>483915</xdr:colOff>
      <xdr:row>20</xdr:row>
      <xdr:rowOff>75406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3642F5D8-8748-4D36-8343-9E9FA768D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108400" y="370114"/>
          <a:ext cx="6797629" cy="340643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</xdr:row>
      <xdr:rowOff>0</xdr:rowOff>
    </xdr:from>
    <xdr:to>
      <xdr:col>43</xdr:col>
      <xdr:colOff>594360</xdr:colOff>
      <xdr:row>22</xdr:row>
      <xdr:rowOff>51510</xdr:rowOff>
    </xdr:to>
    <xdr:pic>
      <xdr:nvPicPr>
        <xdr:cNvPr id="8" name="Afbeelding 7" descr="KEGG pathway image.">
          <a:extLst>
            <a:ext uri="{FF2B5EF4-FFF2-40B4-BE49-F238E27FC236}">
              <a16:creationId xmlns:a16="http://schemas.microsoft.com/office/drawing/2014/main" id="{76F02DDD-E66A-4FF0-9C49-D16035D2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31714" y="370114"/>
          <a:ext cx="6690360" cy="375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53</xdr:col>
      <xdr:colOff>266940</xdr:colOff>
      <xdr:row>25</xdr:row>
      <xdr:rowOff>92527</xdr:rowOff>
    </xdr:to>
    <xdr:pic>
      <xdr:nvPicPr>
        <xdr:cNvPr id="9" name="Afbeelding 8" descr="KEGG pathway image.">
          <a:extLst>
            <a:ext uri="{FF2B5EF4-FFF2-40B4-BE49-F238E27FC236}">
              <a16:creationId xmlns:a16="http://schemas.microsoft.com/office/drawing/2014/main" id="{F8D8AC73-B91E-47E8-8F29-14FDD2449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46914" y="185057"/>
          <a:ext cx="5143740" cy="453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192528</xdr:colOff>
      <xdr:row>0</xdr:row>
      <xdr:rowOff>0</xdr:rowOff>
    </xdr:from>
    <xdr:to>
      <xdr:col>7</xdr:col>
      <xdr:colOff>2461719</xdr:colOff>
      <xdr:row>21</xdr:row>
      <xdr:rowOff>91896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A785CDE4-5778-2FFD-E961-EF57B75FF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0528" y="0"/>
          <a:ext cx="3960831" cy="3932376"/>
        </a:xfrm>
        <a:prstGeom prst="rect">
          <a:avLst/>
        </a:prstGeom>
      </xdr:spPr>
    </xdr:pic>
    <xdr:clientData/>
  </xdr:twoCellAnchor>
  <xdr:twoCellAnchor>
    <xdr:from>
      <xdr:col>2</xdr:col>
      <xdr:colOff>118533</xdr:colOff>
      <xdr:row>12</xdr:row>
      <xdr:rowOff>127000</xdr:rowOff>
    </xdr:from>
    <xdr:to>
      <xdr:col>4</xdr:col>
      <xdr:colOff>2335953</xdr:colOff>
      <xdr:row>19</xdr:row>
      <xdr:rowOff>62653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2E4359E4-4353-4CA2-9F4F-5C6AC393EA8D}"/>
            </a:ext>
          </a:extLst>
        </xdr:cNvPr>
        <xdr:cNvSpPr txBox="1"/>
      </xdr:nvSpPr>
      <xdr:spPr>
        <a:xfrm>
          <a:off x="1794933" y="2362200"/>
          <a:ext cx="3521287" cy="12395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kern="1200"/>
            <a:t>I compared 4</a:t>
          </a:r>
          <a:r>
            <a:rPr lang="en-GB" sz="1100" kern="1200" baseline="0"/>
            <a:t> Finnish females with 4 random Frisian females</a:t>
          </a:r>
        </a:p>
        <a:p>
          <a:r>
            <a:rPr lang="en-GB" sz="1100" b="1" kern="1200" baseline="0"/>
            <a:t>Finnish: </a:t>
          </a:r>
          <a:r>
            <a:rPr lang="en-GB" sz="1100" kern="1200" baseline="0"/>
            <a:t>"17-bc18", "19-bc13", "19-bc14", "19-bc15", </a:t>
          </a:r>
        </a:p>
        <a:p>
          <a:r>
            <a:rPr lang="en-GB" sz="1100" b="1" kern="1200" baseline="0"/>
            <a:t>Frisian:</a:t>
          </a:r>
          <a:r>
            <a:rPr lang="en-GB" sz="1100" kern="1200" baseline="0"/>
            <a:t> "11-bc11", "14-bc05", "11-bc10", "11-bc09"</a:t>
          </a:r>
        </a:p>
      </xdr:txBody>
    </xdr:sp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3696345</xdr:colOff>
      <xdr:row>19</xdr:row>
      <xdr:rowOff>160319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678AFF8F-2252-3947-31CD-C88372126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82880"/>
          <a:ext cx="7445385" cy="3452159"/>
        </a:xfrm>
        <a:prstGeom prst="rect">
          <a:avLst/>
        </a:prstGeom>
      </xdr:spPr>
    </xdr:pic>
    <xdr:clientData/>
  </xdr:twoCellAnchor>
  <xdr:twoCellAnchor editAs="oneCell">
    <xdr:from>
      <xdr:col>10</xdr:col>
      <xdr:colOff>4919134</xdr:colOff>
      <xdr:row>2</xdr:row>
      <xdr:rowOff>59267</xdr:rowOff>
    </xdr:from>
    <xdr:to>
      <xdr:col>17</xdr:col>
      <xdr:colOff>341819</xdr:colOff>
      <xdr:row>20</xdr:row>
      <xdr:rowOff>44316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AA001786-A46E-D464-0FDC-E61441BD9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76867" y="431800"/>
          <a:ext cx="7064352" cy="3337849"/>
        </a:xfrm>
        <a:prstGeom prst="rect">
          <a:avLst/>
        </a:prstGeom>
      </xdr:spPr>
    </xdr:pic>
    <xdr:clientData/>
  </xdr:twoCellAnchor>
  <xdr:twoCellAnchor editAs="oneCell">
    <xdr:from>
      <xdr:col>18</xdr:col>
      <xdr:colOff>8301</xdr:colOff>
      <xdr:row>1</xdr:row>
      <xdr:rowOff>0</xdr:rowOff>
    </xdr:from>
    <xdr:to>
      <xdr:col>24</xdr:col>
      <xdr:colOff>397085</xdr:colOff>
      <xdr:row>21</xdr:row>
      <xdr:rowOff>49953</xdr:rowOff>
    </xdr:to>
    <xdr:pic>
      <xdr:nvPicPr>
        <xdr:cNvPr id="9" name="Afbeelding 8" descr="KEGG pathway image.">
          <a:extLst>
            <a:ext uri="{FF2B5EF4-FFF2-40B4-BE49-F238E27FC236}">
              <a16:creationId xmlns:a16="http://schemas.microsoft.com/office/drawing/2014/main" id="{FE40E2E6-32F2-27FD-4F3E-CA30CBC1F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64901" y="186267"/>
          <a:ext cx="5739717" cy="3775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440268</xdr:colOff>
      <xdr:row>1</xdr:row>
      <xdr:rowOff>8602</xdr:rowOff>
    </xdr:from>
    <xdr:to>
      <xdr:col>32</xdr:col>
      <xdr:colOff>588434</xdr:colOff>
      <xdr:row>22</xdr:row>
      <xdr:rowOff>74506</xdr:rowOff>
    </xdr:to>
    <xdr:pic>
      <xdr:nvPicPr>
        <xdr:cNvPr id="10" name="Afbeelding 9" descr="KEGG pathway image.">
          <a:extLst>
            <a:ext uri="{FF2B5EF4-FFF2-40B4-BE49-F238E27FC236}">
              <a16:creationId xmlns:a16="http://schemas.microsoft.com/office/drawing/2014/main" id="{344D10B0-1544-735A-FFF5-7F602408C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1" y="194869"/>
          <a:ext cx="5024966" cy="3977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3818466</xdr:colOff>
      <xdr:row>0</xdr:row>
      <xdr:rowOff>0</xdr:rowOff>
    </xdr:from>
    <xdr:to>
      <xdr:col>10</xdr:col>
      <xdr:colOff>1590886</xdr:colOff>
      <xdr:row>21</xdr:row>
      <xdr:rowOff>77868</xdr:rowOff>
    </xdr:to>
    <xdr:pic>
      <xdr:nvPicPr>
        <xdr:cNvPr id="11" name="Afbeelding 10" descr="KEGG pathway image.">
          <a:extLst>
            <a:ext uri="{FF2B5EF4-FFF2-40B4-BE49-F238E27FC236}">
              <a16:creationId xmlns:a16="http://schemas.microsoft.com/office/drawing/2014/main" id="{D150951C-F691-637F-89E5-9FAD6B724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1466" y="0"/>
          <a:ext cx="4317153" cy="3989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1043093</xdr:colOff>
      <xdr:row>8</xdr:row>
      <xdr:rowOff>125307</xdr:rowOff>
    </xdr:to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B5FBA3D9-8A9E-4848-8020-002B84928368}"/>
            </a:ext>
          </a:extLst>
        </xdr:cNvPr>
        <xdr:cNvSpPr txBox="1"/>
      </xdr:nvSpPr>
      <xdr:spPr>
        <a:xfrm>
          <a:off x="0" y="0"/>
          <a:ext cx="4023360" cy="1615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tab contains: PCA, table containing DMRs and the genes found in them, table containing DMRs per chromosome, Enrichment analysis &amp;</a:t>
          </a:r>
          <a:r>
            <a:rPr lang="en-GB" sz="1100" baseline="0"/>
            <a:t> KEGG of hypermethylated genes, enrichment analysis &amp; KEGG of hypomethylated genes, enrichment analysis &amp; KEGG of all genes together</a:t>
          </a:r>
          <a:endParaRPr lang="en-GB" sz="1100"/>
        </a:p>
      </xdr:txBody>
    </xdr:sp>
    <xdr:clientData/>
  </xdr:twoCellAnchor>
  <xdr:twoCellAnchor editAs="oneCell">
    <xdr:from>
      <xdr:col>46</xdr:col>
      <xdr:colOff>495300</xdr:colOff>
      <xdr:row>0</xdr:row>
      <xdr:rowOff>9086</xdr:rowOff>
    </xdr:from>
    <xdr:to>
      <xdr:col>57</xdr:col>
      <xdr:colOff>480060</xdr:colOff>
      <xdr:row>21</xdr:row>
      <xdr:rowOff>27939</xdr:rowOff>
    </xdr:to>
    <xdr:pic>
      <xdr:nvPicPr>
        <xdr:cNvPr id="6" name="Afbeelding 5" descr="KEGG pathway image.">
          <a:extLst>
            <a:ext uri="{FF2B5EF4-FFF2-40B4-BE49-F238E27FC236}">
              <a16:creationId xmlns:a16="http://schemas.microsoft.com/office/drawing/2014/main" id="{19C513B7-0F94-B2B3-39D8-206DF297E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47900" y="9086"/>
          <a:ext cx="6690360" cy="375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138984</xdr:colOff>
      <xdr:row>0</xdr:row>
      <xdr:rowOff>0</xdr:rowOff>
    </xdr:from>
    <xdr:to>
      <xdr:col>66</xdr:col>
      <xdr:colOff>45719</xdr:colOff>
      <xdr:row>23</xdr:row>
      <xdr:rowOff>127000</xdr:rowOff>
    </xdr:to>
    <xdr:pic>
      <xdr:nvPicPr>
        <xdr:cNvPr id="7" name="Afbeelding 6" descr="KEGG pathway image.">
          <a:extLst>
            <a:ext uri="{FF2B5EF4-FFF2-40B4-BE49-F238E27FC236}">
              <a16:creationId xmlns:a16="http://schemas.microsoft.com/office/drawing/2014/main" id="{361729CE-26D7-D84C-343C-E01457E5F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6784" y="0"/>
          <a:ext cx="4783535" cy="421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</xdr:row>
      <xdr:rowOff>0</xdr:rowOff>
    </xdr:from>
    <xdr:to>
      <xdr:col>46</xdr:col>
      <xdr:colOff>92029</xdr:colOff>
      <xdr:row>20</xdr:row>
      <xdr:rowOff>28235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54CB5A82-9CCA-08EB-E6EE-33D0B7840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847000" y="177800"/>
          <a:ext cx="6797629" cy="34064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0</xdr:row>
      <xdr:rowOff>0</xdr:rowOff>
    </xdr:from>
    <xdr:to>
      <xdr:col>11</xdr:col>
      <xdr:colOff>723403</xdr:colOff>
      <xdr:row>19</xdr:row>
      <xdr:rowOff>105999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E63A0C5-DB27-472E-A17D-C046A6A85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040" y="0"/>
          <a:ext cx="3870463" cy="3580719"/>
        </a:xfrm>
        <a:prstGeom prst="rect">
          <a:avLst/>
        </a:prstGeom>
      </xdr:spPr>
    </xdr:pic>
    <xdr:clientData/>
  </xdr:twoCellAnchor>
  <xdr:twoCellAnchor>
    <xdr:from>
      <xdr:col>4</xdr:col>
      <xdr:colOff>662940</xdr:colOff>
      <xdr:row>9</xdr:row>
      <xdr:rowOff>121920</xdr:rowOff>
    </xdr:from>
    <xdr:to>
      <xdr:col>7</xdr:col>
      <xdr:colOff>1765663</xdr:colOff>
      <xdr:row>17</xdr:row>
      <xdr:rowOff>116477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F4D05010-887E-4F45-9881-827AC6EAE16E}"/>
            </a:ext>
          </a:extLst>
        </xdr:cNvPr>
        <xdr:cNvSpPr txBox="1"/>
      </xdr:nvSpPr>
      <xdr:spPr>
        <a:xfrm>
          <a:off x="3299460" y="1767840"/>
          <a:ext cx="3617323" cy="145759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kern="1200"/>
            <a:t>I compared 8 shortest </a:t>
          </a:r>
          <a:r>
            <a:rPr lang="en-GB" sz="1100" kern="1200" baseline="0"/>
            <a:t>females (47-54,5) with 8 longest females (70-78) of the frisian eels</a:t>
          </a:r>
        </a:p>
        <a:p>
          <a:r>
            <a:rPr lang="en-GB" sz="1100" b="1" kern="1200" baseline="0"/>
            <a:t>short: </a:t>
          </a:r>
          <a:r>
            <a:rPr lang="en-GB" sz="1100" b="0" kern="1200" baseline="0"/>
            <a:t>"6-bc22", "8-bc12", "6-bc23", "6-bc24", </a:t>
          </a:r>
        </a:p>
        <a:p>
          <a:r>
            <a:rPr lang="en-GB" sz="1100" b="0" kern="1200" baseline="0"/>
            <a:t>  "7-bc16", "8-bc13", "12-bc19", "10-bc09"</a:t>
          </a:r>
        </a:p>
        <a:p>
          <a:endParaRPr lang="en-GB" sz="1100" b="0" kern="1200" baseline="0"/>
        </a:p>
        <a:p>
          <a:r>
            <a:rPr lang="en-GB" sz="1100" b="1" kern="1200" baseline="0"/>
            <a:t>long:</a:t>
          </a:r>
          <a:r>
            <a:rPr lang="en-GB" sz="1100" kern="1200" baseline="0"/>
            <a:t>  "1-bc20", "2-bc21", "2-bc22", "2-bc23", </a:t>
          </a:r>
        </a:p>
        <a:p>
          <a:r>
            <a:rPr lang="en-GB" sz="1100" kern="1200" baseline="0"/>
            <a:t>  "2-bc24", "15-bc10", "11-bc09", "3-bc24"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563880</xdr:colOff>
      <xdr:row>8</xdr:row>
      <xdr:rowOff>152400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AA845F15-E2EB-4510-A3B1-46039EA5AB9B}"/>
            </a:ext>
          </a:extLst>
        </xdr:cNvPr>
        <xdr:cNvSpPr txBox="1"/>
      </xdr:nvSpPr>
      <xdr:spPr>
        <a:xfrm>
          <a:off x="0" y="0"/>
          <a:ext cx="4023360" cy="1615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tab contains: PCA, table containing DMRs and the genes found in them, table containing DMRs per chromosome,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C18B6B4-4483-4242-96CC-A93803864962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hr" tableColumnId="1"/>
      <queryTableField id="2" name="start" tableColumnId="2"/>
      <queryTableField id="3" name="end" tableColumnId="3"/>
      <queryTableField id="4" name="strand" tableColumnId="4"/>
      <queryTableField id="5" name="pvalue" tableColumnId="5"/>
      <queryTableField id="6" name="qvalue" tableColumnId="6"/>
      <queryTableField id="7" name="meth.diff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8792241B-735E-43C2-9CF5-0612FBD0C6B8}" autoFormatId="16" applyNumberFormats="0" applyBorderFormats="0" applyFontFormats="0" applyPatternFormats="0" applyAlignmentFormats="0" applyWidthHeightFormats="0">
  <queryTableRefresh nextId="10">
    <queryTableFields count="9">
      <queryTableField id="1" name="diffMeth.per.chr.chr" tableColumnId="1"/>
      <queryTableField id="2" name="diffMeth.per.chr.number.of.hypermethylated" tableColumnId="2"/>
      <queryTableField id="3" name="diffMeth.per.chr.percentage.of.hypermethylated" tableColumnId="3"/>
      <queryTableField id="4" name="diffMeth.per.chr.number.of.hypomethylated" tableColumnId="4"/>
      <queryTableField id="5" name="diffMeth.per.chr.percentage.of.hypomethylated" tableColumnId="5"/>
      <queryTableField id="6" name="diffMeth.all.number.of.hypermethylated" tableColumnId="6"/>
      <queryTableField id="7" name="diffMeth.all.percentage.of.hypermethylated" tableColumnId="7"/>
      <queryTableField id="8" name="diffMeth.all.number.of.hypomethylated" tableColumnId="8"/>
      <queryTableField id="9" name="diffMeth.all.percentage.of.hypomethylate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3" xr16:uid="{818D1FD0-BE84-461E-80DC-3074CC4DB0B4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1" name="chr" tableColumnId="1"/>
      <queryTableField id="2" name="start" tableColumnId="2"/>
      <queryTableField id="3" name="end" tableColumnId="3"/>
      <queryTableField id="4" name="strand" tableColumnId="4"/>
      <queryTableField id="5" name="pvalue" tableColumnId="5"/>
      <queryTableField id="6" name="qvalue" tableColumnId="6"/>
      <queryTableField id="7" name="meth.diff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0" xr16:uid="{DD15F0FB-F103-4E54-82A9-9895B065B605}" autoFormatId="16" applyNumberFormats="0" applyBorderFormats="0" applyFontFormats="0" applyPatternFormats="0" applyAlignmentFormats="0" applyWidthHeightFormats="0">
  <queryTableRefresh nextId="10">
    <queryTableFields count="9">
      <queryTableField id="1" name="diffMeth.per.chr.chr" tableColumnId="1"/>
      <queryTableField id="2" name="diffMeth.per.chr.number.of.hypermethylated" tableColumnId="2"/>
      <queryTableField id="3" name="diffMeth.per.chr.percentage.of.hypermethylated" tableColumnId="3"/>
      <queryTableField id="4" name="diffMeth.per.chr.number.of.hypomethylated" tableColumnId="4"/>
      <queryTableField id="5" name="diffMeth.per.chr.percentage.of.hypomethylated" tableColumnId="5"/>
      <queryTableField id="6" name="diffMeth.all.number.of.hypermethylated" tableColumnId="6"/>
      <queryTableField id="7" name="diffMeth.all.percentage.of.hypermethylated" tableColumnId="7"/>
      <queryTableField id="8" name="diffMeth.all.number.of.hypomethylated" tableColumnId="8"/>
      <queryTableField id="9" name="diffMeth.all.percentage.of.hypomethylated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1809-D21B-4F4F-B20F-E3C871B4E159}" name="Tabel1" displayName="Tabel1" ref="A7:L59" totalsRowCount="1" headerRowDxfId="40" dataDxfId="39">
  <autoFilter ref="A7:L58" xr:uid="{79751809-D21B-4F4F-B20F-E3C871B4E159}"/>
  <sortState xmlns:xlrd2="http://schemas.microsoft.com/office/spreadsheetml/2017/richdata2" ref="A8:L58">
    <sortCondition ref="L7:L58"/>
  </sortState>
  <tableColumns count="12">
    <tableColumn id="1" xr3:uid="{7069AD50-47D0-4181-ACD5-8F1D49F9F46F}" name="pool nr" dataDxfId="38" totalsRowDxfId="37"/>
    <tableColumn id="2" xr3:uid="{6A5DC21C-44C2-4FA4-BBE1-9132DC2D5D07}" name="sample ID" dataDxfId="36" totalsRowDxfId="35"/>
    <tableColumn id="3" xr3:uid="{CE8DB247-065F-43B1-B725-84268CCFEA9E}" name="barcode" dataDxfId="34" totalsRowDxfId="33"/>
    <tableColumn id="4" xr3:uid="{1C37C199-7ADC-45D3-833B-7154E821ACDC}" name="Tag" dataDxfId="32" totalsRowDxfId="31"/>
    <tableColumn id="5" xr3:uid="{4D48B9AF-9ED8-42AB-BB69-9AEC4449FF84}" name="M/F" dataDxfId="30" totalsRowDxfId="29"/>
    <tableColumn id="9" xr3:uid="{355FF4CE-3FE6-4DB6-BD5D-A0FB9438E0AD}" name="Otoliths" dataDxfId="28" totalsRowDxfId="27"/>
    <tableColumn id="10" xr3:uid="{DB5F3FA7-B47B-43D4-9E82-5B5F7403D003}" name="otolith weigth" dataDxfId="26" totalsRowDxfId="25"/>
    <tableColumn id="11" xr3:uid="{19DC0EAF-1E73-4492-B4B8-8ACD3816BAEF}" name="body length" dataDxfId="24" totalsRowDxfId="23"/>
    <tableColumn id="12" xr3:uid="{EA70550B-201C-4407-BBE7-C40E977A9BBB}" name="coverage" dataDxfId="22" totalsRowDxfId="21"/>
    <tableColumn id="13" xr3:uid="{290D3EE9-4C11-4F3B-8C43-30EF92CA87B5}" name="avg-% methylated" dataDxfId="20" totalsRowDxfId="19"/>
    <tableColumn id="15" xr3:uid="{ECE7566F-1637-4434-BD76-2EEAB85D2D17}" name="% methylation" totalsRowFunction="average" dataDxfId="18" totalsRowDxfId="17"/>
    <tableColumn id="14" xr3:uid="{2844FED9-7BC0-42D0-B990-5D3B819FD891}" name="age" dataDxfId="16" totalsRowDxfId="15"/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080FF7B-7337-4CE4-B792-FAC7169664D4}" name="Tabel14" displayName="Tabel14" ref="N18:Q50" totalsRowShown="0" dataDxfId="14" tableBorderDxfId="13">
  <autoFilter ref="N18:Q50" xr:uid="{E080FF7B-7337-4CE4-B792-FAC7169664D4}"/>
  <sortState xmlns:xlrd2="http://schemas.microsoft.com/office/spreadsheetml/2017/richdata2" ref="N19:Q50">
    <sortCondition ref="Q18:Q50"/>
  </sortState>
  <tableColumns count="4">
    <tableColumn id="1" xr3:uid="{9DD0A7B8-F07D-4D16-9EF0-BA31192E853E}" name="coverage" dataDxfId="12"/>
    <tableColumn id="2" xr3:uid="{65B4D499-3169-493C-9163-68D4567328EC}" name="avg-% meth" dataDxfId="11"/>
    <tableColumn id="3" xr3:uid="{49263A0B-A434-487F-8A77-3B7E73B535C1}" name="% meth" dataDxfId="10"/>
    <tableColumn id="4" xr3:uid="{E32F8021-32F3-4F32-8760-4B9D6314F7C5}" name="age2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9F52E39-34C3-4E3B-B6C8-E188710E5EFB}" name="maleDMR__2" displayName="maleDMR__2" ref="A22:J84" tableType="queryTable" totalsRowShown="0">
  <autoFilter ref="A22:J84" xr:uid="{39F52E39-34C3-4E3B-B6C8-E188710E5EFB}"/>
  <sortState xmlns:xlrd2="http://schemas.microsoft.com/office/spreadsheetml/2017/richdata2" ref="A23:J84">
    <sortCondition ref="G22:G84"/>
  </sortState>
  <tableColumns count="10">
    <tableColumn id="1" xr3:uid="{857F2B25-22C7-4CD8-B0B6-0C5AC7EE9E44}" uniqueName="1" name="chr" queryTableFieldId="1" dataDxfId="8"/>
    <tableColumn id="2" xr3:uid="{20A56998-A409-402C-B48A-29609F0AF803}" uniqueName="2" name="start" queryTableFieldId="2"/>
    <tableColumn id="3" xr3:uid="{F9A2D8C3-D138-415E-A194-381175CED8D0}" uniqueName="3" name="end" queryTableFieldId="3"/>
    <tableColumn id="4" xr3:uid="{2513C1EC-113C-465F-9A2C-EB3827494943}" uniqueName="4" name="strand" queryTableFieldId="4" dataDxfId="7"/>
    <tableColumn id="5" xr3:uid="{2127F900-AC42-4D9B-A6F0-300E010402B5}" uniqueName="5" name="pvalue" queryTableFieldId="5"/>
    <tableColumn id="6" xr3:uid="{84685214-4521-422D-A896-4DEA74877E34}" uniqueName="6" name="qvalue" queryTableFieldId="6"/>
    <tableColumn id="7" xr3:uid="{BC522DCE-6576-46F7-BF84-D65294736FC5}" uniqueName="7" name="meth.diff" queryTableFieldId="7"/>
    <tableColumn id="8" xr3:uid="{E27C245D-7E18-45B5-A641-92466D56A99F}" uniqueName="8" name="genes" queryTableFieldId="8"/>
    <tableColumn id="9" xr3:uid="{EDFE5745-72FB-4B89-809C-DED542A7EB57}" uniqueName="9" name="geneID" queryTableFieldId="9"/>
    <tableColumn id="10" xr3:uid="{F4952BD1-A9D0-4E58-8C7D-E81DE1177320}" uniqueName="10" name="Gene description" queryTableFieldId="1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BAA5F46-A377-48DC-8BE7-8AC8366E8E8A}" name="maleChrDMR__2" displayName="maleChrDMR__2" ref="O22:W38" tableType="queryTable" totalsRowShown="0">
  <autoFilter ref="O22:W38" xr:uid="{0BAA5F46-A377-48DC-8BE7-8AC8366E8E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E4B631E-87A9-4C49-8FC4-48A1AD94D220}" uniqueName="1" name="chr" queryTableFieldId="1" dataDxfId="6"/>
    <tableColumn id="2" xr3:uid="{9E18DCBB-C925-45AE-A438-F9C4532A9F8F}" uniqueName="2" name="n-hyper" queryTableFieldId="2"/>
    <tableColumn id="3" xr3:uid="{35DE1DDC-D553-45C1-A31C-5DBB75DC166B}" uniqueName="3" name="%-hyper" queryTableFieldId="3"/>
    <tableColumn id="4" xr3:uid="{FE365F02-2034-4210-A2F0-9F772B6CDE4A}" uniqueName="4" name="n-hypo" queryTableFieldId="4"/>
    <tableColumn id="5" xr3:uid="{0D859F27-6A63-4148-93BA-3DAFE2CBD209}" uniqueName="5" name="%-hypo" queryTableFieldId="5"/>
    <tableColumn id="6" xr3:uid="{1FEED16C-D79C-4E54-8290-ABEC43599E80}" uniqueName="6" name="total-n-hyper" queryTableFieldId="6"/>
    <tableColumn id="7" xr3:uid="{157347A9-AAF2-4E41-BB0E-6D44540A9F0D}" uniqueName="7" name="total-%-hyper" queryTableFieldId="7"/>
    <tableColumn id="8" xr3:uid="{FACA5C69-A1C0-4E99-9749-FA8627534F73}" uniqueName="8" name="total-n-hypo" queryTableFieldId="8"/>
    <tableColumn id="9" xr3:uid="{247B66F1-F5ED-4CBA-9F95-C5C5B4BB6075}" uniqueName="9" name="total-%-hypo" queryTableFieldId="9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CA6773-C764-4141-B5BE-E64C0D3311D9}" name="Tabel19" displayName="Tabel19" ref="A24:J181" totalsRowShown="0">
  <autoFilter ref="A24:J181" xr:uid="{56CA6773-C764-4141-B5BE-E64C0D3311D9}"/>
  <sortState xmlns:xlrd2="http://schemas.microsoft.com/office/spreadsheetml/2017/richdata2" ref="A25:J181">
    <sortCondition ref="G24:G181"/>
  </sortState>
  <tableColumns count="10">
    <tableColumn id="1" xr3:uid="{C494CE61-DC07-44D8-981E-67DF7A9FE497}" name="chr" dataDxfId="5"/>
    <tableColumn id="2" xr3:uid="{25FB94B8-1E8A-4444-91BC-9E5CF633018C}" name="start"/>
    <tableColumn id="3" xr3:uid="{1B800211-6873-420D-A411-115976C56AF2}" name="end"/>
    <tableColumn id="4" xr3:uid="{656F8F88-BAE5-49A2-8864-7A8B52EF7BBC}" name="strand" dataDxfId="4"/>
    <tableColumn id="5" xr3:uid="{172C7ED8-7CBC-4914-BE9B-DA4147A1B869}" name="pvalue"/>
    <tableColumn id="6" xr3:uid="{DE040E33-9542-452C-B2DF-7231AA82131A}" name="qvalue"/>
    <tableColumn id="7" xr3:uid="{29D8D41D-07DA-4DDC-96C5-2E799A7CC50C}" name="meth.diff"/>
    <tableColumn id="8" xr3:uid="{30FEAE7B-A49D-4AA5-B36B-BB7DAFFF5D7E}" name="genes"/>
    <tableColumn id="9" xr3:uid="{D9512890-1AFC-4180-9F70-5FAAE66FF67B}" name="GeneID"/>
    <tableColumn id="10" xr3:uid="{07985B44-2A0A-45FF-902A-E9E18830FA83}" name="gene description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B41172-24C1-4880-9EA7-8042097EAF1C}" name="Tabel20" displayName="Tabel20" ref="O24:W44" totalsRowShown="0">
  <autoFilter ref="O24:W44" xr:uid="{75B41172-24C1-4880-9EA7-8042097EAF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0A54766-C613-470C-9B18-6F7489194078}" name="chr" dataDxfId="3"/>
    <tableColumn id="2" xr3:uid="{268AD758-AF16-4A0E-85D8-25D1B20CE6F5}" name="n-hyper"/>
    <tableColumn id="3" xr3:uid="{26B45B2D-B852-42C6-8C51-826735E09024}" name="%-hyper"/>
    <tableColumn id="4" xr3:uid="{F0B55018-6CE8-4BED-9218-098349C63A3C}" name="n-hypo"/>
    <tableColumn id="5" xr3:uid="{A2EAF040-1440-419C-ACB1-1564A962EB22}" name="%-hypo"/>
    <tableColumn id="6" xr3:uid="{1677D911-040E-4EA5-8600-FADC981FFAB9}" name="total-n-hyper"/>
    <tableColumn id="7" xr3:uid="{2A1B5CC2-5A44-4433-ACC1-3E68329AE127}" name="total-%-hyper"/>
    <tableColumn id="8" xr3:uid="{2F087535-A9D9-4D91-BD82-E438BE0E7E45}" name="total-n-hypo"/>
    <tableColumn id="9" xr3:uid="{8CA5FA09-B2B5-4304-8108-553704D2D261}" name="total-%-hypo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F15294-98EF-4B7E-9A08-349BEEF42B36}" name="shortDMR__2" displayName="shortDMR__2" ref="A22:I32" tableType="queryTable" totalsRowShown="0">
  <autoFilter ref="A22:I32" xr:uid="{8BF15294-98EF-4B7E-9A08-349BEEF42B36}"/>
  <sortState xmlns:xlrd2="http://schemas.microsoft.com/office/spreadsheetml/2017/richdata2" ref="A23:J32">
    <sortCondition ref="A22:A32"/>
  </sortState>
  <tableColumns count="9">
    <tableColumn id="1" xr3:uid="{DECE91AF-CB01-4496-9C4B-9A6B7843205A}" uniqueName="1" name="chr" queryTableFieldId="1" dataDxfId="2"/>
    <tableColumn id="2" xr3:uid="{E2BE0CA4-AD51-4553-A1E6-0DC861103F53}" uniqueName="2" name="start" queryTableFieldId="2"/>
    <tableColumn id="3" xr3:uid="{1D930CDB-CDFB-40BA-9A1D-19E78C151C23}" uniqueName="3" name="end" queryTableFieldId="3"/>
    <tableColumn id="4" xr3:uid="{2D468984-03EC-4537-B8D2-AEEB5CDC6F39}" uniqueName="4" name="strand" queryTableFieldId="4" dataDxfId="1"/>
    <tableColumn id="5" xr3:uid="{AD4EEA8B-1820-49D1-8C2A-6AEDFBD0A9E9}" uniqueName="5" name="pvalue" queryTableFieldId="5"/>
    <tableColumn id="6" xr3:uid="{49CDE3FC-6C6F-459D-A7A9-8AC7F116D205}" uniqueName="6" name="qvalue" queryTableFieldId="6"/>
    <tableColumn id="7" xr3:uid="{04A75527-1728-4D89-9F85-A0390DAA3A56}" uniqueName="7" name="meth.diff" queryTableFieldId="7"/>
    <tableColumn id="8" xr3:uid="{6D3B3B36-7F69-4328-8EDD-2BE50E6B723A}" uniqueName="8" name="genes" queryTableFieldId="8"/>
    <tableColumn id="9" xr3:uid="{BF174C39-A51D-4077-A74E-726A93A6F366}" uniqueName="9" name="gene ID" queryTableFieldId="9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F5DFF-729D-4C5D-924A-FC6B442E428D}" name="shortChrDMR__2" displayName="shortChrDMR__2" ref="L22:T29" tableType="queryTable" totalsRowShown="0">
  <autoFilter ref="L22:T29" xr:uid="{243F5DFF-729D-4C5D-924A-FC6B442E428D}"/>
  <tableColumns count="9">
    <tableColumn id="1" xr3:uid="{7F4AC8BC-1D7B-4CD2-A298-9BA0C35B6080}" uniqueName="1" name="chr" queryTableFieldId="1" dataDxfId="0"/>
    <tableColumn id="2" xr3:uid="{5E5C84C6-DC8E-4665-AFD3-4A843FC32901}" uniqueName="2" name="n-hyper" queryTableFieldId="2"/>
    <tableColumn id="3" xr3:uid="{C38369A6-EDC7-458A-94AA-382C5E561AE2}" uniqueName="3" name="%-hyper" queryTableFieldId="3"/>
    <tableColumn id="4" xr3:uid="{B84F99A6-7FF0-4E3B-9B79-CC1D4D1E318D}" uniqueName="4" name="n-hypo" queryTableFieldId="4"/>
    <tableColumn id="5" xr3:uid="{35C9F4C8-72F6-44C1-9765-A74F80F65534}" uniqueName="5" name="%-hypo" queryTableFieldId="5"/>
    <tableColumn id="6" xr3:uid="{6E2DD620-E052-48E9-948C-EA3CAA7A3554}" uniqueName="6" name="total-n-hyper" queryTableFieldId="6"/>
    <tableColumn id="7" xr3:uid="{9F1D24D3-EB9A-42D1-8153-699534923A26}" uniqueName="7" name="total-%-hyper" queryTableFieldId="7"/>
    <tableColumn id="8" xr3:uid="{5849B4D7-0655-48D6-8A93-E6A219BB83C5}" uniqueName="8" name="total-n-hypo" queryTableFieldId="8"/>
    <tableColumn id="9" xr3:uid="{F52EA653-9278-439F-BAC3-9703BE276D9F}" uniqueName="9" name="total-%-hypo" queryTableFieldId="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3A82-C4A2-4643-A6CB-FFE5D7135F5F}">
  <dimension ref="A7:AC87"/>
  <sheetViews>
    <sheetView zoomScaleNormal="100" workbookViewId="0">
      <selection activeCell="M47" sqref="M47"/>
    </sheetView>
  </sheetViews>
  <sheetFormatPr defaultRowHeight="14.4" x14ac:dyDescent="0.3"/>
  <cols>
    <col min="1" max="1" width="7.109375" bestFit="1" customWidth="1"/>
    <col min="2" max="2" width="9.6640625" bestFit="1" customWidth="1"/>
    <col min="3" max="3" width="8" bestFit="1" customWidth="1"/>
    <col min="4" max="4" width="5.77734375" bestFit="1" customWidth="1"/>
    <col min="5" max="5" width="4.109375" bestFit="1" customWidth="1"/>
    <col min="6" max="6" width="9.5546875" bestFit="1" customWidth="1"/>
    <col min="7" max="7" width="13.21875" bestFit="1" customWidth="1"/>
    <col min="8" max="8" width="11.21875" bestFit="1" customWidth="1"/>
    <col min="9" max="9" width="8.88671875" bestFit="1" customWidth="1"/>
    <col min="10" max="10" width="16.77734375" bestFit="1" customWidth="1"/>
    <col min="11" max="11" width="13.5546875" bestFit="1" customWidth="1"/>
    <col min="12" max="12" width="4" bestFit="1" customWidth="1"/>
    <col min="13" max="13" width="16.88671875" bestFit="1" customWidth="1"/>
    <col min="14" max="17" width="13" bestFit="1" customWidth="1"/>
    <col min="20" max="20" width="10" bestFit="1" customWidth="1"/>
    <col min="21" max="21" width="36.6640625" bestFit="1" customWidth="1"/>
    <col min="22" max="22" width="11.109375" bestFit="1" customWidth="1"/>
    <col min="23" max="23" width="19.5546875" bestFit="1" customWidth="1"/>
    <col min="24" max="24" width="10" bestFit="1" customWidth="1"/>
    <col min="25" max="25" width="48.44140625" bestFit="1" customWidth="1"/>
    <col min="26" max="26" width="14.88671875" bestFit="1" customWidth="1"/>
    <col min="27" max="28" width="11.77734375" bestFit="1" customWidth="1"/>
    <col min="39" max="40" width="40.44140625" bestFit="1" customWidth="1"/>
    <col min="41" max="41" width="20.109375" bestFit="1" customWidth="1"/>
    <col min="43" max="43" width="10" bestFit="1" customWidth="1"/>
    <col min="44" max="44" width="34.6640625" bestFit="1" customWidth="1"/>
    <col min="45" max="45" width="10.6640625" bestFit="1" customWidth="1"/>
    <col min="46" max="46" width="18.33203125" bestFit="1" customWidth="1"/>
    <col min="47" max="47" width="10" bestFit="1" customWidth="1"/>
    <col min="48" max="48" width="42.88671875" bestFit="1" customWidth="1"/>
    <col min="49" max="49" width="14.109375" bestFit="1" customWidth="1"/>
  </cols>
  <sheetData>
    <row r="7" spans="1:12" x14ac:dyDescent="0.3">
      <c r="A7" s="1" t="s">
        <v>45</v>
      </c>
      <c r="B7" s="1" t="s">
        <v>0</v>
      </c>
      <c r="C7" s="1" t="s">
        <v>1</v>
      </c>
      <c r="D7" s="1" t="s">
        <v>2</v>
      </c>
      <c r="E7" s="1" t="s">
        <v>46</v>
      </c>
      <c r="F7" s="1" t="s">
        <v>42</v>
      </c>
      <c r="G7" s="2" t="s">
        <v>74</v>
      </c>
      <c r="H7" s="1" t="s">
        <v>75</v>
      </c>
      <c r="I7" s="1" t="s">
        <v>76</v>
      </c>
      <c r="J7" s="1" t="s">
        <v>86</v>
      </c>
      <c r="K7" s="1" t="s">
        <v>123</v>
      </c>
      <c r="L7" s="9" t="s">
        <v>122</v>
      </c>
    </row>
    <row r="8" spans="1:12" x14ac:dyDescent="0.3">
      <c r="A8" s="2">
        <v>10</v>
      </c>
      <c r="B8" s="2">
        <v>34</v>
      </c>
      <c r="C8" s="2">
        <v>11</v>
      </c>
      <c r="D8" s="2" t="s">
        <v>29</v>
      </c>
      <c r="E8" s="5"/>
      <c r="F8" s="4">
        <v>42</v>
      </c>
      <c r="G8" s="2">
        <v>2.3700000000000001E-3</v>
      </c>
      <c r="H8" s="2">
        <v>37</v>
      </c>
      <c r="I8" s="2">
        <v>14</v>
      </c>
      <c r="J8" s="7">
        <v>0.701739</v>
      </c>
      <c r="K8" s="7">
        <v>0.67388300000000001</v>
      </c>
      <c r="L8" s="2">
        <v>8</v>
      </c>
    </row>
    <row r="9" spans="1:12" x14ac:dyDescent="0.3">
      <c r="A9" s="2">
        <v>11</v>
      </c>
      <c r="B9" s="2">
        <v>50</v>
      </c>
      <c r="C9" s="2">
        <v>11</v>
      </c>
      <c r="D9" s="2" t="s">
        <v>31</v>
      </c>
      <c r="E9" s="3"/>
      <c r="F9" s="4">
        <v>22</v>
      </c>
      <c r="G9" s="2">
        <v>5.4299999999999999E-3</v>
      </c>
      <c r="H9" s="2">
        <v>60</v>
      </c>
      <c r="I9" s="2">
        <v>12</v>
      </c>
      <c r="J9" s="7">
        <v>0.68619399999999997</v>
      </c>
      <c r="K9" s="7">
        <v>0.65128209999999997</v>
      </c>
      <c r="L9" s="2">
        <v>9</v>
      </c>
    </row>
    <row r="10" spans="1:12" x14ac:dyDescent="0.3">
      <c r="A10" s="2">
        <v>1</v>
      </c>
      <c r="B10" s="2">
        <v>1</v>
      </c>
      <c r="C10" s="2">
        <v>19</v>
      </c>
      <c r="D10" s="2" t="s">
        <v>3</v>
      </c>
      <c r="E10" s="3"/>
      <c r="F10" s="4">
        <v>3</v>
      </c>
      <c r="G10" s="2">
        <v>8.7399999999999995E-3</v>
      </c>
      <c r="H10" s="2">
        <v>67</v>
      </c>
      <c r="I10" s="2">
        <v>4</v>
      </c>
      <c r="J10" s="7">
        <v>0.73839900000000003</v>
      </c>
      <c r="K10" s="7">
        <v>0.70091700000000001</v>
      </c>
      <c r="L10" s="2">
        <v>10</v>
      </c>
    </row>
    <row r="11" spans="1:12" x14ac:dyDescent="0.3">
      <c r="A11" s="2">
        <v>14</v>
      </c>
      <c r="B11" s="2">
        <v>49</v>
      </c>
      <c r="C11" s="2">
        <v>5</v>
      </c>
      <c r="D11" s="2" t="s">
        <v>33</v>
      </c>
      <c r="E11" s="3"/>
      <c r="F11" s="4">
        <v>39</v>
      </c>
      <c r="G11" s="2">
        <v>5.6499999999999996E-3</v>
      </c>
      <c r="H11" s="2">
        <v>58</v>
      </c>
      <c r="I11" s="2">
        <v>11.5</v>
      </c>
      <c r="J11" s="7">
        <v>0.69051700000000005</v>
      </c>
      <c r="K11" s="7">
        <v>0.65734859999999995</v>
      </c>
      <c r="L11" s="2">
        <v>10</v>
      </c>
    </row>
    <row r="12" spans="1:12" x14ac:dyDescent="0.3">
      <c r="A12" s="2">
        <v>5</v>
      </c>
      <c r="B12" s="2">
        <v>26</v>
      </c>
      <c r="C12" s="2">
        <v>24</v>
      </c>
      <c r="D12" s="2" t="s">
        <v>15</v>
      </c>
      <c r="E12" s="5"/>
      <c r="F12" s="4">
        <v>63</v>
      </c>
      <c r="G12" s="2">
        <v>3.5599999999999998E-3</v>
      </c>
      <c r="H12" s="2">
        <v>36.5</v>
      </c>
      <c r="I12" s="2">
        <v>15</v>
      </c>
      <c r="J12" s="7">
        <v>0.73021800000000003</v>
      </c>
      <c r="K12" s="7">
        <v>0.69423263999999996</v>
      </c>
      <c r="L12" s="2">
        <v>11</v>
      </c>
    </row>
    <row r="13" spans="1:12" x14ac:dyDescent="0.3">
      <c r="A13" s="2">
        <v>11</v>
      </c>
      <c r="B13" s="2">
        <v>16</v>
      </c>
      <c r="C13" s="2">
        <v>9</v>
      </c>
      <c r="D13" s="2" t="s">
        <v>30</v>
      </c>
      <c r="E13" s="3"/>
      <c r="F13" s="4">
        <v>33</v>
      </c>
      <c r="G13" s="2">
        <v>9.0600000000000003E-3</v>
      </c>
      <c r="H13" s="2">
        <v>77</v>
      </c>
      <c r="I13" s="2">
        <v>14</v>
      </c>
      <c r="J13" s="7">
        <v>0.70624500000000001</v>
      </c>
      <c r="K13" s="7">
        <v>0.67362049999999996</v>
      </c>
      <c r="L13" s="2">
        <v>11</v>
      </c>
    </row>
    <row r="14" spans="1:12" x14ac:dyDescent="0.3">
      <c r="A14" s="2">
        <v>1</v>
      </c>
      <c r="B14" s="2">
        <v>2</v>
      </c>
      <c r="C14" s="2">
        <v>20</v>
      </c>
      <c r="D14" s="2" t="s">
        <v>4</v>
      </c>
      <c r="E14" s="3"/>
      <c r="F14" s="4">
        <v>9</v>
      </c>
      <c r="G14" s="2">
        <v>8.8999999999999999E-3</v>
      </c>
      <c r="H14" s="2">
        <v>70</v>
      </c>
      <c r="I14" s="2">
        <v>12</v>
      </c>
      <c r="J14" s="7">
        <v>0.73204899999999995</v>
      </c>
      <c r="K14" s="7">
        <v>0.69673090000000004</v>
      </c>
      <c r="L14" s="2">
        <v>13</v>
      </c>
    </row>
    <row r="15" spans="1:12" x14ac:dyDescent="0.3">
      <c r="A15" s="2">
        <v>11</v>
      </c>
      <c r="B15" s="2">
        <v>8</v>
      </c>
      <c r="C15" s="2">
        <v>10</v>
      </c>
      <c r="D15" s="1" t="s">
        <v>12</v>
      </c>
      <c r="E15" s="3"/>
      <c r="F15" s="4">
        <v>11</v>
      </c>
      <c r="G15" s="2">
        <v>7.5199999999999998E-3</v>
      </c>
      <c r="H15" s="2">
        <v>64.5</v>
      </c>
      <c r="I15" s="2">
        <v>11</v>
      </c>
      <c r="J15" s="7">
        <v>0.72046500000000002</v>
      </c>
      <c r="K15" s="7">
        <v>0.68434499999999998</v>
      </c>
      <c r="L15" s="2">
        <v>13</v>
      </c>
    </row>
    <row r="16" spans="1:12" x14ac:dyDescent="0.3">
      <c r="A16" s="2">
        <v>2</v>
      </c>
      <c r="B16" s="2">
        <v>7</v>
      </c>
      <c r="C16" s="2">
        <v>21</v>
      </c>
      <c r="D16" s="2" t="s">
        <v>6</v>
      </c>
      <c r="E16" s="3"/>
      <c r="F16" s="4">
        <v>1</v>
      </c>
      <c r="G16" s="2">
        <v>1.115E-2</v>
      </c>
      <c r="H16" s="2">
        <v>71</v>
      </c>
      <c r="I16" s="2">
        <v>10</v>
      </c>
      <c r="J16" s="7">
        <v>0.75087099999999996</v>
      </c>
      <c r="K16" s="7">
        <v>0.71567230000000004</v>
      </c>
      <c r="L16" s="2">
        <v>14</v>
      </c>
    </row>
    <row r="17" spans="1:29" x14ac:dyDescent="0.3">
      <c r="A17" s="2">
        <v>3</v>
      </c>
      <c r="B17" s="2">
        <v>11</v>
      </c>
      <c r="C17" s="2">
        <v>23</v>
      </c>
      <c r="D17" s="2" t="s">
        <v>10</v>
      </c>
      <c r="E17" s="3"/>
      <c r="F17" s="4">
        <v>12</v>
      </c>
      <c r="G17" s="2">
        <v>9.7000000000000003E-3</v>
      </c>
      <c r="H17" s="2">
        <v>66</v>
      </c>
      <c r="I17" s="2">
        <v>12</v>
      </c>
      <c r="J17" s="7">
        <v>0.73910200000000004</v>
      </c>
      <c r="K17" s="7">
        <v>0.70424140000000002</v>
      </c>
      <c r="L17" s="2">
        <v>14</v>
      </c>
    </row>
    <row r="18" spans="1:29" x14ac:dyDescent="0.3">
      <c r="A18" s="2">
        <v>9</v>
      </c>
      <c r="B18" s="2">
        <v>43</v>
      </c>
      <c r="C18" s="2">
        <v>12</v>
      </c>
      <c r="D18" s="2" t="s">
        <v>24</v>
      </c>
      <c r="E18" s="3"/>
      <c r="F18" s="4">
        <v>38</v>
      </c>
      <c r="G18" s="2">
        <v>7.4599999999999996E-3</v>
      </c>
      <c r="H18" s="2">
        <v>58</v>
      </c>
      <c r="I18" s="2">
        <v>12</v>
      </c>
      <c r="J18" s="7">
        <v>0.70948199999999995</v>
      </c>
      <c r="K18" s="7">
        <v>0.67757875000000001</v>
      </c>
      <c r="L18" s="2">
        <v>15</v>
      </c>
      <c r="N18" s="2" t="s">
        <v>76</v>
      </c>
      <c r="O18" s="13" t="s">
        <v>535</v>
      </c>
      <c r="P18" s="13" t="s">
        <v>536</v>
      </c>
      <c r="Q18" s="14" t="s">
        <v>537</v>
      </c>
    </row>
    <row r="19" spans="1:29" x14ac:dyDescent="0.3">
      <c r="A19" s="2">
        <v>12</v>
      </c>
      <c r="B19" s="2">
        <v>57</v>
      </c>
      <c r="C19" s="2">
        <v>21</v>
      </c>
      <c r="D19" s="2" t="s">
        <v>32</v>
      </c>
      <c r="E19" s="3"/>
      <c r="F19" s="4">
        <v>10</v>
      </c>
      <c r="G19" s="2">
        <v>5.1599999999999997E-3</v>
      </c>
      <c r="H19" s="2">
        <v>58.5</v>
      </c>
      <c r="I19" s="2">
        <v>14.4</v>
      </c>
      <c r="J19" s="7">
        <v>0.69261799999999996</v>
      </c>
      <c r="K19" s="7">
        <v>0.66145010000000004</v>
      </c>
      <c r="L19" s="2">
        <v>15</v>
      </c>
      <c r="N19" s="11">
        <v>14</v>
      </c>
      <c r="O19" s="10">
        <v>0.701739</v>
      </c>
      <c r="P19" s="10">
        <v>0.67388300000000001</v>
      </c>
      <c r="Q19" s="12">
        <v>8</v>
      </c>
      <c r="T19" s="6" t="s">
        <v>393</v>
      </c>
      <c r="U19" s="6" t="s">
        <v>397</v>
      </c>
      <c r="V19" s="6" t="s">
        <v>394</v>
      </c>
      <c r="W19" s="6" t="s">
        <v>397</v>
      </c>
      <c r="X19" s="6" t="s">
        <v>395</v>
      </c>
      <c r="Y19" s="6" t="s">
        <v>397</v>
      </c>
      <c r="Z19" s="6" t="s">
        <v>396</v>
      </c>
    </row>
    <row r="20" spans="1:29" x14ac:dyDescent="0.3">
      <c r="A20" s="2">
        <v>14</v>
      </c>
      <c r="B20" s="2">
        <v>55</v>
      </c>
      <c r="C20" s="2">
        <v>6</v>
      </c>
      <c r="D20" s="2">
        <v>7797</v>
      </c>
      <c r="E20" s="3"/>
      <c r="F20" s="4">
        <v>40</v>
      </c>
      <c r="G20" s="2">
        <v>6.5199999999999998E-3</v>
      </c>
      <c r="H20" s="2">
        <v>55</v>
      </c>
      <c r="I20" s="2">
        <v>14.7</v>
      </c>
      <c r="J20" s="7">
        <v>0.68710199999999999</v>
      </c>
      <c r="K20" s="7">
        <v>0.65496989999999999</v>
      </c>
      <c r="L20" s="2">
        <v>15</v>
      </c>
      <c r="N20" s="11">
        <v>12</v>
      </c>
      <c r="O20" s="10">
        <v>0.68619399999999997</v>
      </c>
      <c r="P20" s="10">
        <v>0.65128209999999997</v>
      </c>
      <c r="Q20" s="12">
        <v>9</v>
      </c>
      <c r="S20" s="6" t="s">
        <v>538</v>
      </c>
      <c r="T20" s="15">
        <v>23</v>
      </c>
      <c r="U20" s="15"/>
      <c r="V20" s="15">
        <v>2</v>
      </c>
      <c r="W20" s="15"/>
      <c r="X20" s="15">
        <v>1</v>
      </c>
      <c r="Y20" s="15"/>
      <c r="Z20">
        <v>0</v>
      </c>
    </row>
    <row r="21" spans="1:29" x14ac:dyDescent="0.3">
      <c r="A21" s="2">
        <v>2</v>
      </c>
      <c r="B21" s="2">
        <v>10</v>
      </c>
      <c r="C21" s="2">
        <v>23</v>
      </c>
      <c r="D21" s="2">
        <v>7637</v>
      </c>
      <c r="E21" s="3"/>
      <c r="F21" s="4">
        <v>6</v>
      </c>
      <c r="G21" s="2">
        <v>1.1780000000000001E-2</v>
      </c>
      <c r="H21" s="2">
        <v>72.5</v>
      </c>
      <c r="I21" s="2">
        <v>12</v>
      </c>
      <c r="J21" s="7">
        <v>0.75280400000000003</v>
      </c>
      <c r="K21" s="7">
        <v>0.71900330000000001</v>
      </c>
      <c r="L21" s="2">
        <v>16</v>
      </c>
      <c r="N21" s="11">
        <v>11.5</v>
      </c>
      <c r="O21" s="10">
        <v>0.69051700000000005</v>
      </c>
      <c r="P21" s="10">
        <v>0.65734859999999995</v>
      </c>
      <c r="Q21" s="12">
        <v>10</v>
      </c>
      <c r="T21">
        <v>118213040</v>
      </c>
      <c r="U21" t="s">
        <v>116</v>
      </c>
      <c r="V21">
        <v>118215870</v>
      </c>
      <c r="W21" t="s">
        <v>399</v>
      </c>
      <c r="X21">
        <v>118214452</v>
      </c>
      <c r="Y21" s="8" t="s">
        <v>398</v>
      </c>
    </row>
    <row r="22" spans="1:29" x14ac:dyDescent="0.3">
      <c r="A22" s="2">
        <v>9</v>
      </c>
      <c r="B22" s="2">
        <v>46</v>
      </c>
      <c r="C22" s="2">
        <v>13</v>
      </c>
      <c r="D22" s="2" t="s">
        <v>25</v>
      </c>
      <c r="E22" s="3"/>
      <c r="F22" s="4">
        <v>5</v>
      </c>
      <c r="G22" s="2">
        <v>5.0800000000000003E-3</v>
      </c>
      <c r="H22" s="2">
        <v>56</v>
      </c>
      <c r="I22" s="2">
        <v>13</v>
      </c>
      <c r="J22" s="7">
        <v>0.71993099999999999</v>
      </c>
      <c r="K22" s="7">
        <v>0.68363684000000002</v>
      </c>
      <c r="L22" s="2">
        <v>16</v>
      </c>
      <c r="N22" s="11">
        <v>14</v>
      </c>
      <c r="O22" s="10">
        <v>0.70624500000000001</v>
      </c>
      <c r="P22" s="10">
        <v>0.67362049999999996</v>
      </c>
      <c r="Q22" s="12">
        <v>11</v>
      </c>
      <c r="T22">
        <v>118213524</v>
      </c>
      <c r="U22" t="s">
        <v>401</v>
      </c>
      <c r="V22">
        <v>118215873</v>
      </c>
      <c r="W22" t="s">
        <v>399</v>
      </c>
    </row>
    <row r="23" spans="1:29" x14ac:dyDescent="0.3">
      <c r="A23" s="2">
        <v>12</v>
      </c>
      <c r="B23" s="2">
        <v>36</v>
      </c>
      <c r="C23" s="2">
        <v>19</v>
      </c>
      <c r="D23" s="2">
        <v>2782</v>
      </c>
      <c r="E23" s="3"/>
      <c r="F23" s="4">
        <v>29</v>
      </c>
      <c r="G23" s="2">
        <v>5.1500000000000001E-3</v>
      </c>
      <c r="H23" s="2">
        <v>53</v>
      </c>
      <c r="I23" s="2">
        <v>16</v>
      </c>
      <c r="J23" s="7">
        <v>0.69005700000000003</v>
      </c>
      <c r="K23" s="7">
        <v>0.65535880000000002</v>
      </c>
      <c r="L23" s="2">
        <v>16</v>
      </c>
      <c r="N23" s="11">
        <v>15</v>
      </c>
      <c r="O23" s="10">
        <v>0.73021800000000003</v>
      </c>
      <c r="P23" s="10">
        <v>0.69423263999999996</v>
      </c>
      <c r="Q23" s="12">
        <v>11</v>
      </c>
      <c r="T23">
        <v>118213525</v>
      </c>
      <c r="U23" t="s">
        <v>401</v>
      </c>
    </row>
    <row r="24" spans="1:29" x14ac:dyDescent="0.3">
      <c r="A24" s="2">
        <v>14</v>
      </c>
      <c r="B24" s="2">
        <v>19</v>
      </c>
      <c r="C24" s="2">
        <v>7</v>
      </c>
      <c r="D24" s="2" t="s">
        <v>34</v>
      </c>
      <c r="E24" s="3"/>
      <c r="F24" s="4">
        <v>34</v>
      </c>
      <c r="G24" s="2">
        <v>8.5800000000000008E-3</v>
      </c>
      <c r="H24" s="2">
        <v>64</v>
      </c>
      <c r="I24" s="2">
        <v>11.6</v>
      </c>
      <c r="J24" s="7">
        <v>0.70547300000000002</v>
      </c>
      <c r="K24" s="7">
        <v>0.67098146999999997</v>
      </c>
      <c r="L24" s="2">
        <v>16</v>
      </c>
      <c r="N24" s="11">
        <v>11</v>
      </c>
      <c r="O24" s="10">
        <v>0.72046500000000002</v>
      </c>
      <c r="P24" s="10">
        <v>0.68434499999999998</v>
      </c>
      <c r="Q24" s="12">
        <v>13</v>
      </c>
      <c r="T24">
        <v>118213526</v>
      </c>
      <c r="U24" t="s">
        <v>401</v>
      </c>
      <c r="AC24" s="16"/>
    </row>
    <row r="25" spans="1:29" x14ac:dyDescent="0.3">
      <c r="A25" s="2">
        <v>8</v>
      </c>
      <c r="B25" s="2">
        <v>41</v>
      </c>
      <c r="C25" s="2">
        <v>14</v>
      </c>
      <c r="D25" s="2" t="s">
        <v>23</v>
      </c>
      <c r="E25" s="3"/>
      <c r="F25" s="4">
        <v>14</v>
      </c>
      <c r="G25" s="2">
        <v>6.0699999999999999E-3</v>
      </c>
      <c r="H25" s="2">
        <v>56.5</v>
      </c>
      <c r="I25" s="2">
        <v>11</v>
      </c>
      <c r="J25" s="7">
        <v>0.71375200000000005</v>
      </c>
      <c r="K25" s="7">
        <v>0.67697792999999995</v>
      </c>
      <c r="L25" s="2">
        <v>17</v>
      </c>
      <c r="N25" s="11">
        <v>12</v>
      </c>
      <c r="O25" s="10">
        <v>0.73204899999999995</v>
      </c>
      <c r="P25" s="10">
        <v>0.69673090000000004</v>
      </c>
      <c r="Q25" s="12">
        <v>13</v>
      </c>
      <c r="T25">
        <v>118213554</v>
      </c>
      <c r="U25" t="s">
        <v>402</v>
      </c>
    </row>
    <row r="26" spans="1:29" x14ac:dyDescent="0.3">
      <c r="A26" s="2">
        <v>7</v>
      </c>
      <c r="B26" s="2">
        <v>44</v>
      </c>
      <c r="C26" s="2">
        <v>17</v>
      </c>
      <c r="D26" s="2" t="s">
        <v>19</v>
      </c>
      <c r="E26" s="3"/>
      <c r="F26" s="4">
        <v>45</v>
      </c>
      <c r="G26" s="2">
        <v>9.3399999999999993E-3</v>
      </c>
      <c r="H26" s="2">
        <v>58</v>
      </c>
      <c r="I26" s="2">
        <v>19</v>
      </c>
      <c r="J26" s="7">
        <v>0.71266799999999997</v>
      </c>
      <c r="K26" s="7">
        <v>0.67726445000000002</v>
      </c>
      <c r="L26" s="2">
        <v>18</v>
      </c>
      <c r="N26" s="11">
        <v>10</v>
      </c>
      <c r="O26" s="10">
        <v>0.75087099999999996</v>
      </c>
      <c r="P26" s="10">
        <v>0.71567230000000004</v>
      </c>
      <c r="Q26" s="12">
        <v>14</v>
      </c>
      <c r="T26">
        <v>118213557</v>
      </c>
      <c r="U26" t="s">
        <v>402</v>
      </c>
      <c r="AC26" s="16"/>
    </row>
    <row r="27" spans="1:29" x14ac:dyDescent="0.3">
      <c r="A27" s="2">
        <v>2</v>
      </c>
      <c r="B27" s="2">
        <v>9</v>
      </c>
      <c r="C27" s="2">
        <v>22</v>
      </c>
      <c r="D27" s="2" t="s">
        <v>7</v>
      </c>
      <c r="E27" s="3"/>
      <c r="F27" s="4">
        <v>4</v>
      </c>
      <c r="G27" s="2">
        <v>1.2239999999999999E-2</v>
      </c>
      <c r="H27" s="2">
        <v>72</v>
      </c>
      <c r="I27" s="2">
        <v>14</v>
      </c>
      <c r="J27" s="7">
        <v>0.72182299999999999</v>
      </c>
      <c r="K27" s="7">
        <v>0.69031984000000002</v>
      </c>
      <c r="L27" s="2">
        <v>19</v>
      </c>
      <c r="N27" s="11">
        <v>12</v>
      </c>
      <c r="O27" s="10">
        <v>0.73910200000000004</v>
      </c>
      <c r="P27" s="10">
        <v>0.70424140000000002</v>
      </c>
      <c r="Q27" s="12">
        <v>14</v>
      </c>
      <c r="T27">
        <v>118213558</v>
      </c>
      <c r="U27" t="s">
        <v>402</v>
      </c>
    </row>
    <row r="28" spans="1:29" x14ac:dyDescent="0.3">
      <c r="A28" s="2">
        <v>4</v>
      </c>
      <c r="B28" s="2">
        <v>23</v>
      </c>
      <c r="C28" s="2">
        <v>23</v>
      </c>
      <c r="D28" s="2">
        <v>7650</v>
      </c>
      <c r="E28" s="3"/>
      <c r="F28" s="4">
        <v>25</v>
      </c>
      <c r="G28" s="2">
        <v>9.7099999999999999E-3</v>
      </c>
      <c r="H28" s="2">
        <v>61</v>
      </c>
      <c r="I28" s="2" t="s">
        <v>77</v>
      </c>
      <c r="J28" s="7">
        <v>0.74237399999999998</v>
      </c>
      <c r="K28" s="7">
        <v>0.70576539999999999</v>
      </c>
      <c r="L28" s="2">
        <v>19</v>
      </c>
      <c r="N28" s="11">
        <v>12</v>
      </c>
      <c r="O28" s="10">
        <v>0.70948199999999995</v>
      </c>
      <c r="P28" s="10">
        <v>0.67757875000000001</v>
      </c>
      <c r="Q28" s="12">
        <v>15</v>
      </c>
      <c r="T28">
        <v>118218962</v>
      </c>
      <c r="U28" t="s">
        <v>403</v>
      </c>
    </row>
    <row r="29" spans="1:29" x14ac:dyDescent="0.3">
      <c r="A29" s="2">
        <v>17</v>
      </c>
      <c r="B29" s="2">
        <v>58</v>
      </c>
      <c r="C29" s="2">
        <v>17</v>
      </c>
      <c r="D29" s="2">
        <v>1108</v>
      </c>
      <c r="E29" s="3"/>
      <c r="F29" s="4">
        <v>24</v>
      </c>
      <c r="G29" s="2">
        <v>1.154E-2</v>
      </c>
      <c r="H29" s="2">
        <v>56</v>
      </c>
      <c r="I29" s="2">
        <v>10.1</v>
      </c>
      <c r="J29" s="7">
        <v>0.70067900000000005</v>
      </c>
      <c r="K29" s="7">
        <v>0.66531960000000001</v>
      </c>
      <c r="L29" s="2">
        <v>19</v>
      </c>
      <c r="N29" s="11">
        <v>14.4</v>
      </c>
      <c r="O29" s="10">
        <v>0.69261799999999996</v>
      </c>
      <c r="P29" s="10">
        <v>0.66145010000000004</v>
      </c>
      <c r="Q29" s="12">
        <v>15</v>
      </c>
      <c r="T29">
        <v>118219210</v>
      </c>
      <c r="U29" t="s">
        <v>404</v>
      </c>
    </row>
    <row r="30" spans="1:29" x14ac:dyDescent="0.3">
      <c r="A30" s="2">
        <v>3</v>
      </c>
      <c r="B30" s="2">
        <v>14</v>
      </c>
      <c r="C30" s="2">
        <v>24</v>
      </c>
      <c r="D30" s="2" t="s">
        <v>11</v>
      </c>
      <c r="E30" s="3"/>
      <c r="F30" s="4">
        <v>15</v>
      </c>
      <c r="G30" s="2">
        <v>1.125E-2</v>
      </c>
      <c r="H30" s="2">
        <v>69</v>
      </c>
      <c r="I30" s="2">
        <v>12</v>
      </c>
      <c r="J30" s="7">
        <v>0.73803700000000005</v>
      </c>
      <c r="K30" s="7">
        <v>0.70021460000000002</v>
      </c>
      <c r="L30" s="2">
        <v>20</v>
      </c>
      <c r="N30" s="11">
        <v>14.7</v>
      </c>
      <c r="O30" s="10">
        <v>0.68710199999999999</v>
      </c>
      <c r="P30" s="10">
        <v>0.65496989999999999</v>
      </c>
      <c r="Q30" s="12">
        <v>15</v>
      </c>
      <c r="T30">
        <v>118219608</v>
      </c>
      <c r="U30" t="s">
        <v>405</v>
      </c>
    </row>
    <row r="31" spans="1:29" x14ac:dyDescent="0.3">
      <c r="A31" s="2">
        <v>8</v>
      </c>
      <c r="B31" s="2">
        <v>35</v>
      </c>
      <c r="C31" s="2">
        <v>12</v>
      </c>
      <c r="D31" s="2" t="s">
        <v>21</v>
      </c>
      <c r="E31" s="3"/>
      <c r="F31" s="4">
        <v>2</v>
      </c>
      <c r="G31" s="2">
        <v>6.3899999999999998E-3</v>
      </c>
      <c r="H31" s="2">
        <v>47</v>
      </c>
      <c r="I31" s="2">
        <v>13</v>
      </c>
      <c r="J31" s="7">
        <v>0.72254799999999997</v>
      </c>
      <c r="K31" s="7">
        <v>0.68840380000000001</v>
      </c>
      <c r="L31" s="2">
        <v>20</v>
      </c>
      <c r="N31" s="11">
        <v>11.6</v>
      </c>
      <c r="O31" s="10">
        <v>0.70547300000000002</v>
      </c>
      <c r="P31" s="10">
        <v>0.67098146999999997</v>
      </c>
      <c r="Q31" s="12">
        <v>16</v>
      </c>
      <c r="T31">
        <v>118219617</v>
      </c>
      <c r="U31" t="s">
        <v>405</v>
      </c>
    </row>
    <row r="32" spans="1:29" x14ac:dyDescent="0.3">
      <c r="A32" s="2">
        <v>17</v>
      </c>
      <c r="B32" s="2">
        <v>56</v>
      </c>
      <c r="C32" s="2">
        <v>16</v>
      </c>
      <c r="D32" s="2">
        <v>9053</v>
      </c>
      <c r="E32" s="3"/>
      <c r="F32" s="4">
        <v>51</v>
      </c>
      <c r="G32" s="2">
        <v>7.9000000000000008E-3</v>
      </c>
      <c r="H32" s="2">
        <v>57</v>
      </c>
      <c r="I32" s="2">
        <v>13.3</v>
      </c>
      <c r="J32" s="7">
        <v>0.68785600000000002</v>
      </c>
      <c r="K32" s="7">
        <v>0.65422670000000005</v>
      </c>
      <c r="L32" s="2">
        <v>20</v>
      </c>
      <c r="N32" s="11">
        <v>12</v>
      </c>
      <c r="O32" s="10">
        <v>0.75280400000000003</v>
      </c>
      <c r="P32" s="10">
        <v>0.71900330000000001</v>
      </c>
      <c r="Q32" s="12">
        <v>16</v>
      </c>
      <c r="T32">
        <v>118219661</v>
      </c>
      <c r="U32" t="s">
        <v>406</v>
      </c>
    </row>
    <row r="33" spans="1:21" x14ac:dyDescent="0.3">
      <c r="A33" s="2">
        <v>13</v>
      </c>
      <c r="B33" s="2">
        <v>52</v>
      </c>
      <c r="C33" s="2">
        <v>20</v>
      </c>
      <c r="D33" s="2">
        <v>6722</v>
      </c>
      <c r="E33" s="3"/>
      <c r="F33" s="4">
        <v>49</v>
      </c>
      <c r="G33" s="2">
        <v>1.115E-2</v>
      </c>
      <c r="H33" s="2">
        <v>59.5</v>
      </c>
      <c r="I33" s="2">
        <v>11.7</v>
      </c>
      <c r="J33" s="7">
        <v>0.68102099999999999</v>
      </c>
      <c r="K33" s="7">
        <v>0.64765280000000003</v>
      </c>
      <c r="L33" s="2">
        <v>21</v>
      </c>
      <c r="N33" s="11">
        <v>13</v>
      </c>
      <c r="O33" s="10">
        <v>0.71993099999999999</v>
      </c>
      <c r="P33" s="10">
        <v>0.68363684000000002</v>
      </c>
      <c r="Q33" s="12">
        <v>16</v>
      </c>
      <c r="T33">
        <v>118221651</v>
      </c>
      <c r="U33" t="s">
        <v>407</v>
      </c>
    </row>
    <row r="34" spans="1:21" x14ac:dyDescent="0.3">
      <c r="A34" s="2">
        <v>15</v>
      </c>
      <c r="B34" s="2">
        <v>17</v>
      </c>
      <c r="C34" s="2">
        <v>10</v>
      </c>
      <c r="D34" s="2" t="s">
        <v>37</v>
      </c>
      <c r="E34" s="3"/>
      <c r="F34" s="4">
        <v>27</v>
      </c>
      <c r="G34" s="2">
        <v>1.108E-2</v>
      </c>
      <c r="H34" s="2">
        <v>75</v>
      </c>
      <c r="I34" s="2">
        <v>13.3</v>
      </c>
      <c r="J34" s="7">
        <v>0.67719399999999996</v>
      </c>
      <c r="K34" s="7">
        <v>0.63525010000000004</v>
      </c>
      <c r="L34" s="2">
        <v>21</v>
      </c>
      <c r="N34" s="11">
        <v>16</v>
      </c>
      <c r="O34" s="10">
        <v>0.69005700000000003</v>
      </c>
      <c r="P34" s="10">
        <v>0.65535880000000002</v>
      </c>
      <c r="Q34" s="12">
        <v>16</v>
      </c>
      <c r="T34">
        <v>118228650</v>
      </c>
      <c r="U34" t="s">
        <v>408</v>
      </c>
    </row>
    <row r="35" spans="1:21" x14ac:dyDescent="0.3">
      <c r="A35" s="2">
        <v>13</v>
      </c>
      <c r="B35" s="2">
        <v>48</v>
      </c>
      <c r="C35" s="2">
        <v>19</v>
      </c>
      <c r="D35" s="2">
        <v>7279</v>
      </c>
      <c r="E35" s="3"/>
      <c r="F35" s="4">
        <v>19</v>
      </c>
      <c r="G35" s="2">
        <v>8.6E-3</v>
      </c>
      <c r="H35" s="2">
        <v>61</v>
      </c>
      <c r="I35" s="2">
        <v>14.4</v>
      </c>
      <c r="J35" s="7">
        <v>0.69652199999999997</v>
      </c>
      <c r="K35" s="7">
        <v>0.66314079999999997</v>
      </c>
      <c r="L35" s="2">
        <v>22</v>
      </c>
      <c r="N35" s="11">
        <v>11</v>
      </c>
      <c r="O35" s="10">
        <v>0.71375200000000005</v>
      </c>
      <c r="P35" s="10">
        <v>0.67697792999999995</v>
      </c>
      <c r="Q35" s="12">
        <v>17</v>
      </c>
      <c r="T35">
        <v>118228651</v>
      </c>
      <c r="U35" t="s">
        <v>408</v>
      </c>
    </row>
    <row r="36" spans="1:21" x14ac:dyDescent="0.3">
      <c r="A36" s="2">
        <v>1</v>
      </c>
      <c r="B36" s="2">
        <v>3</v>
      </c>
      <c r="C36" s="2">
        <v>21</v>
      </c>
      <c r="D36" s="2">
        <v>7406</v>
      </c>
      <c r="E36" s="3"/>
      <c r="F36" s="4">
        <v>7</v>
      </c>
      <c r="G36" s="2">
        <v>1.5789999999999998E-2</v>
      </c>
      <c r="H36" s="2">
        <v>78</v>
      </c>
      <c r="I36" s="2">
        <v>5</v>
      </c>
      <c r="J36" s="7">
        <v>0.73626899999999995</v>
      </c>
      <c r="K36" s="7">
        <v>0.70030254000000003</v>
      </c>
      <c r="L36" s="2">
        <v>23</v>
      </c>
      <c r="N36" s="11">
        <v>19</v>
      </c>
      <c r="O36" s="10">
        <v>0.71266799999999997</v>
      </c>
      <c r="P36" s="10">
        <v>0.67726445000000002</v>
      </c>
      <c r="Q36" s="12">
        <v>18</v>
      </c>
      <c r="T36">
        <v>118228652</v>
      </c>
      <c r="U36" t="s">
        <v>409</v>
      </c>
    </row>
    <row r="37" spans="1:21" x14ac:dyDescent="0.3">
      <c r="A37" s="2">
        <v>9</v>
      </c>
      <c r="B37" s="2">
        <v>47</v>
      </c>
      <c r="C37" s="2">
        <v>14</v>
      </c>
      <c r="D37" s="2" t="s">
        <v>26</v>
      </c>
      <c r="E37" s="3"/>
      <c r="F37" s="4">
        <v>30</v>
      </c>
      <c r="G37" s="2">
        <v>1.081E-2</v>
      </c>
      <c r="H37" s="2">
        <v>55</v>
      </c>
      <c r="I37" s="2">
        <v>12</v>
      </c>
      <c r="J37" s="7">
        <v>0.70600300000000005</v>
      </c>
      <c r="K37" s="7">
        <v>0.66968269999999996</v>
      </c>
      <c r="L37" s="2">
        <v>23</v>
      </c>
      <c r="N37" s="11">
        <v>10.1</v>
      </c>
      <c r="O37" s="10">
        <v>0.70067900000000005</v>
      </c>
      <c r="P37" s="10">
        <v>0.66531960000000001</v>
      </c>
      <c r="Q37" s="12">
        <v>19</v>
      </c>
      <c r="T37">
        <v>118228653</v>
      </c>
      <c r="U37" t="s">
        <v>408</v>
      </c>
    </row>
    <row r="38" spans="1:21" x14ac:dyDescent="0.3">
      <c r="A38" s="2">
        <v>15</v>
      </c>
      <c r="B38" s="2">
        <v>51</v>
      </c>
      <c r="C38" s="2">
        <v>7</v>
      </c>
      <c r="D38" s="2" t="s">
        <v>35</v>
      </c>
      <c r="E38" s="3"/>
      <c r="F38" s="4">
        <v>20</v>
      </c>
      <c r="G38" s="2">
        <v>1.091E-2</v>
      </c>
      <c r="H38" s="2">
        <v>61</v>
      </c>
      <c r="I38" s="2">
        <v>10.5</v>
      </c>
      <c r="J38" s="7">
        <v>0.703434</v>
      </c>
      <c r="K38" s="7">
        <v>0.65821974999999999</v>
      </c>
      <c r="L38" s="2">
        <v>23</v>
      </c>
      <c r="N38" s="11">
        <v>14</v>
      </c>
      <c r="O38" s="10">
        <v>0.72182299999999999</v>
      </c>
      <c r="P38" s="10">
        <v>0.69031984000000002</v>
      </c>
      <c r="Q38" s="12">
        <v>19</v>
      </c>
      <c r="T38">
        <v>118228654</v>
      </c>
      <c r="U38" t="s">
        <v>408</v>
      </c>
    </row>
    <row r="39" spans="1:21" x14ac:dyDescent="0.3">
      <c r="A39" s="2">
        <v>3</v>
      </c>
      <c r="B39" s="2">
        <v>6</v>
      </c>
      <c r="C39" s="2">
        <v>22</v>
      </c>
      <c r="D39" s="2" t="s">
        <v>9</v>
      </c>
      <c r="E39" s="3"/>
      <c r="F39" s="4">
        <v>31</v>
      </c>
      <c r="G39" s="2">
        <v>1.6279999999999999E-2</v>
      </c>
      <c r="H39" s="2">
        <v>64</v>
      </c>
      <c r="I39" s="2">
        <v>9</v>
      </c>
      <c r="J39" s="7">
        <v>0.74221599999999999</v>
      </c>
      <c r="K39" s="7">
        <v>0.70632689999999998</v>
      </c>
      <c r="L39" s="2">
        <v>27</v>
      </c>
      <c r="N39" s="11" t="s">
        <v>77</v>
      </c>
      <c r="O39" s="10">
        <v>0.74237399999999998</v>
      </c>
      <c r="P39" s="10">
        <v>0.70576539999999999</v>
      </c>
      <c r="Q39" s="12">
        <v>19</v>
      </c>
      <c r="T39">
        <v>118228675</v>
      </c>
      <c r="U39" t="s">
        <v>409</v>
      </c>
    </row>
    <row r="40" spans="1:21" x14ac:dyDescent="0.3">
      <c r="A40" s="2">
        <v>1</v>
      </c>
      <c r="B40" s="2">
        <v>4</v>
      </c>
      <c r="C40" s="2">
        <v>22</v>
      </c>
      <c r="D40" s="2" t="s">
        <v>5</v>
      </c>
      <c r="E40" s="3"/>
      <c r="F40" s="2" t="s">
        <v>43</v>
      </c>
      <c r="G40" s="2"/>
      <c r="H40" s="2">
        <v>67.5</v>
      </c>
      <c r="I40" s="2">
        <v>7</v>
      </c>
      <c r="J40" s="7">
        <v>0.73307599999999995</v>
      </c>
      <c r="K40" s="7">
        <v>0.69907649999999999</v>
      </c>
      <c r="L40" s="2"/>
      <c r="N40" s="11">
        <v>12</v>
      </c>
      <c r="O40" s="10">
        <v>0.73803700000000005</v>
      </c>
      <c r="P40" s="10">
        <v>0.70021460000000002</v>
      </c>
      <c r="Q40" s="12">
        <v>20</v>
      </c>
      <c r="T40">
        <v>118228687</v>
      </c>
      <c r="U40" t="s">
        <v>409</v>
      </c>
    </row>
    <row r="41" spans="1:21" x14ac:dyDescent="0.3">
      <c r="A41" s="2">
        <v>2</v>
      </c>
      <c r="B41" s="2">
        <v>12</v>
      </c>
      <c r="C41" s="2">
        <v>24</v>
      </c>
      <c r="D41" s="2" t="s">
        <v>8</v>
      </c>
      <c r="E41" s="3"/>
      <c r="F41" s="2" t="s">
        <v>43</v>
      </c>
      <c r="G41" s="2"/>
      <c r="H41" s="2">
        <v>72</v>
      </c>
      <c r="I41" s="2">
        <v>14</v>
      </c>
      <c r="J41" s="7">
        <v>0.73973100000000003</v>
      </c>
      <c r="K41" s="7">
        <v>0.70898640000000002</v>
      </c>
      <c r="L41" s="2"/>
      <c r="N41" s="11">
        <v>13</v>
      </c>
      <c r="O41" s="10">
        <v>0.72254799999999997</v>
      </c>
      <c r="P41" s="10">
        <v>0.68840380000000001</v>
      </c>
      <c r="Q41" s="12">
        <v>20</v>
      </c>
      <c r="T41">
        <v>118228710</v>
      </c>
      <c r="U41" t="s">
        <v>409</v>
      </c>
    </row>
    <row r="42" spans="1:21" x14ac:dyDescent="0.3">
      <c r="A42" s="2">
        <v>5</v>
      </c>
      <c r="B42" s="2">
        <v>25</v>
      </c>
      <c r="C42" s="2">
        <v>23</v>
      </c>
      <c r="D42" s="2" t="s">
        <v>14</v>
      </c>
      <c r="E42" s="5"/>
      <c r="F42" s="2" t="s">
        <v>43</v>
      </c>
      <c r="G42" s="2"/>
      <c r="H42" s="2">
        <v>40.5</v>
      </c>
      <c r="I42" s="2">
        <v>11</v>
      </c>
      <c r="J42" s="7">
        <v>0.74373500000000003</v>
      </c>
      <c r="K42" s="7">
        <v>0.70466099999999998</v>
      </c>
      <c r="L42" s="2"/>
      <c r="N42" s="11">
        <v>13.3</v>
      </c>
      <c r="O42" s="10">
        <v>0.68785600000000002</v>
      </c>
      <c r="P42" s="10">
        <v>0.65422670000000005</v>
      </c>
      <c r="Q42" s="12">
        <v>20</v>
      </c>
      <c r="T42">
        <v>118230202</v>
      </c>
      <c r="U42" t="s">
        <v>410</v>
      </c>
    </row>
    <row r="43" spans="1:21" x14ac:dyDescent="0.3">
      <c r="A43" s="1">
        <v>5</v>
      </c>
      <c r="B43" s="1">
        <v>24</v>
      </c>
      <c r="C43" s="1">
        <v>22</v>
      </c>
      <c r="D43" s="1" t="s">
        <v>13</v>
      </c>
      <c r="E43" s="5"/>
      <c r="F43" s="2" t="s">
        <v>43</v>
      </c>
      <c r="G43" s="2"/>
      <c r="H43" s="2">
        <v>39.5</v>
      </c>
      <c r="I43" s="2">
        <v>14</v>
      </c>
      <c r="J43" s="7">
        <v>0.74299400000000004</v>
      </c>
      <c r="K43" s="7">
        <v>0.70825326</v>
      </c>
      <c r="L43" s="2"/>
      <c r="N43" s="11">
        <v>11.7</v>
      </c>
      <c r="O43" s="10">
        <v>0.68102099999999999</v>
      </c>
      <c r="P43" s="10">
        <v>0.64765280000000003</v>
      </c>
      <c r="Q43" s="12">
        <v>21</v>
      </c>
      <c r="T43">
        <v>118230519</v>
      </c>
      <c r="U43" t="s">
        <v>410</v>
      </c>
    </row>
    <row r="44" spans="1:21" x14ac:dyDescent="0.3">
      <c r="A44" s="2">
        <v>6</v>
      </c>
      <c r="B44" s="2">
        <v>29</v>
      </c>
      <c r="C44" s="2">
        <v>22</v>
      </c>
      <c r="D44" s="2" t="s">
        <v>16</v>
      </c>
      <c r="E44" s="3"/>
      <c r="F44" s="2" t="s">
        <v>43</v>
      </c>
      <c r="G44" s="2"/>
      <c r="H44" s="2">
        <v>47</v>
      </c>
      <c r="I44" s="2">
        <v>14</v>
      </c>
      <c r="J44" s="7">
        <v>0.73359399999999997</v>
      </c>
      <c r="K44" s="7">
        <v>0.69918789999999997</v>
      </c>
      <c r="L44" s="2"/>
      <c r="N44" s="11">
        <v>13.3</v>
      </c>
      <c r="O44" s="10">
        <v>0.67719399999999996</v>
      </c>
      <c r="P44" s="10">
        <v>0.63525010000000004</v>
      </c>
      <c r="Q44" s="12">
        <v>21</v>
      </c>
    </row>
    <row r="45" spans="1:21" x14ac:dyDescent="0.3">
      <c r="A45" s="2">
        <v>6</v>
      </c>
      <c r="B45" s="2">
        <v>30</v>
      </c>
      <c r="C45" s="2">
        <v>23</v>
      </c>
      <c r="D45" s="2">
        <v>2477</v>
      </c>
      <c r="E45" s="3"/>
      <c r="F45" s="2" t="s">
        <v>43</v>
      </c>
      <c r="G45" s="2"/>
      <c r="H45" s="2">
        <v>49</v>
      </c>
      <c r="I45" s="2">
        <v>14</v>
      </c>
      <c r="J45" s="7">
        <v>0.73598300000000005</v>
      </c>
      <c r="K45" s="7">
        <v>0.69937320000000003</v>
      </c>
      <c r="L45" s="2"/>
      <c r="N45" s="11">
        <v>14.4</v>
      </c>
      <c r="O45" s="10">
        <v>0.69652199999999997</v>
      </c>
      <c r="P45" s="10">
        <v>0.66314079999999997</v>
      </c>
      <c r="Q45" s="12">
        <v>22</v>
      </c>
    </row>
    <row r="46" spans="1:21" x14ac:dyDescent="0.3">
      <c r="A46" s="2">
        <v>6</v>
      </c>
      <c r="B46" s="2">
        <v>33</v>
      </c>
      <c r="C46" s="2">
        <v>24</v>
      </c>
      <c r="D46" s="2" t="s">
        <v>17</v>
      </c>
      <c r="E46" s="3"/>
      <c r="F46" s="2" t="s">
        <v>43</v>
      </c>
      <c r="G46" s="2"/>
      <c r="H46" s="2">
        <v>49</v>
      </c>
      <c r="I46" s="2">
        <v>12</v>
      </c>
      <c r="J46" s="7">
        <v>0.738035</v>
      </c>
      <c r="K46" s="7">
        <v>0.70194789999999996</v>
      </c>
      <c r="L46" s="2"/>
      <c r="N46" s="11">
        <v>10.5</v>
      </c>
      <c r="O46" s="10">
        <v>0.703434</v>
      </c>
      <c r="P46" s="10">
        <v>0.65821974999999999</v>
      </c>
      <c r="Q46" s="12">
        <v>23</v>
      </c>
    </row>
    <row r="47" spans="1:21" x14ac:dyDescent="0.3">
      <c r="A47" s="2">
        <v>7</v>
      </c>
      <c r="B47" s="2">
        <v>38</v>
      </c>
      <c r="C47" s="2">
        <v>16</v>
      </c>
      <c r="D47" s="2" t="s">
        <v>18</v>
      </c>
      <c r="E47" s="3"/>
      <c r="F47" s="2" t="s">
        <v>43</v>
      </c>
      <c r="G47" s="2"/>
      <c r="H47" s="2">
        <v>53</v>
      </c>
      <c r="I47" s="2">
        <v>15</v>
      </c>
      <c r="J47" s="7">
        <v>0.71958999999999995</v>
      </c>
      <c r="K47" s="7">
        <v>0.68485545999999997</v>
      </c>
      <c r="L47" s="2"/>
      <c r="N47" s="11">
        <v>12</v>
      </c>
      <c r="O47" s="10">
        <v>0.70600300000000005</v>
      </c>
      <c r="P47" s="10">
        <v>0.66968269999999996</v>
      </c>
      <c r="Q47" s="12">
        <v>23</v>
      </c>
    </row>
    <row r="48" spans="1:21" x14ac:dyDescent="0.3">
      <c r="A48" s="2">
        <v>7</v>
      </c>
      <c r="B48" s="2">
        <v>45</v>
      </c>
      <c r="C48" s="2">
        <v>18</v>
      </c>
      <c r="D48" s="2" t="s">
        <v>20</v>
      </c>
      <c r="E48" s="3"/>
      <c r="F48" s="2" t="s">
        <v>43</v>
      </c>
      <c r="G48" s="2"/>
      <c r="H48" s="2">
        <v>65</v>
      </c>
      <c r="I48" s="2">
        <v>11</v>
      </c>
      <c r="J48" s="7">
        <v>0.72639799999999999</v>
      </c>
      <c r="K48" s="7" t="s">
        <v>43</v>
      </c>
      <c r="L48" s="2"/>
      <c r="N48" s="11"/>
      <c r="O48" s="10"/>
      <c r="P48" s="10"/>
      <c r="Q48" s="12"/>
    </row>
    <row r="49" spans="1:17" x14ac:dyDescent="0.3">
      <c r="A49" s="2">
        <v>8</v>
      </c>
      <c r="B49" s="2">
        <v>39</v>
      </c>
      <c r="C49" s="2">
        <v>13</v>
      </c>
      <c r="D49" s="2" t="s">
        <v>22</v>
      </c>
      <c r="E49" s="3"/>
      <c r="F49" s="2" t="s">
        <v>43</v>
      </c>
      <c r="G49" s="2"/>
      <c r="H49" s="2">
        <v>53</v>
      </c>
      <c r="I49" s="2">
        <v>20</v>
      </c>
      <c r="J49" s="7">
        <v>0.72747499999999998</v>
      </c>
      <c r="K49" s="7">
        <v>0.68847270000000005</v>
      </c>
      <c r="L49" s="2"/>
      <c r="N49" s="11"/>
      <c r="O49" s="10"/>
      <c r="P49" s="10"/>
      <c r="Q49" s="12"/>
    </row>
    <row r="50" spans="1:17" x14ac:dyDescent="0.3">
      <c r="A50" s="2">
        <v>10</v>
      </c>
      <c r="B50" s="2">
        <v>40</v>
      </c>
      <c r="C50" s="2">
        <v>9</v>
      </c>
      <c r="D50" s="2" t="s">
        <v>27</v>
      </c>
      <c r="E50" s="3"/>
      <c r="F50" s="2" t="s">
        <v>43</v>
      </c>
      <c r="G50" s="2"/>
      <c r="H50" s="2">
        <v>54.5</v>
      </c>
      <c r="I50" s="2">
        <v>12</v>
      </c>
      <c r="J50" s="7">
        <v>0.70723199999999997</v>
      </c>
      <c r="K50" s="7">
        <v>0.67564709999999994</v>
      </c>
      <c r="L50" s="2"/>
      <c r="N50" s="11"/>
      <c r="O50" s="10"/>
      <c r="P50" s="10"/>
      <c r="Q50" s="12"/>
    </row>
    <row r="51" spans="1:17" x14ac:dyDescent="0.3">
      <c r="A51" s="2">
        <v>10</v>
      </c>
      <c r="B51" s="2">
        <v>32</v>
      </c>
      <c r="C51" s="2">
        <v>10</v>
      </c>
      <c r="D51" s="2" t="s">
        <v>28</v>
      </c>
      <c r="E51" s="5"/>
      <c r="F51" s="2" t="s">
        <v>43</v>
      </c>
      <c r="G51" s="2"/>
      <c r="H51" s="2">
        <v>38.5</v>
      </c>
      <c r="I51" s="2">
        <v>9</v>
      </c>
      <c r="J51" s="7">
        <v>0.71359899999999998</v>
      </c>
      <c r="K51" s="7">
        <v>0.67862827000000003</v>
      </c>
      <c r="L51" s="2"/>
    </row>
    <row r="52" spans="1:17" x14ac:dyDescent="0.3">
      <c r="A52" s="2">
        <v>12</v>
      </c>
      <c r="B52" s="2">
        <v>42</v>
      </c>
      <c r="C52" s="2">
        <v>20</v>
      </c>
      <c r="D52" s="2" t="s">
        <v>25</v>
      </c>
      <c r="E52" s="3"/>
      <c r="F52" s="2" t="s">
        <v>43</v>
      </c>
      <c r="G52" s="2"/>
      <c r="H52" s="2">
        <v>56</v>
      </c>
      <c r="I52" s="2">
        <v>11.6</v>
      </c>
      <c r="J52" s="7">
        <v>0.7097</v>
      </c>
      <c r="K52" s="7">
        <v>0.67815345999999999</v>
      </c>
      <c r="L52" s="2"/>
    </row>
    <row r="53" spans="1:17" x14ac:dyDescent="0.3">
      <c r="A53" s="2">
        <v>13</v>
      </c>
      <c r="B53" s="2">
        <v>53</v>
      </c>
      <c r="C53" s="2">
        <v>21</v>
      </c>
      <c r="D53" s="2">
        <v>4460</v>
      </c>
      <c r="E53" s="3"/>
      <c r="F53" s="2" t="s">
        <v>43</v>
      </c>
      <c r="G53" s="2"/>
      <c r="H53" s="2">
        <v>59</v>
      </c>
      <c r="I53" s="2">
        <v>16.8</v>
      </c>
      <c r="J53" s="7">
        <v>0.67593000000000003</v>
      </c>
      <c r="K53" s="7">
        <v>0.64008869999999995</v>
      </c>
      <c r="L53" s="2"/>
    </row>
    <row r="54" spans="1:17" x14ac:dyDescent="0.3">
      <c r="A54" s="2">
        <v>15</v>
      </c>
      <c r="B54" s="2">
        <v>59</v>
      </c>
      <c r="C54" s="2">
        <v>8</v>
      </c>
      <c r="D54" s="2" t="s">
        <v>36</v>
      </c>
      <c r="E54" s="3"/>
      <c r="F54" s="2" t="s">
        <v>43</v>
      </c>
      <c r="G54" s="2"/>
      <c r="H54" s="2">
        <v>55.5</v>
      </c>
      <c r="I54" s="2">
        <v>12.1</v>
      </c>
      <c r="J54" s="7">
        <v>0.71855400000000003</v>
      </c>
      <c r="K54" s="7">
        <v>0.67622965999999995</v>
      </c>
      <c r="L54" s="2"/>
    </row>
    <row r="55" spans="1:17" x14ac:dyDescent="0.3">
      <c r="A55" s="2">
        <v>17</v>
      </c>
      <c r="B55" s="2">
        <v>65</v>
      </c>
      <c r="C55" s="2">
        <v>18</v>
      </c>
      <c r="D55" s="2" t="s">
        <v>38</v>
      </c>
      <c r="E55" s="3"/>
      <c r="F55" s="4" t="s">
        <v>44</v>
      </c>
      <c r="G55" s="2"/>
      <c r="H55" s="2"/>
      <c r="I55" s="2">
        <v>10</v>
      </c>
      <c r="J55" s="7">
        <v>0.67214499999999999</v>
      </c>
      <c r="K55" s="7">
        <v>0.63625359999999997</v>
      </c>
      <c r="L55" s="2"/>
    </row>
    <row r="56" spans="1:17" x14ac:dyDescent="0.3">
      <c r="A56" s="2">
        <v>19</v>
      </c>
      <c r="B56" s="2">
        <v>64</v>
      </c>
      <c r="C56" s="2">
        <v>13</v>
      </c>
      <c r="D56" s="2" t="s">
        <v>39</v>
      </c>
      <c r="E56" s="3"/>
      <c r="F56" s="4" t="s">
        <v>44</v>
      </c>
      <c r="G56" s="2"/>
      <c r="H56" s="2"/>
      <c r="I56" s="2">
        <v>18</v>
      </c>
      <c r="J56" s="7">
        <v>0.65985499999999997</v>
      </c>
      <c r="K56" s="7">
        <v>0.62725180000000003</v>
      </c>
      <c r="L56" s="2"/>
    </row>
    <row r="57" spans="1:17" x14ac:dyDescent="0.3">
      <c r="A57" s="2">
        <v>19</v>
      </c>
      <c r="B57" s="2">
        <v>69</v>
      </c>
      <c r="C57" s="2">
        <v>15</v>
      </c>
      <c r="D57" s="2" t="s">
        <v>41</v>
      </c>
      <c r="E57" s="3"/>
      <c r="F57" s="4" t="s">
        <v>44</v>
      </c>
      <c r="G57" s="2"/>
      <c r="H57" s="2"/>
      <c r="I57" s="2">
        <v>10.3</v>
      </c>
      <c r="J57" s="7">
        <v>0.66770600000000002</v>
      </c>
      <c r="K57" s="7">
        <v>0.63285135999999997</v>
      </c>
      <c r="L57" s="2"/>
    </row>
    <row r="58" spans="1:17" x14ac:dyDescent="0.3">
      <c r="A58" s="2">
        <v>19</v>
      </c>
      <c r="B58" s="2">
        <v>66</v>
      </c>
      <c r="C58" s="2">
        <v>14</v>
      </c>
      <c r="D58" s="2" t="s">
        <v>40</v>
      </c>
      <c r="E58" s="3"/>
      <c r="F58" s="4" t="s">
        <v>44</v>
      </c>
      <c r="G58" s="2"/>
      <c r="H58" s="2"/>
      <c r="I58" s="2">
        <v>15</v>
      </c>
      <c r="J58" s="7">
        <v>0.66519799999999996</v>
      </c>
      <c r="K58" s="7">
        <v>0.63502809999999998</v>
      </c>
      <c r="L58" s="2"/>
    </row>
    <row r="59" spans="1:17" x14ac:dyDescent="0.3">
      <c r="A59" s="2"/>
      <c r="B59" s="2"/>
      <c r="C59" s="2"/>
      <c r="D59" s="1"/>
      <c r="E59" s="3"/>
      <c r="F59" s="2"/>
      <c r="G59" s="2"/>
      <c r="H59" s="2"/>
      <c r="I59" s="2"/>
      <c r="J59" s="2"/>
      <c r="K59" s="2">
        <f>SUBTOTAL(101,Tabel1[% methylation])</f>
        <v>0.67778533760000004</v>
      </c>
      <c r="L59" s="2"/>
    </row>
    <row r="60" spans="1:1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2"/>
      <c r="B65" s="2"/>
      <c r="C65" s="2"/>
      <c r="D65" s="2"/>
      <c r="E65" s="2"/>
      <c r="F65" s="2"/>
      <c r="G65" s="2"/>
      <c r="H65" s="2"/>
      <c r="I65" s="10">
        <v>0.67388300000000001</v>
      </c>
      <c r="J65" s="2"/>
    </row>
    <row r="66" spans="1:10" x14ac:dyDescent="0.3">
      <c r="I66" s="10">
        <v>0.65128209999999997</v>
      </c>
    </row>
    <row r="67" spans="1:10" x14ac:dyDescent="0.3">
      <c r="I67" s="10">
        <v>0.70091700000000001</v>
      </c>
    </row>
    <row r="68" spans="1:10" x14ac:dyDescent="0.3">
      <c r="I68" s="10">
        <v>0.65734859999999995</v>
      </c>
    </row>
    <row r="69" spans="1:10" x14ac:dyDescent="0.3">
      <c r="I69" s="10">
        <v>0.69423263999999996</v>
      </c>
    </row>
    <row r="70" spans="1:10" x14ac:dyDescent="0.3">
      <c r="I70" s="10">
        <v>0.67362049999999996</v>
      </c>
    </row>
    <row r="71" spans="1:10" x14ac:dyDescent="0.3">
      <c r="I71" s="10">
        <v>0.69673090000000004</v>
      </c>
    </row>
    <row r="72" spans="1:10" x14ac:dyDescent="0.3">
      <c r="I72" s="10">
        <v>0.68434499999999998</v>
      </c>
    </row>
    <row r="73" spans="1:10" x14ac:dyDescent="0.3">
      <c r="I73" s="10">
        <v>0.71567230000000004</v>
      </c>
    </row>
    <row r="74" spans="1:10" x14ac:dyDescent="0.3">
      <c r="I74" s="10">
        <v>0.70424140000000002</v>
      </c>
    </row>
    <row r="75" spans="1:10" x14ac:dyDescent="0.3">
      <c r="I75" s="10">
        <v>0.67757875000000001</v>
      </c>
    </row>
    <row r="76" spans="1:10" x14ac:dyDescent="0.3">
      <c r="I76" s="10">
        <v>0.66145010000000004</v>
      </c>
    </row>
    <row r="77" spans="1:10" x14ac:dyDescent="0.3">
      <c r="I77" s="10">
        <v>0.65496989999999999</v>
      </c>
    </row>
    <row r="78" spans="1:10" x14ac:dyDescent="0.3">
      <c r="I78" s="10">
        <v>0.71900330000000001</v>
      </c>
    </row>
    <row r="79" spans="1:10" x14ac:dyDescent="0.3">
      <c r="I79" s="10">
        <v>0.68363684000000002</v>
      </c>
    </row>
    <row r="80" spans="1:10" x14ac:dyDescent="0.3">
      <c r="I80" s="10">
        <v>0.65535880000000002</v>
      </c>
    </row>
    <row r="81" spans="9:9" x14ac:dyDescent="0.3">
      <c r="I81" s="10">
        <v>0.67098146999999997</v>
      </c>
    </row>
    <row r="82" spans="9:9" x14ac:dyDescent="0.3">
      <c r="I82" s="10">
        <v>0.67697792999999995</v>
      </c>
    </row>
    <row r="83" spans="9:9" x14ac:dyDescent="0.3">
      <c r="I83" s="10">
        <v>0.67726445000000002</v>
      </c>
    </row>
    <row r="84" spans="9:9" x14ac:dyDescent="0.3">
      <c r="I84" s="10">
        <v>0.69031984000000002</v>
      </c>
    </row>
    <row r="85" spans="9:9" x14ac:dyDescent="0.3">
      <c r="I85" s="10">
        <v>0.70576539999999999</v>
      </c>
    </row>
    <row r="86" spans="9:9" x14ac:dyDescent="0.3">
      <c r="I86" s="10">
        <v>0.66531960000000001</v>
      </c>
    </row>
    <row r="87" spans="9:9" x14ac:dyDescent="0.3">
      <c r="I87" s="16">
        <f>AVERAGE(I65:I86)</f>
        <v>0.68140453727272743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E5FC-E88A-444B-84B6-E3F462A14E08}">
  <dimension ref="A2:W84"/>
  <sheetViews>
    <sheetView tabSelected="1" zoomScale="70" zoomScaleNormal="70" workbookViewId="0">
      <selection activeCell="J12" sqref="J12"/>
    </sheetView>
  </sheetViews>
  <sheetFormatPr defaultRowHeight="14.4" x14ac:dyDescent="0.3"/>
  <cols>
    <col min="1" max="1" width="11.88671875" bestFit="1" customWidth="1"/>
    <col min="2" max="3" width="9" bestFit="1" customWidth="1"/>
    <col min="4" max="4" width="8.5546875" bestFit="1" customWidth="1"/>
    <col min="5" max="6" width="12" bestFit="1" customWidth="1"/>
    <col min="7" max="7" width="12.6640625" bestFit="1" customWidth="1"/>
    <col min="8" max="8" width="54.6640625" bestFit="1" customWidth="1"/>
    <col min="9" max="9" width="40.44140625" bestFit="1" customWidth="1"/>
    <col min="10" max="10" width="123.44140625" bestFit="1" customWidth="1"/>
    <col min="11" max="11" width="10" bestFit="1" customWidth="1"/>
    <col min="12" max="12" width="13.6640625" bestFit="1" customWidth="1"/>
    <col min="13" max="13" width="7.88671875" bestFit="1" customWidth="1"/>
    <col min="14" max="14" width="13.33203125" bestFit="1" customWidth="1"/>
    <col min="15" max="15" width="11.88671875" bestFit="1" customWidth="1"/>
    <col min="16" max="16" width="7.33203125" bestFit="1" customWidth="1"/>
    <col min="17" max="17" width="12" bestFit="1" customWidth="1"/>
    <col min="18" max="18" width="6.6640625" bestFit="1" customWidth="1"/>
    <col min="19" max="19" width="12" bestFit="1" customWidth="1"/>
    <col min="20" max="20" width="11.88671875" bestFit="1" customWidth="1"/>
    <col min="21" max="21" width="12.44140625" bestFit="1" customWidth="1"/>
    <col min="22" max="22" width="11.21875" bestFit="1" customWidth="1"/>
    <col min="23" max="23" width="12" bestFit="1" customWidth="1"/>
  </cols>
  <sheetData>
    <row r="2" spans="9:23" x14ac:dyDescent="0.3">
      <c r="I2" s="6"/>
      <c r="W2" s="6" t="s">
        <v>554</v>
      </c>
    </row>
    <row r="3" spans="9:23" x14ac:dyDescent="0.3">
      <c r="K3" s="6" t="s">
        <v>533</v>
      </c>
    </row>
    <row r="22" spans="1:23" x14ac:dyDescent="0.3">
      <c r="A22" t="s">
        <v>47</v>
      </c>
      <c r="B22" t="s">
        <v>48</v>
      </c>
      <c r="C22" t="s">
        <v>49</v>
      </c>
      <c r="D22" t="s">
        <v>50</v>
      </c>
      <c r="E22" t="s">
        <v>51</v>
      </c>
      <c r="F22" t="s">
        <v>52</v>
      </c>
      <c r="G22" t="s">
        <v>53</v>
      </c>
      <c r="H22" t="s">
        <v>92</v>
      </c>
      <c r="I22" t="s">
        <v>125</v>
      </c>
      <c r="J22" t="s">
        <v>411</v>
      </c>
      <c r="O22" t="s">
        <v>47</v>
      </c>
      <c r="P22" t="s">
        <v>78</v>
      </c>
      <c r="Q22" t="s">
        <v>79</v>
      </c>
      <c r="R22" t="s">
        <v>80</v>
      </c>
      <c r="S22" t="s">
        <v>81</v>
      </c>
      <c r="T22" t="s">
        <v>82</v>
      </c>
      <c r="U22" t="s">
        <v>83</v>
      </c>
      <c r="V22" t="s">
        <v>84</v>
      </c>
      <c r="W22" t="s">
        <v>85</v>
      </c>
    </row>
    <row r="23" spans="1:23" x14ac:dyDescent="0.3">
      <c r="A23" t="s">
        <v>69</v>
      </c>
      <c r="B23">
        <v>7926219</v>
      </c>
      <c r="C23">
        <v>7928718</v>
      </c>
      <c r="D23" t="s">
        <v>87</v>
      </c>
      <c r="E23">
        <v>50041.880767720999</v>
      </c>
      <c r="F23">
        <v>16953582.635852199</v>
      </c>
      <c r="G23">
        <v>-955964201433724</v>
      </c>
      <c r="H23" t="s">
        <v>193</v>
      </c>
      <c r="I23" t="s">
        <v>194</v>
      </c>
      <c r="J23" t="s">
        <v>407</v>
      </c>
      <c r="O23" t="s">
        <v>54</v>
      </c>
      <c r="P23">
        <v>3</v>
      </c>
      <c r="Q23">
        <v>5</v>
      </c>
      <c r="R23">
        <v>0</v>
      </c>
      <c r="S23">
        <v>0</v>
      </c>
      <c r="T23">
        <v>53</v>
      </c>
      <c r="U23">
        <v>791044776119403</v>
      </c>
      <c r="V23">
        <v>9</v>
      </c>
      <c r="W23">
        <v>134328358208955</v>
      </c>
    </row>
    <row r="24" spans="1:23" x14ac:dyDescent="0.3">
      <c r="A24" t="s">
        <v>72</v>
      </c>
      <c r="B24">
        <v>3053772</v>
      </c>
      <c r="C24">
        <v>3056271</v>
      </c>
      <c r="D24" t="s">
        <v>87</v>
      </c>
      <c r="E24">
        <v>3279929370.0805702</v>
      </c>
      <c r="F24">
        <v>353896977860767</v>
      </c>
      <c r="G24">
        <v>-865129311636549</v>
      </c>
      <c r="H24" t="s">
        <v>144</v>
      </c>
      <c r="I24">
        <v>118218976</v>
      </c>
      <c r="J24" t="s">
        <v>417</v>
      </c>
      <c r="O24" t="s">
        <v>56</v>
      </c>
      <c r="P24">
        <v>8</v>
      </c>
      <c r="Q24">
        <v>963855421686747</v>
      </c>
      <c r="R24">
        <v>1</v>
      </c>
      <c r="S24">
        <v>120481927710843</v>
      </c>
      <c r="T24">
        <v>53</v>
      </c>
      <c r="U24">
        <v>791044776119403</v>
      </c>
      <c r="V24">
        <v>9</v>
      </c>
      <c r="W24">
        <v>134328358208955</v>
      </c>
    </row>
    <row r="25" spans="1:23" x14ac:dyDescent="0.3">
      <c r="A25" t="s">
        <v>62</v>
      </c>
      <c r="B25">
        <v>18440635</v>
      </c>
      <c r="C25">
        <v>18443134</v>
      </c>
      <c r="D25" t="s">
        <v>55</v>
      </c>
      <c r="E25">
        <v>127512376.568286</v>
      </c>
      <c r="F25">
        <v>2399980420.9317098</v>
      </c>
      <c r="G25">
        <v>-734627155899337</v>
      </c>
      <c r="H25" t="s">
        <v>135</v>
      </c>
      <c r="I25">
        <v>118233016</v>
      </c>
      <c r="J25" t="s">
        <v>423</v>
      </c>
      <c r="O25" t="s">
        <v>57</v>
      </c>
      <c r="P25">
        <v>2</v>
      </c>
      <c r="Q25">
        <v>48780487804878</v>
      </c>
      <c r="R25">
        <v>0</v>
      </c>
      <c r="S25">
        <v>0</v>
      </c>
      <c r="T25">
        <v>53</v>
      </c>
      <c r="U25">
        <v>791044776119403</v>
      </c>
      <c r="V25">
        <v>9</v>
      </c>
      <c r="W25">
        <v>134328358208955</v>
      </c>
    </row>
    <row r="26" spans="1:23" x14ac:dyDescent="0.3">
      <c r="A26" t="s">
        <v>67</v>
      </c>
      <c r="B26">
        <v>22626130</v>
      </c>
      <c r="C26">
        <v>22628629</v>
      </c>
      <c r="D26" t="s">
        <v>55</v>
      </c>
      <c r="E26">
        <v>1.05097929465924E-16</v>
      </c>
      <c r="F26">
        <v>5.3408856883137698E-14</v>
      </c>
      <c r="G26">
        <v>-678811136456176</v>
      </c>
      <c r="H26" t="s">
        <v>91</v>
      </c>
      <c r="I26">
        <v>118213040</v>
      </c>
      <c r="J26" t="s">
        <v>116</v>
      </c>
      <c r="O26" t="s">
        <v>58</v>
      </c>
      <c r="P26">
        <v>1</v>
      </c>
      <c r="Q26">
        <v>263157894736842</v>
      </c>
      <c r="R26">
        <v>0</v>
      </c>
      <c r="S26">
        <v>0</v>
      </c>
      <c r="T26">
        <v>53</v>
      </c>
      <c r="U26">
        <v>791044776119403</v>
      </c>
      <c r="V26">
        <v>9</v>
      </c>
      <c r="W26">
        <v>134328358208955</v>
      </c>
    </row>
    <row r="27" spans="1:23" x14ac:dyDescent="0.3">
      <c r="A27" t="s">
        <v>72</v>
      </c>
      <c r="B27">
        <v>4483797</v>
      </c>
      <c r="C27">
        <v>4486296</v>
      </c>
      <c r="D27" t="s">
        <v>55</v>
      </c>
      <c r="E27">
        <v>3.30858749292649</v>
      </c>
      <c r="F27">
        <v>186.818223085445</v>
      </c>
      <c r="G27">
        <v>-632392621754324</v>
      </c>
      <c r="H27" t="s">
        <v>202</v>
      </c>
      <c r="I27" t="s">
        <v>203</v>
      </c>
      <c r="J27" t="s">
        <v>112</v>
      </c>
      <c r="O27" t="s">
        <v>59</v>
      </c>
      <c r="P27">
        <v>11</v>
      </c>
      <c r="Q27">
        <v>189655172413793</v>
      </c>
      <c r="R27">
        <v>0</v>
      </c>
      <c r="S27">
        <v>0</v>
      </c>
      <c r="T27">
        <v>53</v>
      </c>
      <c r="U27">
        <v>791044776119403</v>
      </c>
      <c r="V27">
        <v>9</v>
      </c>
      <c r="W27">
        <v>134328358208955</v>
      </c>
    </row>
    <row r="28" spans="1:23" x14ac:dyDescent="0.3">
      <c r="A28" t="s">
        <v>56</v>
      </c>
      <c r="B28">
        <v>58796387</v>
      </c>
      <c r="C28">
        <v>58798886</v>
      </c>
      <c r="D28" t="s">
        <v>87</v>
      </c>
      <c r="E28">
        <v>169125.509928621</v>
      </c>
      <c r="F28">
        <v>6611269.9335733503</v>
      </c>
      <c r="G28">
        <v>-520648016900358</v>
      </c>
      <c r="H28" t="s">
        <v>89</v>
      </c>
      <c r="I28" t="s">
        <v>154</v>
      </c>
      <c r="J28" t="s">
        <v>115</v>
      </c>
      <c r="O28" t="s">
        <v>60</v>
      </c>
      <c r="P28">
        <v>1</v>
      </c>
      <c r="Q28">
        <v>27027027027027</v>
      </c>
      <c r="R28">
        <v>1</v>
      </c>
      <c r="S28">
        <v>27027027027027</v>
      </c>
      <c r="T28">
        <v>53</v>
      </c>
      <c r="U28">
        <v>791044776119403</v>
      </c>
      <c r="V28">
        <v>9</v>
      </c>
      <c r="W28">
        <v>134328358208955</v>
      </c>
    </row>
    <row r="29" spans="1:23" x14ac:dyDescent="0.3">
      <c r="A29" t="s">
        <v>69</v>
      </c>
      <c r="B29">
        <v>7929471</v>
      </c>
      <c r="C29">
        <v>7931970</v>
      </c>
      <c r="D29" t="s">
        <v>87</v>
      </c>
      <c r="E29">
        <v>8351119.37395842</v>
      </c>
      <c r="F29">
        <v>192903955.78689101</v>
      </c>
      <c r="G29">
        <v>-500239427278054</v>
      </c>
      <c r="H29" t="s">
        <v>139</v>
      </c>
      <c r="I29">
        <v>118214979</v>
      </c>
      <c r="J29" t="s">
        <v>121</v>
      </c>
      <c r="O29" t="s">
        <v>61</v>
      </c>
      <c r="P29">
        <v>1</v>
      </c>
      <c r="Q29">
        <v>32258064516129</v>
      </c>
      <c r="R29">
        <v>0</v>
      </c>
      <c r="S29">
        <v>0</v>
      </c>
      <c r="T29">
        <v>53</v>
      </c>
      <c r="U29">
        <v>791044776119403</v>
      </c>
      <c r="V29">
        <v>9</v>
      </c>
      <c r="W29">
        <v>134328358208955</v>
      </c>
    </row>
    <row r="30" spans="1:23" x14ac:dyDescent="0.3">
      <c r="A30" t="s">
        <v>60</v>
      </c>
      <c r="B30">
        <v>53769887</v>
      </c>
      <c r="C30">
        <v>53772386</v>
      </c>
      <c r="D30" t="s">
        <v>87</v>
      </c>
      <c r="E30">
        <v>695174.98400021705</v>
      </c>
      <c r="F30">
        <v>2078089.9254338001</v>
      </c>
      <c r="G30">
        <v>-80626411389298</v>
      </c>
      <c r="H30" t="s">
        <v>172</v>
      </c>
      <c r="I30" t="s">
        <v>173</v>
      </c>
      <c r="J30" t="s">
        <v>436</v>
      </c>
      <c r="O30" t="s">
        <v>62</v>
      </c>
      <c r="P30">
        <v>0</v>
      </c>
      <c r="Q30">
        <v>0</v>
      </c>
      <c r="R30">
        <v>1</v>
      </c>
      <c r="S30">
        <v>333333333333333</v>
      </c>
      <c r="T30">
        <v>53</v>
      </c>
      <c r="U30">
        <v>791044776119403</v>
      </c>
      <c r="V30">
        <v>9</v>
      </c>
      <c r="W30">
        <v>134328358208955</v>
      </c>
    </row>
    <row r="31" spans="1:23" x14ac:dyDescent="0.3">
      <c r="A31" t="s">
        <v>70</v>
      </c>
      <c r="B31">
        <v>4416308</v>
      </c>
      <c r="C31">
        <v>4418807</v>
      </c>
      <c r="D31" t="s">
        <v>55</v>
      </c>
      <c r="E31">
        <v>710988186563345</v>
      </c>
      <c r="F31">
        <v>446063295498215</v>
      </c>
      <c r="G31">
        <v>-12887323943662</v>
      </c>
      <c r="H31" t="s">
        <v>141</v>
      </c>
      <c r="I31">
        <v>118217519</v>
      </c>
      <c r="J31" t="s">
        <v>419</v>
      </c>
      <c r="O31" t="s">
        <v>73</v>
      </c>
      <c r="P31">
        <v>1</v>
      </c>
      <c r="Q31">
        <v>5</v>
      </c>
      <c r="R31">
        <v>0</v>
      </c>
      <c r="S31">
        <v>0</v>
      </c>
      <c r="T31">
        <v>53</v>
      </c>
      <c r="U31">
        <v>791044776119403</v>
      </c>
      <c r="V31">
        <v>9</v>
      </c>
      <c r="W31">
        <v>134328358208955</v>
      </c>
    </row>
    <row r="32" spans="1:23" x14ac:dyDescent="0.3">
      <c r="A32" t="s">
        <v>57</v>
      </c>
      <c r="B32">
        <v>40187414</v>
      </c>
      <c r="C32">
        <v>40189913</v>
      </c>
      <c r="D32" t="s">
        <v>55</v>
      </c>
      <c r="E32">
        <v>620702660696421</v>
      </c>
      <c r="F32">
        <v>394287258328749</v>
      </c>
      <c r="G32">
        <v>13505596819751</v>
      </c>
      <c r="H32" t="s">
        <v>131</v>
      </c>
      <c r="I32">
        <v>118223547</v>
      </c>
      <c r="J32" t="s">
        <v>112</v>
      </c>
      <c r="O32" t="s">
        <v>65</v>
      </c>
      <c r="P32">
        <v>1</v>
      </c>
      <c r="Q32">
        <v>434782608695652</v>
      </c>
      <c r="R32">
        <v>0</v>
      </c>
      <c r="S32">
        <v>0</v>
      </c>
      <c r="T32">
        <v>53</v>
      </c>
      <c r="U32">
        <v>791044776119403</v>
      </c>
      <c r="V32">
        <v>9</v>
      </c>
      <c r="W32">
        <v>134328358208955</v>
      </c>
    </row>
    <row r="33" spans="1:23" x14ac:dyDescent="0.3">
      <c r="A33" t="s">
        <v>58</v>
      </c>
      <c r="B33">
        <v>24167500</v>
      </c>
      <c r="C33">
        <v>24169999</v>
      </c>
      <c r="D33" t="s">
        <v>87</v>
      </c>
      <c r="E33">
        <v>749834577.97071195</v>
      </c>
      <c r="F33">
        <v>100276920833882</v>
      </c>
      <c r="G33">
        <v>25832899531494</v>
      </c>
      <c r="H33" t="s">
        <v>132</v>
      </c>
      <c r="I33">
        <v>118226411</v>
      </c>
      <c r="J33" t="s">
        <v>425</v>
      </c>
      <c r="O33" t="s">
        <v>66</v>
      </c>
      <c r="P33">
        <v>2</v>
      </c>
      <c r="Q33">
        <v>645161290322581</v>
      </c>
      <c r="R33">
        <v>0</v>
      </c>
      <c r="S33">
        <v>0</v>
      </c>
      <c r="T33">
        <v>53</v>
      </c>
      <c r="U33">
        <v>791044776119403</v>
      </c>
      <c r="V33">
        <v>9</v>
      </c>
      <c r="W33">
        <v>134328358208955</v>
      </c>
    </row>
    <row r="34" spans="1:23" x14ac:dyDescent="0.3">
      <c r="A34" t="s">
        <v>67</v>
      </c>
      <c r="B34">
        <v>40435373</v>
      </c>
      <c r="C34">
        <v>40437872</v>
      </c>
      <c r="D34" t="s">
        <v>55</v>
      </c>
      <c r="E34">
        <v>4963817240.56709</v>
      </c>
      <c r="F34">
        <v>4839135643264</v>
      </c>
      <c r="G34">
        <v>53788656100427</v>
      </c>
      <c r="H34" t="s">
        <v>178</v>
      </c>
      <c r="I34" t="s">
        <v>179</v>
      </c>
      <c r="J34" t="s">
        <v>433</v>
      </c>
      <c r="O34" t="s">
        <v>67</v>
      </c>
      <c r="P34">
        <v>9</v>
      </c>
      <c r="Q34">
        <v>236842105263158</v>
      </c>
      <c r="R34">
        <v>1</v>
      </c>
      <c r="S34">
        <v>263157894736842</v>
      </c>
      <c r="T34">
        <v>53</v>
      </c>
      <c r="U34">
        <v>791044776119403</v>
      </c>
      <c r="V34">
        <v>9</v>
      </c>
      <c r="W34">
        <v>134328358208955</v>
      </c>
    </row>
    <row r="35" spans="1:23" x14ac:dyDescent="0.3">
      <c r="A35" t="s">
        <v>67</v>
      </c>
      <c r="B35">
        <v>40435380</v>
      </c>
      <c r="C35">
        <v>40437879</v>
      </c>
      <c r="D35" t="s">
        <v>87</v>
      </c>
      <c r="E35">
        <v>4963817240.56709</v>
      </c>
      <c r="F35">
        <v>4839135643264</v>
      </c>
      <c r="G35">
        <v>53788656100427</v>
      </c>
      <c r="H35" t="s">
        <v>178</v>
      </c>
      <c r="I35" t="s">
        <v>180</v>
      </c>
      <c r="J35" t="s">
        <v>433</v>
      </c>
      <c r="O35" t="s">
        <v>69</v>
      </c>
      <c r="P35">
        <v>3</v>
      </c>
      <c r="Q35">
        <v>810810810810811</v>
      </c>
      <c r="R35">
        <v>2</v>
      </c>
      <c r="S35">
        <v>540540540540541</v>
      </c>
      <c r="T35">
        <v>53</v>
      </c>
      <c r="U35">
        <v>791044776119403</v>
      </c>
      <c r="V35">
        <v>9</v>
      </c>
      <c r="W35">
        <v>134328358208955</v>
      </c>
    </row>
    <row r="36" spans="1:23" x14ac:dyDescent="0.3">
      <c r="A36" t="s">
        <v>69</v>
      </c>
      <c r="B36">
        <v>7283852</v>
      </c>
      <c r="C36">
        <v>7286351</v>
      </c>
      <c r="D36" t="s">
        <v>55</v>
      </c>
      <c r="E36">
        <v>123989697314468</v>
      </c>
      <c r="F36">
        <v>692409997989885</v>
      </c>
      <c r="G36">
        <v>57778040910571</v>
      </c>
      <c r="H36" t="s">
        <v>191</v>
      </c>
      <c r="I36" t="s">
        <v>192</v>
      </c>
      <c r="J36" t="s">
        <v>399</v>
      </c>
      <c r="O36" t="s">
        <v>70</v>
      </c>
      <c r="P36">
        <v>5</v>
      </c>
      <c r="Q36">
        <v>151515151515152</v>
      </c>
      <c r="R36">
        <v>1</v>
      </c>
      <c r="S36">
        <v>303030303030303</v>
      </c>
      <c r="T36">
        <v>53</v>
      </c>
      <c r="U36">
        <v>791044776119403</v>
      </c>
      <c r="V36">
        <v>9</v>
      </c>
      <c r="W36">
        <v>134328358208955</v>
      </c>
    </row>
    <row r="37" spans="1:23" x14ac:dyDescent="0.3">
      <c r="A37" t="s">
        <v>56</v>
      </c>
      <c r="B37">
        <v>31192221</v>
      </c>
      <c r="C37">
        <v>31194720</v>
      </c>
      <c r="D37" t="s">
        <v>87</v>
      </c>
      <c r="E37">
        <v>367849819640315</v>
      </c>
      <c r="F37">
        <v>25963137522593</v>
      </c>
      <c r="G37">
        <v>77437585486465</v>
      </c>
      <c r="H37" t="s">
        <v>151</v>
      </c>
      <c r="I37" t="s">
        <v>153</v>
      </c>
      <c r="J37" t="s">
        <v>429</v>
      </c>
      <c r="O37" t="s">
        <v>71</v>
      </c>
      <c r="P37">
        <v>2</v>
      </c>
      <c r="Q37">
        <v>111111111111111</v>
      </c>
      <c r="R37">
        <v>0</v>
      </c>
      <c r="S37">
        <v>0</v>
      </c>
      <c r="T37">
        <v>53</v>
      </c>
      <c r="U37">
        <v>791044776119403</v>
      </c>
      <c r="V37">
        <v>9</v>
      </c>
      <c r="W37">
        <v>134328358208955</v>
      </c>
    </row>
    <row r="38" spans="1:23" x14ac:dyDescent="0.3">
      <c r="A38" t="s">
        <v>54</v>
      </c>
      <c r="B38">
        <v>26366813</v>
      </c>
      <c r="C38">
        <v>26369312</v>
      </c>
      <c r="D38" t="s">
        <v>55</v>
      </c>
      <c r="E38">
        <v>4.4166606081687098E-9</v>
      </c>
      <c r="F38">
        <v>4.1560326250622799E-7</v>
      </c>
      <c r="G38">
        <v>81313193042496</v>
      </c>
      <c r="H38" t="s">
        <v>126</v>
      </c>
      <c r="I38">
        <v>118209536</v>
      </c>
      <c r="J38" t="s">
        <v>427</v>
      </c>
      <c r="O38" t="s">
        <v>72</v>
      </c>
      <c r="P38">
        <v>3</v>
      </c>
      <c r="Q38">
        <v>115384615384615</v>
      </c>
      <c r="R38">
        <v>2</v>
      </c>
      <c r="S38">
        <v>769230769230769</v>
      </c>
      <c r="T38">
        <v>53</v>
      </c>
      <c r="U38">
        <v>791044776119403</v>
      </c>
      <c r="V38">
        <v>9</v>
      </c>
      <c r="W38">
        <v>134328358208955</v>
      </c>
    </row>
    <row r="39" spans="1:23" x14ac:dyDescent="0.3">
      <c r="A39" t="s">
        <v>59</v>
      </c>
      <c r="B39">
        <v>32978410</v>
      </c>
      <c r="C39">
        <v>32980909</v>
      </c>
      <c r="D39" t="s">
        <v>55</v>
      </c>
      <c r="E39">
        <v>4.9069437075869502E-9</v>
      </c>
      <c r="F39">
        <v>4.1560326250622799E-7</v>
      </c>
      <c r="G39">
        <v>82879334353577</v>
      </c>
      <c r="H39" t="s">
        <v>159</v>
      </c>
      <c r="I39" t="s">
        <v>165</v>
      </c>
      <c r="J39" t="s">
        <v>430</v>
      </c>
    </row>
    <row r="40" spans="1:23" x14ac:dyDescent="0.3">
      <c r="A40" t="s">
        <v>56</v>
      </c>
      <c r="B40">
        <v>33420158</v>
      </c>
      <c r="C40">
        <v>33422657</v>
      </c>
      <c r="D40" t="s">
        <v>55</v>
      </c>
      <c r="E40">
        <v>317823005786256</v>
      </c>
      <c r="F40">
        <v>234075178174594</v>
      </c>
      <c r="G40">
        <v>94011833615794</v>
      </c>
      <c r="H40" t="s">
        <v>127</v>
      </c>
      <c r="I40">
        <v>118221898</v>
      </c>
      <c r="J40" t="s">
        <v>112</v>
      </c>
    </row>
    <row r="41" spans="1:23" x14ac:dyDescent="0.3">
      <c r="A41" t="s">
        <v>59</v>
      </c>
      <c r="B41">
        <v>32976892</v>
      </c>
      <c r="C41">
        <v>32979391</v>
      </c>
      <c r="D41" t="s">
        <v>87</v>
      </c>
      <c r="E41">
        <v>5.3578531017668396E-12</v>
      </c>
      <c r="F41">
        <v>6.8069088270174202E-10</v>
      </c>
      <c r="G41">
        <v>102881097402634</v>
      </c>
      <c r="H41" t="s">
        <v>159</v>
      </c>
      <c r="I41" t="s">
        <v>162</v>
      </c>
      <c r="J41" t="s">
        <v>430</v>
      </c>
    </row>
    <row r="42" spans="1:23" x14ac:dyDescent="0.3">
      <c r="A42" t="s">
        <v>59</v>
      </c>
      <c r="B42">
        <v>32977194</v>
      </c>
      <c r="C42">
        <v>32979693</v>
      </c>
      <c r="D42" t="s">
        <v>55</v>
      </c>
      <c r="E42">
        <v>5.3578531017668396E-12</v>
      </c>
      <c r="F42">
        <v>6.8069088270174202E-10</v>
      </c>
      <c r="G42">
        <v>102881097402634</v>
      </c>
      <c r="H42" t="s">
        <v>159</v>
      </c>
      <c r="I42" t="s">
        <v>163</v>
      </c>
      <c r="J42" t="s">
        <v>430</v>
      </c>
    </row>
    <row r="43" spans="1:23" x14ac:dyDescent="0.3">
      <c r="A43" t="s">
        <v>70</v>
      </c>
      <c r="B43">
        <v>949628</v>
      </c>
      <c r="C43">
        <v>952127</v>
      </c>
      <c r="D43" t="s">
        <v>55</v>
      </c>
      <c r="E43">
        <v>15510001.6686252</v>
      </c>
      <c r="F43">
        <v>328412535.33187401</v>
      </c>
      <c r="G43">
        <v>106266149870801</v>
      </c>
      <c r="H43" t="s">
        <v>140</v>
      </c>
      <c r="I43">
        <v>118217500</v>
      </c>
      <c r="J43" t="s">
        <v>412</v>
      </c>
    </row>
    <row r="44" spans="1:23" x14ac:dyDescent="0.3">
      <c r="A44" t="s">
        <v>61</v>
      </c>
      <c r="B44">
        <v>29310879</v>
      </c>
      <c r="C44">
        <v>29313378</v>
      </c>
      <c r="D44" t="s">
        <v>55</v>
      </c>
      <c r="E44">
        <v>155547388.27505201</v>
      </c>
      <c r="F44">
        <v>2725736365.0706701</v>
      </c>
      <c r="G44">
        <v>111232534352324</v>
      </c>
      <c r="H44" t="s">
        <v>134</v>
      </c>
      <c r="I44">
        <v>118231284</v>
      </c>
      <c r="J44" t="s">
        <v>428</v>
      </c>
    </row>
    <row r="45" spans="1:23" x14ac:dyDescent="0.3">
      <c r="A45" t="s">
        <v>65</v>
      </c>
      <c r="B45">
        <v>23285976</v>
      </c>
      <c r="C45">
        <v>23288475</v>
      </c>
      <c r="D45" t="s">
        <v>55</v>
      </c>
      <c r="E45">
        <v>573416270.91754103</v>
      </c>
      <c r="F45">
        <v>8248942967.5100603</v>
      </c>
      <c r="G45">
        <v>140625403798941</v>
      </c>
      <c r="H45" t="s">
        <v>136</v>
      </c>
      <c r="I45">
        <v>118210319</v>
      </c>
      <c r="J45" t="s">
        <v>410</v>
      </c>
    </row>
    <row r="46" spans="1:23" x14ac:dyDescent="0.3">
      <c r="A46" t="s">
        <v>70</v>
      </c>
      <c r="B46">
        <v>2905563</v>
      </c>
      <c r="C46">
        <v>2908062</v>
      </c>
      <c r="D46" t="s">
        <v>55</v>
      </c>
      <c r="E46">
        <v>1.08376767878285E-3</v>
      </c>
      <c r="F46">
        <v>7.8678718498651101E-2</v>
      </c>
      <c r="G46">
        <v>145933070070588</v>
      </c>
      <c r="H46" t="s">
        <v>195</v>
      </c>
      <c r="I46" t="s">
        <v>196</v>
      </c>
      <c r="J46" t="s">
        <v>414</v>
      </c>
    </row>
    <row r="47" spans="1:23" x14ac:dyDescent="0.3">
      <c r="A47" t="s">
        <v>70</v>
      </c>
      <c r="B47">
        <v>2906083</v>
      </c>
      <c r="C47">
        <v>2908582</v>
      </c>
      <c r="D47" t="s">
        <v>87</v>
      </c>
      <c r="E47">
        <v>1.5666795134818899E-3</v>
      </c>
      <c r="F47">
        <v>9.9519755458679401E-2</v>
      </c>
      <c r="G47">
        <v>150068079834218</v>
      </c>
      <c r="H47" t="s">
        <v>195</v>
      </c>
      <c r="I47" t="s">
        <v>197</v>
      </c>
      <c r="J47" t="s">
        <v>415</v>
      </c>
    </row>
    <row r="48" spans="1:23" x14ac:dyDescent="0.3">
      <c r="A48" t="s">
        <v>71</v>
      </c>
      <c r="B48">
        <v>19705467</v>
      </c>
      <c r="C48">
        <v>19707966</v>
      </c>
      <c r="D48" t="s">
        <v>55</v>
      </c>
      <c r="E48">
        <v>114043941.40126701</v>
      </c>
      <c r="F48">
        <v>2229040672.8429499</v>
      </c>
      <c r="G48">
        <v>165861810244867</v>
      </c>
      <c r="H48" t="s">
        <v>143</v>
      </c>
      <c r="I48">
        <v>118217646</v>
      </c>
      <c r="J48" t="s">
        <v>424</v>
      </c>
    </row>
    <row r="49" spans="1:10" x14ac:dyDescent="0.3">
      <c r="A49" t="s">
        <v>72</v>
      </c>
      <c r="B49">
        <v>4165503</v>
      </c>
      <c r="C49">
        <v>4168002</v>
      </c>
      <c r="D49" t="s">
        <v>55</v>
      </c>
      <c r="E49">
        <v>800297439182609</v>
      </c>
      <c r="F49">
        <v>484162628250085</v>
      </c>
      <c r="G49">
        <v>167789344764238</v>
      </c>
      <c r="H49" t="s">
        <v>145</v>
      </c>
      <c r="I49">
        <v>118218929</v>
      </c>
      <c r="J49" t="s">
        <v>418</v>
      </c>
    </row>
    <row r="50" spans="1:10" x14ac:dyDescent="0.3">
      <c r="A50" t="s">
        <v>59</v>
      </c>
      <c r="B50">
        <v>52680652</v>
      </c>
      <c r="C50">
        <v>52683151</v>
      </c>
      <c r="D50" t="s">
        <v>55</v>
      </c>
      <c r="E50">
        <v>102812917419679</v>
      </c>
      <c r="F50">
        <v>60753087566174</v>
      </c>
      <c r="G50">
        <v>217171717171717</v>
      </c>
      <c r="H50" t="s">
        <v>133</v>
      </c>
      <c r="I50">
        <v>118227027</v>
      </c>
      <c r="J50" t="s">
        <v>435</v>
      </c>
    </row>
    <row r="51" spans="1:10" x14ac:dyDescent="0.3">
      <c r="A51" t="s">
        <v>59</v>
      </c>
      <c r="B51">
        <v>32979324</v>
      </c>
      <c r="C51">
        <v>32981823</v>
      </c>
      <c r="D51" t="s">
        <v>87</v>
      </c>
      <c r="E51">
        <v>10433434.5832428</v>
      </c>
      <c r="F51">
        <v>230525293.75623399</v>
      </c>
      <c r="G51">
        <v>501962253058693</v>
      </c>
      <c r="H51" t="s">
        <v>159</v>
      </c>
      <c r="I51" t="s">
        <v>166</v>
      </c>
      <c r="J51" t="s">
        <v>430</v>
      </c>
    </row>
    <row r="52" spans="1:10" x14ac:dyDescent="0.3">
      <c r="A52" t="s">
        <v>59</v>
      </c>
      <c r="B52">
        <v>32979626</v>
      </c>
      <c r="C52">
        <v>32982125</v>
      </c>
      <c r="D52" t="s">
        <v>55</v>
      </c>
      <c r="E52">
        <v>2060917.71718821</v>
      </c>
      <c r="F52">
        <v>55122153.297043599</v>
      </c>
      <c r="G52">
        <v>502695386437416</v>
      </c>
      <c r="H52" t="s">
        <v>159</v>
      </c>
      <c r="I52" t="s">
        <v>167</v>
      </c>
      <c r="J52" t="s">
        <v>430</v>
      </c>
    </row>
    <row r="53" spans="1:10" x14ac:dyDescent="0.3">
      <c r="A53" t="s">
        <v>59</v>
      </c>
      <c r="B53">
        <v>32982972</v>
      </c>
      <c r="C53">
        <v>32985471</v>
      </c>
      <c r="D53" t="s">
        <v>87</v>
      </c>
      <c r="E53">
        <v>1712196548.7002101</v>
      </c>
      <c r="F53">
        <v>202350501210025</v>
      </c>
      <c r="G53">
        <v>505184849814759</v>
      </c>
      <c r="H53" t="s">
        <v>159</v>
      </c>
      <c r="I53" t="s">
        <v>168</v>
      </c>
      <c r="J53" t="s">
        <v>430</v>
      </c>
    </row>
    <row r="54" spans="1:10" x14ac:dyDescent="0.3">
      <c r="A54" t="s">
        <v>56</v>
      </c>
      <c r="B54">
        <v>72287353</v>
      </c>
      <c r="C54">
        <v>72289852</v>
      </c>
      <c r="D54" t="s">
        <v>55</v>
      </c>
      <c r="E54">
        <v>6472405.2003710298</v>
      </c>
      <c r="F54">
        <v>1644579.321367</v>
      </c>
      <c r="G54">
        <v>515111988681735</v>
      </c>
      <c r="H54" t="s">
        <v>157</v>
      </c>
      <c r="I54" t="s">
        <v>158</v>
      </c>
      <c r="J54" t="s">
        <v>438</v>
      </c>
    </row>
    <row r="55" spans="1:10" x14ac:dyDescent="0.3">
      <c r="A55" t="s">
        <v>69</v>
      </c>
      <c r="B55">
        <v>7280269</v>
      </c>
      <c r="C55">
        <v>7282768</v>
      </c>
      <c r="D55" t="s">
        <v>55</v>
      </c>
      <c r="E55">
        <v>110922412904764</v>
      </c>
      <c r="F55">
        <v>909173443017052</v>
      </c>
      <c r="G55">
        <v>522659508028286</v>
      </c>
      <c r="H55" t="s">
        <v>189</v>
      </c>
      <c r="I55" t="s">
        <v>190</v>
      </c>
      <c r="J55" t="s">
        <v>399</v>
      </c>
    </row>
    <row r="56" spans="1:10" x14ac:dyDescent="0.3">
      <c r="A56" t="s">
        <v>67</v>
      </c>
      <c r="B56">
        <v>40438065</v>
      </c>
      <c r="C56">
        <v>40440564</v>
      </c>
      <c r="D56" t="s">
        <v>55</v>
      </c>
      <c r="E56">
        <v>5990140755.5516796</v>
      </c>
      <c r="F56">
        <v>515945867851062</v>
      </c>
      <c r="G56">
        <v>527033311630503</v>
      </c>
      <c r="H56" t="s">
        <v>178</v>
      </c>
      <c r="I56" t="s">
        <v>183</v>
      </c>
      <c r="J56" t="s">
        <v>433</v>
      </c>
    </row>
    <row r="57" spans="1:10" x14ac:dyDescent="0.3">
      <c r="A57" t="s">
        <v>67</v>
      </c>
      <c r="B57">
        <v>40438072</v>
      </c>
      <c r="C57">
        <v>40440571</v>
      </c>
      <c r="D57" t="s">
        <v>87</v>
      </c>
      <c r="E57">
        <v>5990140755.5516796</v>
      </c>
      <c r="F57">
        <v>515945867851062</v>
      </c>
      <c r="G57">
        <v>527033311630503</v>
      </c>
      <c r="H57" t="s">
        <v>178</v>
      </c>
      <c r="I57" t="s">
        <v>184</v>
      </c>
      <c r="J57" t="s">
        <v>433</v>
      </c>
    </row>
    <row r="58" spans="1:10" x14ac:dyDescent="0.3">
      <c r="A58" t="s">
        <v>67</v>
      </c>
      <c r="B58">
        <v>40439411</v>
      </c>
      <c r="C58">
        <v>40441910</v>
      </c>
      <c r="D58" t="s">
        <v>55</v>
      </c>
      <c r="E58">
        <v>5990140755.5516796</v>
      </c>
      <c r="F58">
        <v>515945867851062</v>
      </c>
      <c r="G58">
        <v>527033311630503</v>
      </c>
      <c r="H58" t="s">
        <v>178</v>
      </c>
      <c r="I58" t="s">
        <v>185</v>
      </c>
      <c r="J58" t="s">
        <v>433</v>
      </c>
    </row>
    <row r="59" spans="1:10" x14ac:dyDescent="0.3">
      <c r="A59" t="s">
        <v>67</v>
      </c>
      <c r="B59">
        <v>40439418</v>
      </c>
      <c r="C59">
        <v>40441917</v>
      </c>
      <c r="D59" t="s">
        <v>87</v>
      </c>
      <c r="E59">
        <v>5990140755.5516796</v>
      </c>
      <c r="F59">
        <v>515945867851062</v>
      </c>
      <c r="G59">
        <v>527033311630503</v>
      </c>
      <c r="H59" t="s">
        <v>178</v>
      </c>
      <c r="I59" t="s">
        <v>186</v>
      </c>
      <c r="J59" t="s">
        <v>433</v>
      </c>
    </row>
    <row r="60" spans="1:10" x14ac:dyDescent="0.3">
      <c r="A60" t="s">
        <v>69</v>
      </c>
      <c r="B60">
        <v>7278923</v>
      </c>
      <c r="C60">
        <v>7281422</v>
      </c>
      <c r="D60" t="s">
        <v>55</v>
      </c>
      <c r="E60">
        <v>152025848235138</v>
      </c>
      <c r="F60">
        <v>120713706198071</v>
      </c>
      <c r="G60">
        <v>533133682206405</v>
      </c>
      <c r="H60" t="s">
        <v>187</v>
      </c>
      <c r="I60" t="s">
        <v>188</v>
      </c>
      <c r="J60" t="s">
        <v>399</v>
      </c>
    </row>
    <row r="61" spans="1:10" x14ac:dyDescent="0.3">
      <c r="A61" t="s">
        <v>56</v>
      </c>
      <c r="B61">
        <v>31185716</v>
      </c>
      <c r="C61">
        <v>31188215</v>
      </c>
      <c r="D61" t="s">
        <v>87</v>
      </c>
      <c r="E61">
        <v>249956.33940245601</v>
      </c>
      <c r="F61">
        <v>9073090.50168656</v>
      </c>
      <c r="G61">
        <v>547859463256641</v>
      </c>
      <c r="H61" t="s">
        <v>96</v>
      </c>
      <c r="I61">
        <v>118222012</v>
      </c>
      <c r="J61" t="s">
        <v>429</v>
      </c>
    </row>
    <row r="62" spans="1:10" x14ac:dyDescent="0.3">
      <c r="A62" t="s">
        <v>59</v>
      </c>
      <c r="B62">
        <v>32983274</v>
      </c>
      <c r="C62">
        <v>32985773</v>
      </c>
      <c r="D62" t="s">
        <v>55</v>
      </c>
      <c r="E62">
        <v>162393878.70330101</v>
      </c>
      <c r="F62">
        <v>2750853884.7013698</v>
      </c>
      <c r="G62">
        <v>554188926549429</v>
      </c>
      <c r="H62" t="s">
        <v>159</v>
      </c>
      <c r="I62" t="s">
        <v>169</v>
      </c>
      <c r="J62" t="s">
        <v>430</v>
      </c>
    </row>
    <row r="63" spans="1:10" x14ac:dyDescent="0.3">
      <c r="A63" t="s">
        <v>56</v>
      </c>
      <c r="B63">
        <v>76408222</v>
      </c>
      <c r="C63">
        <v>76410721</v>
      </c>
      <c r="D63" t="s">
        <v>87</v>
      </c>
      <c r="E63">
        <v>5723151144.2986202</v>
      </c>
      <c r="F63">
        <v>515945867851062</v>
      </c>
      <c r="G63">
        <v>583808287977648</v>
      </c>
      <c r="H63" t="s">
        <v>129</v>
      </c>
      <c r="I63">
        <v>118221927</v>
      </c>
      <c r="J63" t="s">
        <v>439</v>
      </c>
    </row>
    <row r="64" spans="1:10" x14ac:dyDescent="0.3">
      <c r="A64" t="s">
        <v>56</v>
      </c>
      <c r="B64">
        <v>72286092</v>
      </c>
      <c r="C64">
        <v>72288591</v>
      </c>
      <c r="D64" t="s">
        <v>55</v>
      </c>
      <c r="E64">
        <v>66053.281412591998</v>
      </c>
      <c r="F64">
        <v>2078089.9254338001</v>
      </c>
      <c r="G64">
        <v>584586800371985</v>
      </c>
      <c r="H64" t="s">
        <v>155</v>
      </c>
      <c r="I64" t="s">
        <v>156</v>
      </c>
      <c r="J64" t="s">
        <v>437</v>
      </c>
    </row>
    <row r="65" spans="1:10" x14ac:dyDescent="0.3">
      <c r="A65" t="s">
        <v>71</v>
      </c>
      <c r="B65">
        <v>5786934</v>
      </c>
      <c r="C65">
        <v>5789433</v>
      </c>
      <c r="D65" t="s">
        <v>87</v>
      </c>
      <c r="E65">
        <v>178634221008777</v>
      </c>
      <c r="F65">
        <v>137543429123838</v>
      </c>
      <c r="G65">
        <v>585707693370711</v>
      </c>
      <c r="H65" t="s">
        <v>142</v>
      </c>
      <c r="I65">
        <v>118218027</v>
      </c>
      <c r="J65" t="s">
        <v>421</v>
      </c>
    </row>
    <row r="66" spans="1:10" x14ac:dyDescent="0.3">
      <c r="A66" t="s">
        <v>72</v>
      </c>
      <c r="B66">
        <v>8432392</v>
      </c>
      <c r="C66">
        <v>8434891</v>
      </c>
      <c r="D66" t="s">
        <v>55</v>
      </c>
      <c r="E66">
        <v>459270328.78056097</v>
      </c>
      <c r="F66">
        <v>6864495021.0784397</v>
      </c>
      <c r="G66">
        <v>591653716653717</v>
      </c>
      <c r="H66" t="s">
        <v>111</v>
      </c>
      <c r="I66">
        <v>118219340</v>
      </c>
      <c r="J66" t="s">
        <v>112</v>
      </c>
    </row>
    <row r="67" spans="1:10" x14ac:dyDescent="0.3">
      <c r="A67" t="s">
        <v>66</v>
      </c>
      <c r="B67">
        <v>2989635</v>
      </c>
      <c r="C67">
        <v>2992134</v>
      </c>
      <c r="D67" t="s">
        <v>55</v>
      </c>
      <c r="E67">
        <v>107454506639732</v>
      </c>
      <c r="F67">
        <v>627660075356429</v>
      </c>
      <c r="G67">
        <v>602983556535005</v>
      </c>
      <c r="H67" t="s">
        <v>137</v>
      </c>
      <c r="I67">
        <v>118211346</v>
      </c>
      <c r="J67" t="s">
        <v>416</v>
      </c>
    </row>
    <row r="68" spans="1:10" x14ac:dyDescent="0.3">
      <c r="A68" t="s">
        <v>56</v>
      </c>
      <c r="B68">
        <v>31190836</v>
      </c>
      <c r="C68">
        <v>31193335</v>
      </c>
      <c r="D68" t="s">
        <v>55</v>
      </c>
      <c r="E68">
        <v>272580349834198</v>
      </c>
      <c r="F68">
        <v>203706437910851</v>
      </c>
      <c r="G68">
        <v>605951607296689</v>
      </c>
      <c r="H68" t="s">
        <v>151</v>
      </c>
      <c r="I68" t="s">
        <v>152</v>
      </c>
      <c r="J68" t="s">
        <v>429</v>
      </c>
    </row>
    <row r="69" spans="1:10" x14ac:dyDescent="0.3">
      <c r="A69" t="s">
        <v>54</v>
      </c>
      <c r="B69">
        <v>15442344</v>
      </c>
      <c r="C69">
        <v>15444843</v>
      </c>
      <c r="D69" t="s">
        <v>87</v>
      </c>
      <c r="E69">
        <v>729458481189265</v>
      </c>
      <c r="F69">
        <v>452070167388912</v>
      </c>
      <c r="G69">
        <v>657496366865816</v>
      </c>
      <c r="H69" t="s">
        <v>147</v>
      </c>
      <c r="I69" t="s">
        <v>148</v>
      </c>
      <c r="J69" t="s">
        <v>422</v>
      </c>
    </row>
    <row r="70" spans="1:10" x14ac:dyDescent="0.3">
      <c r="A70" t="s">
        <v>60</v>
      </c>
      <c r="B70">
        <v>50443956</v>
      </c>
      <c r="C70">
        <v>50446455</v>
      </c>
      <c r="D70" t="s">
        <v>87</v>
      </c>
      <c r="E70">
        <v>434520560300039</v>
      </c>
      <c r="F70">
        <v>297384946224442</v>
      </c>
      <c r="G70">
        <v>659597456167121</v>
      </c>
      <c r="H70" t="s">
        <v>170</v>
      </c>
      <c r="I70" t="s">
        <v>171</v>
      </c>
      <c r="J70" t="s">
        <v>410</v>
      </c>
    </row>
    <row r="71" spans="1:10" x14ac:dyDescent="0.3">
      <c r="A71" t="s">
        <v>73</v>
      </c>
      <c r="B71">
        <v>36417918</v>
      </c>
      <c r="C71">
        <v>36420417</v>
      </c>
      <c r="D71" t="s">
        <v>55</v>
      </c>
      <c r="E71">
        <v>769742604165483</v>
      </c>
      <c r="F71">
        <v>471288188092558</v>
      </c>
      <c r="G71">
        <v>678849573802661</v>
      </c>
      <c r="H71" t="s">
        <v>174</v>
      </c>
      <c r="I71" t="s">
        <v>175</v>
      </c>
      <c r="J71" t="s">
        <v>431</v>
      </c>
    </row>
    <row r="72" spans="1:10" x14ac:dyDescent="0.3">
      <c r="A72" t="s">
        <v>57</v>
      </c>
      <c r="B72">
        <v>5515156</v>
      </c>
      <c r="C72">
        <v>5517655</v>
      </c>
      <c r="D72" t="s">
        <v>87</v>
      </c>
      <c r="E72">
        <v>425873645.732777</v>
      </c>
      <c r="F72">
        <v>6558219503.1576405</v>
      </c>
      <c r="G72">
        <v>694336752874947</v>
      </c>
      <c r="H72" t="s">
        <v>130</v>
      </c>
      <c r="I72">
        <v>118223816</v>
      </c>
      <c r="J72" t="s">
        <v>420</v>
      </c>
    </row>
    <row r="73" spans="1:10" x14ac:dyDescent="0.3">
      <c r="A73" t="s">
        <v>70</v>
      </c>
      <c r="B73">
        <v>2907320</v>
      </c>
      <c r="C73">
        <v>2909819</v>
      </c>
      <c r="D73" t="s">
        <v>55</v>
      </c>
      <c r="E73">
        <v>2876314028.8509498</v>
      </c>
      <c r="F73">
        <v>324820109520744</v>
      </c>
      <c r="G73">
        <v>718417580021864</v>
      </c>
      <c r="H73" t="s">
        <v>198</v>
      </c>
      <c r="I73" t="s">
        <v>199</v>
      </c>
    </row>
    <row r="74" spans="1:10" x14ac:dyDescent="0.3">
      <c r="A74" t="s">
        <v>66</v>
      </c>
      <c r="B74">
        <v>1877301</v>
      </c>
      <c r="C74">
        <v>1879800</v>
      </c>
      <c r="D74" t="s">
        <v>87</v>
      </c>
      <c r="E74">
        <v>893082929.363608</v>
      </c>
      <c r="F74">
        <v>110694757763693</v>
      </c>
      <c r="G74">
        <v>719317604674021</v>
      </c>
      <c r="H74" t="s">
        <v>176</v>
      </c>
      <c r="I74" t="s">
        <v>177</v>
      </c>
      <c r="J74" t="s">
        <v>413</v>
      </c>
    </row>
    <row r="75" spans="1:10" x14ac:dyDescent="0.3">
      <c r="A75" t="s">
        <v>67</v>
      </c>
      <c r="B75">
        <v>40436719</v>
      </c>
      <c r="C75">
        <v>40439218</v>
      </c>
      <c r="D75" t="s">
        <v>55</v>
      </c>
      <c r="E75">
        <v>5142122669.2286501</v>
      </c>
      <c r="F75">
        <v>4839135643264</v>
      </c>
      <c r="G75">
        <v>723102012789151</v>
      </c>
      <c r="H75" t="s">
        <v>178</v>
      </c>
      <c r="I75" t="s">
        <v>181</v>
      </c>
      <c r="J75" t="s">
        <v>433</v>
      </c>
    </row>
    <row r="76" spans="1:10" x14ac:dyDescent="0.3">
      <c r="A76" t="s">
        <v>67</v>
      </c>
      <c r="B76">
        <v>40436726</v>
      </c>
      <c r="C76">
        <v>40439225</v>
      </c>
      <c r="D76" t="s">
        <v>87</v>
      </c>
      <c r="E76">
        <v>5142122669.2286501</v>
      </c>
      <c r="F76">
        <v>4839135643264</v>
      </c>
      <c r="G76">
        <v>723102012789151</v>
      </c>
      <c r="H76" t="s">
        <v>178</v>
      </c>
      <c r="I76" t="s">
        <v>182</v>
      </c>
      <c r="J76" t="s">
        <v>433</v>
      </c>
    </row>
    <row r="77" spans="1:10" x14ac:dyDescent="0.3">
      <c r="A77" t="s">
        <v>54</v>
      </c>
      <c r="B77">
        <v>43067527</v>
      </c>
      <c r="C77">
        <v>43070026</v>
      </c>
      <c r="D77" t="s">
        <v>87</v>
      </c>
      <c r="E77">
        <v>683771513.07925105</v>
      </c>
      <c r="F77">
        <v>9391358128.0418091</v>
      </c>
      <c r="G77">
        <v>734542359048167</v>
      </c>
      <c r="H77" t="s">
        <v>149</v>
      </c>
      <c r="I77" t="s">
        <v>150</v>
      </c>
      <c r="J77" t="s">
        <v>434</v>
      </c>
    </row>
    <row r="78" spans="1:10" x14ac:dyDescent="0.3">
      <c r="A78" t="s">
        <v>56</v>
      </c>
      <c r="B78">
        <v>64523577</v>
      </c>
      <c r="C78">
        <v>64526076</v>
      </c>
      <c r="D78" t="s">
        <v>55</v>
      </c>
      <c r="E78">
        <v>837331973.19141805</v>
      </c>
      <c r="F78">
        <v>106379221139546</v>
      </c>
      <c r="G78">
        <v>746378966659165</v>
      </c>
      <c r="H78" t="s">
        <v>128</v>
      </c>
      <c r="I78">
        <v>118221342</v>
      </c>
      <c r="J78" t="s">
        <v>112</v>
      </c>
    </row>
    <row r="79" spans="1:10" x14ac:dyDescent="0.3">
      <c r="A79" t="s">
        <v>59</v>
      </c>
      <c r="B79">
        <v>32975978</v>
      </c>
      <c r="C79">
        <v>32978477</v>
      </c>
      <c r="D79" t="s">
        <v>55</v>
      </c>
      <c r="E79">
        <v>240258445.43895501</v>
      </c>
      <c r="F79">
        <v>3938547536.6679101</v>
      </c>
      <c r="G79">
        <v>792597432651339</v>
      </c>
      <c r="H79" t="s">
        <v>159</v>
      </c>
      <c r="I79" t="s">
        <v>161</v>
      </c>
      <c r="J79" t="s">
        <v>430</v>
      </c>
    </row>
    <row r="80" spans="1:10" x14ac:dyDescent="0.3">
      <c r="A80" t="s">
        <v>59</v>
      </c>
      <c r="B80">
        <v>32975676</v>
      </c>
      <c r="C80">
        <v>32978175</v>
      </c>
      <c r="D80" t="s">
        <v>87</v>
      </c>
      <c r="E80">
        <v>160897466738056</v>
      </c>
      <c r="F80">
        <v>879195346105308</v>
      </c>
      <c r="G80">
        <v>816040072659218</v>
      </c>
      <c r="H80" t="s">
        <v>159</v>
      </c>
      <c r="I80" t="s">
        <v>160</v>
      </c>
      <c r="J80" t="s">
        <v>430</v>
      </c>
    </row>
    <row r="81" spans="1:10" x14ac:dyDescent="0.3">
      <c r="A81" t="s">
        <v>70</v>
      </c>
      <c r="B81">
        <v>24562229</v>
      </c>
      <c r="C81">
        <v>24564728</v>
      </c>
      <c r="D81" t="s">
        <v>55</v>
      </c>
      <c r="E81">
        <v>282653255.93810201</v>
      </c>
      <c r="F81">
        <v>4488726422.4261103</v>
      </c>
      <c r="G81">
        <v>824432422434919</v>
      </c>
      <c r="H81" t="s">
        <v>200</v>
      </c>
      <c r="I81" t="s">
        <v>201</v>
      </c>
      <c r="J81" t="s">
        <v>426</v>
      </c>
    </row>
    <row r="82" spans="1:10" x14ac:dyDescent="0.3">
      <c r="A82" t="s">
        <v>59</v>
      </c>
      <c r="B82">
        <v>32978108</v>
      </c>
      <c r="C82">
        <v>32980607</v>
      </c>
      <c r="D82" t="s">
        <v>87</v>
      </c>
      <c r="E82">
        <v>8.62457291437773E-13</v>
      </c>
      <c r="F82">
        <v>2.1914255723350699E-10</v>
      </c>
      <c r="G82">
        <v>854312999587527</v>
      </c>
      <c r="H82" t="s">
        <v>159</v>
      </c>
      <c r="I82" t="s">
        <v>164</v>
      </c>
      <c r="J82" t="s">
        <v>430</v>
      </c>
    </row>
    <row r="83" spans="1:10" x14ac:dyDescent="0.3">
      <c r="A83" t="s">
        <v>72</v>
      </c>
      <c r="B83">
        <v>8437858</v>
      </c>
      <c r="C83">
        <v>8440357</v>
      </c>
      <c r="D83" t="s">
        <v>55</v>
      </c>
      <c r="E83">
        <v>94108.420896268406</v>
      </c>
      <c r="F83">
        <v>3985349.03644046</v>
      </c>
      <c r="G83">
        <v>930930208308267</v>
      </c>
      <c r="H83" t="s">
        <v>146</v>
      </c>
      <c r="I83">
        <v>118219341</v>
      </c>
      <c r="J83" t="s">
        <v>112</v>
      </c>
    </row>
    <row r="84" spans="1:10" x14ac:dyDescent="0.3">
      <c r="A84" t="s">
        <v>67</v>
      </c>
      <c r="B84">
        <v>37402191</v>
      </c>
      <c r="C84">
        <v>37404690</v>
      </c>
      <c r="D84" t="s">
        <v>55</v>
      </c>
      <c r="E84">
        <v>787673.94631472405</v>
      </c>
      <c r="F84">
        <v>22237865.454036899</v>
      </c>
      <c r="G84">
        <v>952274068716695</v>
      </c>
      <c r="H84" t="s">
        <v>138</v>
      </c>
      <c r="I84">
        <v>118212678</v>
      </c>
      <c r="J84" t="s">
        <v>432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0A80-EDF3-4D32-8DA7-93E382BB46AB}">
  <dimension ref="A1:AJ333"/>
  <sheetViews>
    <sheetView topLeftCell="AO1" zoomScale="60" zoomScaleNormal="60" workbookViewId="0">
      <selection activeCell="BK32" sqref="BK32"/>
    </sheetView>
  </sheetViews>
  <sheetFormatPr defaultRowHeight="14.4" x14ac:dyDescent="0.3"/>
  <cols>
    <col min="1" max="1" width="15.44140625" bestFit="1" customWidth="1"/>
    <col min="2" max="3" width="9" bestFit="1" customWidth="1"/>
    <col min="4" max="4" width="10" bestFit="1" customWidth="1"/>
    <col min="5" max="5" width="42.88671875" bestFit="1" customWidth="1"/>
    <col min="6" max="6" width="12" bestFit="1" customWidth="1"/>
    <col min="7" max="7" width="12.6640625" bestFit="1" customWidth="1"/>
    <col min="8" max="9" width="54.6640625" bestFit="1" customWidth="1"/>
    <col min="10" max="11" width="95.44140625" bestFit="1" customWidth="1"/>
    <col min="12" max="13" width="16.21875" bestFit="1" customWidth="1"/>
    <col min="14" max="14" width="7.33203125" bestFit="1" customWidth="1"/>
    <col min="15" max="15" width="15.44140625" bestFit="1" customWidth="1"/>
    <col min="16" max="16" width="7.33203125" bestFit="1" customWidth="1"/>
    <col min="17" max="17" width="12" bestFit="1" customWidth="1"/>
    <col min="18" max="18" width="6.6640625" bestFit="1" customWidth="1"/>
    <col min="19" max="19" width="12" bestFit="1" customWidth="1"/>
    <col min="20" max="20" width="11.88671875" bestFit="1" customWidth="1"/>
    <col min="21" max="21" width="12.44140625" bestFit="1" customWidth="1"/>
    <col min="22" max="22" width="20.88671875" bestFit="1" customWidth="1"/>
    <col min="23" max="23" width="12" bestFit="1" customWidth="1"/>
  </cols>
  <sheetData>
    <row r="1" spans="9:36" x14ac:dyDescent="0.3">
      <c r="I1" s="6" t="s">
        <v>392</v>
      </c>
      <c r="L1" s="6" t="s">
        <v>534</v>
      </c>
      <c r="M1" s="6"/>
      <c r="N1" s="6"/>
      <c r="O1" s="6"/>
      <c r="P1" s="6"/>
      <c r="V1" s="6"/>
      <c r="AJ1" s="6" t="s">
        <v>554</v>
      </c>
    </row>
    <row r="24" spans="1:23" x14ac:dyDescent="0.3">
      <c r="A24" t="s">
        <v>47</v>
      </c>
      <c r="B24" t="s">
        <v>48</v>
      </c>
      <c r="C24" t="s">
        <v>49</v>
      </c>
      <c r="D24" t="s">
        <v>50</v>
      </c>
      <c r="E24" t="s">
        <v>51</v>
      </c>
      <c r="F24" t="s">
        <v>52</v>
      </c>
      <c r="G24" t="s">
        <v>53</v>
      </c>
      <c r="H24" t="s">
        <v>92</v>
      </c>
      <c r="I24" t="s">
        <v>263</v>
      </c>
      <c r="J24" t="s">
        <v>397</v>
      </c>
      <c r="O24" t="s">
        <v>47</v>
      </c>
      <c r="P24" t="s">
        <v>78</v>
      </c>
      <c r="Q24" t="s">
        <v>79</v>
      </c>
      <c r="R24" t="s">
        <v>80</v>
      </c>
      <c r="S24" t="s">
        <v>81</v>
      </c>
      <c r="T24" t="s">
        <v>82</v>
      </c>
      <c r="U24" t="s">
        <v>83</v>
      </c>
      <c r="V24" t="s">
        <v>84</v>
      </c>
      <c r="W24" t="s">
        <v>85</v>
      </c>
    </row>
    <row r="25" spans="1:23" x14ac:dyDescent="0.3">
      <c r="A25" t="s">
        <v>59</v>
      </c>
      <c r="B25">
        <v>32980540</v>
      </c>
      <c r="C25">
        <v>32983039</v>
      </c>
      <c r="D25" t="s">
        <v>87</v>
      </c>
      <c r="E25">
        <v>266546283.933651</v>
      </c>
      <c r="F25">
        <v>5022426383.9709797</v>
      </c>
      <c r="G25">
        <v>-993641434616637</v>
      </c>
      <c r="H25" t="s">
        <v>314</v>
      </c>
      <c r="I25" t="s">
        <v>315</v>
      </c>
      <c r="J25" t="s">
        <v>498</v>
      </c>
      <c r="O25" t="s">
        <v>54</v>
      </c>
      <c r="P25">
        <v>5</v>
      </c>
      <c r="Q25">
        <v>308641975308642</v>
      </c>
      <c r="R25">
        <v>9</v>
      </c>
      <c r="S25">
        <v>555555555555556</v>
      </c>
      <c r="T25">
        <v>35</v>
      </c>
      <c r="U25">
        <v>216049382716049</v>
      </c>
      <c r="V25">
        <v>122</v>
      </c>
      <c r="W25">
        <v>753086419753086</v>
      </c>
    </row>
    <row r="26" spans="1:23" x14ac:dyDescent="0.3">
      <c r="A26" t="s">
        <v>59</v>
      </c>
      <c r="B26">
        <v>32980842</v>
      </c>
      <c r="C26">
        <v>32983341</v>
      </c>
      <c r="D26" t="s">
        <v>55</v>
      </c>
      <c r="E26">
        <v>266546283.933651</v>
      </c>
      <c r="F26">
        <v>5022426383.9709797</v>
      </c>
      <c r="G26">
        <v>-993641434616637</v>
      </c>
      <c r="H26" t="s">
        <v>314</v>
      </c>
      <c r="I26" t="s">
        <v>316</v>
      </c>
      <c r="J26" t="s">
        <v>498</v>
      </c>
      <c r="O26" t="s">
        <v>56</v>
      </c>
      <c r="P26">
        <v>7</v>
      </c>
      <c r="Q26">
        <v>445859872611465</v>
      </c>
      <c r="R26">
        <v>11</v>
      </c>
      <c r="S26">
        <v>700636942675159</v>
      </c>
      <c r="T26">
        <v>35</v>
      </c>
      <c r="U26">
        <v>216049382716049</v>
      </c>
      <c r="V26">
        <v>122</v>
      </c>
      <c r="W26">
        <v>753086419753086</v>
      </c>
    </row>
    <row r="27" spans="1:23" x14ac:dyDescent="0.3">
      <c r="A27" t="s">
        <v>59</v>
      </c>
      <c r="B27">
        <v>34231263</v>
      </c>
      <c r="C27">
        <v>34233762</v>
      </c>
      <c r="D27" t="s">
        <v>55</v>
      </c>
      <c r="E27">
        <v>6120166288.25947</v>
      </c>
      <c r="F27">
        <v>722096425191668</v>
      </c>
      <c r="G27">
        <v>-986246996970858</v>
      </c>
      <c r="H27" t="s">
        <v>318</v>
      </c>
      <c r="I27" t="s">
        <v>319</v>
      </c>
      <c r="J27" t="s">
        <v>504</v>
      </c>
      <c r="O27" t="s">
        <v>57</v>
      </c>
      <c r="P27">
        <v>0</v>
      </c>
      <c r="Q27">
        <v>0</v>
      </c>
      <c r="R27">
        <v>4</v>
      </c>
      <c r="S27">
        <v>37037037037037</v>
      </c>
      <c r="T27">
        <v>35</v>
      </c>
      <c r="U27">
        <v>216049382716049</v>
      </c>
      <c r="V27">
        <v>122</v>
      </c>
      <c r="W27">
        <v>753086419753086</v>
      </c>
    </row>
    <row r="28" spans="1:23" x14ac:dyDescent="0.3">
      <c r="A28" t="s">
        <v>57</v>
      </c>
      <c r="B28">
        <v>5636868</v>
      </c>
      <c r="C28">
        <v>5639367</v>
      </c>
      <c r="D28" t="s">
        <v>87</v>
      </c>
      <c r="E28">
        <v>20218.059503005599</v>
      </c>
      <c r="F28">
        <v>1343388.4799915799</v>
      </c>
      <c r="G28">
        <v>-983341486396423</v>
      </c>
      <c r="H28" t="s">
        <v>98</v>
      </c>
      <c r="I28" t="s">
        <v>298</v>
      </c>
      <c r="J28" t="s">
        <v>118</v>
      </c>
      <c r="O28" t="s">
        <v>58</v>
      </c>
      <c r="P28">
        <v>5</v>
      </c>
      <c r="Q28">
        <v>446428571428571</v>
      </c>
      <c r="R28">
        <v>6</v>
      </c>
      <c r="S28">
        <v>535714285714286</v>
      </c>
      <c r="T28">
        <v>35</v>
      </c>
      <c r="U28">
        <v>216049382716049</v>
      </c>
      <c r="V28">
        <v>122</v>
      </c>
      <c r="W28">
        <v>753086419753086</v>
      </c>
    </row>
    <row r="29" spans="1:23" x14ac:dyDescent="0.3">
      <c r="A29" t="s">
        <v>63</v>
      </c>
      <c r="B29">
        <v>32995929</v>
      </c>
      <c r="C29">
        <v>32998428</v>
      </c>
      <c r="D29" t="s">
        <v>87</v>
      </c>
      <c r="E29">
        <v>114925597337392</v>
      </c>
      <c r="F29">
        <v>121922977098882</v>
      </c>
      <c r="G29">
        <v>-975730401053344</v>
      </c>
      <c r="H29" t="s">
        <v>347</v>
      </c>
      <c r="I29" t="s">
        <v>348</v>
      </c>
      <c r="J29" t="s">
        <v>499</v>
      </c>
      <c r="O29" t="s">
        <v>59</v>
      </c>
      <c r="P29">
        <v>2</v>
      </c>
      <c r="Q29">
        <v>152671755725191</v>
      </c>
      <c r="R29">
        <v>15</v>
      </c>
      <c r="S29">
        <v>114503816793893</v>
      </c>
      <c r="T29">
        <v>35</v>
      </c>
      <c r="U29">
        <v>216049382716049</v>
      </c>
      <c r="V29">
        <v>122</v>
      </c>
      <c r="W29">
        <v>753086419753086</v>
      </c>
    </row>
    <row r="30" spans="1:23" x14ac:dyDescent="0.3">
      <c r="A30" t="s">
        <v>54</v>
      </c>
      <c r="B30">
        <v>33215640</v>
      </c>
      <c r="C30">
        <v>33218139</v>
      </c>
      <c r="D30" t="s">
        <v>87</v>
      </c>
      <c r="E30">
        <v>38880.1697030859</v>
      </c>
      <c r="F30">
        <v>23373.54617605</v>
      </c>
      <c r="G30">
        <v>-969940328386859</v>
      </c>
      <c r="H30" t="s">
        <v>267</v>
      </c>
      <c r="I30" t="s">
        <v>268</v>
      </c>
      <c r="J30" t="s">
        <v>501</v>
      </c>
      <c r="O30" t="s">
        <v>60</v>
      </c>
      <c r="P30">
        <v>4</v>
      </c>
      <c r="Q30">
        <v>408163265306122</v>
      </c>
      <c r="R30">
        <v>6</v>
      </c>
      <c r="S30">
        <v>612244897959184</v>
      </c>
      <c r="T30">
        <v>35</v>
      </c>
      <c r="U30">
        <v>216049382716049</v>
      </c>
      <c r="V30">
        <v>122</v>
      </c>
      <c r="W30">
        <v>753086419753086</v>
      </c>
    </row>
    <row r="31" spans="1:23" x14ac:dyDescent="0.3">
      <c r="A31" t="s">
        <v>70</v>
      </c>
      <c r="B31">
        <v>4411421</v>
      </c>
      <c r="C31">
        <v>4413920</v>
      </c>
      <c r="D31" t="s">
        <v>55</v>
      </c>
      <c r="E31">
        <v>3.4317256663440099E-2</v>
      </c>
      <c r="F31">
        <v>4.8137751846989296</v>
      </c>
      <c r="G31">
        <v>-967982356629316</v>
      </c>
      <c r="H31" t="s">
        <v>384</v>
      </c>
      <c r="I31" t="s">
        <v>387</v>
      </c>
      <c r="J31" t="s">
        <v>449</v>
      </c>
      <c r="O31" t="s">
        <v>61</v>
      </c>
      <c r="P31">
        <v>1</v>
      </c>
      <c r="Q31">
        <v>153846153846154</v>
      </c>
      <c r="R31">
        <v>7</v>
      </c>
      <c r="S31">
        <v>107692307692308</v>
      </c>
      <c r="T31">
        <v>35</v>
      </c>
      <c r="U31">
        <v>216049382716049</v>
      </c>
      <c r="V31">
        <v>122</v>
      </c>
      <c r="W31">
        <v>753086419753086</v>
      </c>
    </row>
    <row r="32" spans="1:23" x14ac:dyDescent="0.3">
      <c r="A32" t="s">
        <v>59</v>
      </c>
      <c r="B32">
        <v>32981756</v>
      </c>
      <c r="C32">
        <v>32984255</v>
      </c>
      <c r="D32" t="s">
        <v>87</v>
      </c>
      <c r="E32">
        <v>106484673605853</v>
      </c>
      <c r="F32">
        <v>116897443665176</v>
      </c>
      <c r="G32">
        <v>-933473719209775</v>
      </c>
      <c r="H32" t="s">
        <v>159</v>
      </c>
      <c r="I32" t="s">
        <v>317</v>
      </c>
      <c r="J32" t="s">
        <v>498</v>
      </c>
      <c r="O32" t="s">
        <v>62</v>
      </c>
      <c r="P32">
        <v>0</v>
      </c>
      <c r="Q32">
        <v>0</v>
      </c>
      <c r="R32">
        <v>5</v>
      </c>
      <c r="S32">
        <v>704225352112676</v>
      </c>
      <c r="T32">
        <v>35</v>
      </c>
      <c r="U32">
        <v>216049382716049</v>
      </c>
      <c r="V32">
        <v>122</v>
      </c>
      <c r="W32">
        <v>753086419753086</v>
      </c>
    </row>
    <row r="33" spans="1:23" x14ac:dyDescent="0.3">
      <c r="A33" t="s">
        <v>56</v>
      </c>
      <c r="B33">
        <v>67480362</v>
      </c>
      <c r="C33">
        <v>67482861</v>
      </c>
      <c r="D33" t="s">
        <v>55</v>
      </c>
      <c r="E33">
        <v>3424166.2804399501</v>
      </c>
      <c r="F33">
        <v>110842417.56752799</v>
      </c>
      <c r="G33">
        <v>-909512135533821</v>
      </c>
      <c r="H33" t="s">
        <v>288</v>
      </c>
      <c r="I33" t="s">
        <v>289</v>
      </c>
      <c r="J33" t="s">
        <v>526</v>
      </c>
      <c r="O33" t="s">
        <v>63</v>
      </c>
      <c r="P33">
        <v>0</v>
      </c>
      <c r="Q33">
        <v>0</v>
      </c>
      <c r="R33">
        <v>9</v>
      </c>
      <c r="S33">
        <v>833333333333333</v>
      </c>
      <c r="T33">
        <v>35</v>
      </c>
      <c r="U33">
        <v>216049382716049</v>
      </c>
      <c r="V33">
        <v>122</v>
      </c>
      <c r="W33">
        <v>753086419753086</v>
      </c>
    </row>
    <row r="34" spans="1:23" x14ac:dyDescent="0.3">
      <c r="A34" t="s">
        <v>62</v>
      </c>
      <c r="B34">
        <v>15537313</v>
      </c>
      <c r="C34">
        <v>15539812</v>
      </c>
      <c r="D34" t="s">
        <v>55</v>
      </c>
      <c r="E34">
        <v>2200278365.9528699</v>
      </c>
      <c r="F34">
        <v>301929502648099</v>
      </c>
      <c r="G34">
        <v>-889970023096958</v>
      </c>
      <c r="H34" t="s">
        <v>343</v>
      </c>
      <c r="I34" t="s">
        <v>344</v>
      </c>
      <c r="J34" t="s">
        <v>463</v>
      </c>
      <c r="O34" t="s">
        <v>64</v>
      </c>
      <c r="P34">
        <v>0</v>
      </c>
      <c r="Q34">
        <v>0</v>
      </c>
      <c r="R34">
        <v>3</v>
      </c>
      <c r="S34">
        <v>422535211267606</v>
      </c>
      <c r="T34">
        <v>35</v>
      </c>
      <c r="U34">
        <v>216049382716049</v>
      </c>
      <c r="V34">
        <v>122</v>
      </c>
      <c r="W34">
        <v>753086419753086</v>
      </c>
    </row>
    <row r="35" spans="1:23" x14ac:dyDescent="0.3">
      <c r="A35" t="s">
        <v>63</v>
      </c>
      <c r="B35">
        <v>51534364</v>
      </c>
      <c r="C35">
        <v>51536863</v>
      </c>
      <c r="D35" t="s">
        <v>87</v>
      </c>
      <c r="E35">
        <v>3044444394.6066098</v>
      </c>
      <c r="F35">
        <v>396234295294303</v>
      </c>
      <c r="G35">
        <v>-859991423670668</v>
      </c>
      <c r="H35" t="s">
        <v>353</v>
      </c>
      <c r="I35" t="s">
        <v>354</v>
      </c>
      <c r="J35" t="s">
        <v>517</v>
      </c>
      <c r="O35" t="s">
        <v>73</v>
      </c>
      <c r="P35">
        <v>1</v>
      </c>
      <c r="Q35">
        <v>166666666666667</v>
      </c>
      <c r="R35">
        <v>2</v>
      </c>
      <c r="S35">
        <v>333333333333333</v>
      </c>
      <c r="T35">
        <v>35</v>
      </c>
      <c r="U35">
        <v>216049382716049</v>
      </c>
      <c r="V35">
        <v>122</v>
      </c>
      <c r="W35">
        <v>753086419753086</v>
      </c>
    </row>
    <row r="36" spans="1:23" x14ac:dyDescent="0.3">
      <c r="A36" t="s">
        <v>70</v>
      </c>
      <c r="B36">
        <v>4411621</v>
      </c>
      <c r="C36">
        <v>4414120</v>
      </c>
      <c r="D36" t="s">
        <v>55</v>
      </c>
      <c r="E36">
        <v>510.193747171106</v>
      </c>
      <c r="F36">
        <v>49545.878090665399</v>
      </c>
      <c r="G36">
        <v>-851787414479779</v>
      </c>
      <c r="H36" t="s">
        <v>382</v>
      </c>
      <c r="I36" t="s">
        <v>386</v>
      </c>
      <c r="J36" t="s">
        <v>449</v>
      </c>
      <c r="O36" t="s">
        <v>65</v>
      </c>
      <c r="P36">
        <v>3</v>
      </c>
      <c r="Q36">
        <v>357142857142857</v>
      </c>
      <c r="R36">
        <v>12</v>
      </c>
      <c r="S36">
        <v>142857142857143</v>
      </c>
      <c r="T36">
        <v>35</v>
      </c>
      <c r="U36">
        <v>216049382716049</v>
      </c>
      <c r="V36">
        <v>122</v>
      </c>
      <c r="W36">
        <v>753086419753086</v>
      </c>
    </row>
    <row r="37" spans="1:23" x14ac:dyDescent="0.3">
      <c r="A37" t="s">
        <v>65</v>
      </c>
      <c r="B37">
        <v>29193251</v>
      </c>
      <c r="C37">
        <v>29195750</v>
      </c>
      <c r="D37" t="s">
        <v>55</v>
      </c>
      <c r="E37">
        <v>111915543679205</v>
      </c>
      <c r="F37">
        <v>798238908614851</v>
      </c>
      <c r="G37">
        <v>-848904348988851</v>
      </c>
      <c r="H37" t="s">
        <v>359</v>
      </c>
      <c r="I37">
        <v>118210011</v>
      </c>
      <c r="J37" t="s">
        <v>491</v>
      </c>
      <c r="O37" t="s">
        <v>66</v>
      </c>
      <c r="P37">
        <v>1</v>
      </c>
      <c r="Q37">
        <v>135135135135135</v>
      </c>
      <c r="R37">
        <v>6</v>
      </c>
      <c r="S37">
        <v>810810810810811</v>
      </c>
      <c r="T37">
        <v>35</v>
      </c>
      <c r="U37">
        <v>216049382716049</v>
      </c>
      <c r="V37">
        <v>122</v>
      </c>
      <c r="W37">
        <v>753086419753086</v>
      </c>
    </row>
    <row r="38" spans="1:23" x14ac:dyDescent="0.3">
      <c r="A38" t="s">
        <v>70</v>
      </c>
      <c r="B38">
        <v>3167734</v>
      </c>
      <c r="C38">
        <v>3170233</v>
      </c>
      <c r="D38" t="s">
        <v>55</v>
      </c>
      <c r="E38">
        <v>123404122847538</v>
      </c>
      <c r="F38">
        <v>860729811142021</v>
      </c>
      <c r="G38">
        <v>-847205496918609</v>
      </c>
      <c r="H38" t="s">
        <v>380</v>
      </c>
      <c r="I38" t="s">
        <v>381</v>
      </c>
      <c r="J38" t="s">
        <v>446</v>
      </c>
      <c r="O38" t="s">
        <v>67</v>
      </c>
      <c r="P38">
        <v>0</v>
      </c>
      <c r="Q38">
        <v>0</v>
      </c>
      <c r="R38">
        <v>8</v>
      </c>
      <c r="S38">
        <v>117647058823529</v>
      </c>
      <c r="T38">
        <v>35</v>
      </c>
      <c r="U38">
        <v>216049382716049</v>
      </c>
      <c r="V38">
        <v>122</v>
      </c>
      <c r="W38">
        <v>753086419753086</v>
      </c>
    </row>
    <row r="39" spans="1:23" x14ac:dyDescent="0.3">
      <c r="A39" t="s">
        <v>61</v>
      </c>
      <c r="B39">
        <v>52146035</v>
      </c>
      <c r="C39">
        <v>52148534</v>
      </c>
      <c r="D39" t="s">
        <v>55</v>
      </c>
      <c r="E39">
        <v>605702247969439</v>
      </c>
      <c r="F39">
        <v>47791972258816</v>
      </c>
      <c r="G39">
        <v>-830213448728546</v>
      </c>
      <c r="H39" t="s">
        <v>341</v>
      </c>
      <c r="I39" t="s">
        <v>342</v>
      </c>
      <c r="J39" t="s">
        <v>518</v>
      </c>
      <c r="O39" t="s">
        <v>68</v>
      </c>
      <c r="P39">
        <v>1</v>
      </c>
      <c r="Q39">
        <v>24390243902439</v>
      </c>
      <c r="R39">
        <v>5</v>
      </c>
      <c r="S39">
        <v>121951219512195</v>
      </c>
      <c r="T39">
        <v>35</v>
      </c>
      <c r="U39">
        <v>216049382716049</v>
      </c>
      <c r="V39">
        <v>122</v>
      </c>
      <c r="W39">
        <v>753086419753086</v>
      </c>
    </row>
    <row r="40" spans="1:23" x14ac:dyDescent="0.3">
      <c r="A40" t="s">
        <v>54</v>
      </c>
      <c r="B40">
        <v>33406624</v>
      </c>
      <c r="C40">
        <v>33409123</v>
      </c>
      <c r="D40" t="s">
        <v>87</v>
      </c>
      <c r="E40">
        <v>441250923799269</v>
      </c>
      <c r="F40">
        <v>366486338445003</v>
      </c>
      <c r="G40">
        <v>-829990438792394</v>
      </c>
      <c r="H40" t="s">
        <v>94</v>
      </c>
      <c r="I40" t="s">
        <v>269</v>
      </c>
      <c r="J40" t="s">
        <v>502</v>
      </c>
      <c r="O40" t="s">
        <v>69</v>
      </c>
      <c r="P40">
        <v>0</v>
      </c>
      <c r="Q40">
        <v>0</v>
      </c>
      <c r="R40">
        <v>1</v>
      </c>
      <c r="S40">
        <v>204081632653061</v>
      </c>
      <c r="T40">
        <v>35</v>
      </c>
      <c r="U40">
        <v>216049382716049</v>
      </c>
      <c r="V40">
        <v>122</v>
      </c>
      <c r="W40">
        <v>753086419753086</v>
      </c>
    </row>
    <row r="41" spans="1:23" x14ac:dyDescent="0.3">
      <c r="A41" t="s">
        <v>72</v>
      </c>
      <c r="B41">
        <v>241200</v>
      </c>
      <c r="C41">
        <v>243699</v>
      </c>
      <c r="D41" t="s">
        <v>87</v>
      </c>
      <c r="E41">
        <v>6.9388227972043501E-4</v>
      </c>
      <c r="F41">
        <v>0.10949935475542801</v>
      </c>
      <c r="G41">
        <v>-826621331999834</v>
      </c>
      <c r="H41" t="s">
        <v>110</v>
      </c>
      <c r="I41">
        <v>118218744</v>
      </c>
      <c r="J41" t="s">
        <v>112</v>
      </c>
      <c r="O41" t="s">
        <v>70</v>
      </c>
      <c r="P41">
        <v>3</v>
      </c>
      <c r="Q41">
        <v>46875</v>
      </c>
      <c r="R41">
        <v>8</v>
      </c>
      <c r="S41">
        <v>125</v>
      </c>
      <c r="T41">
        <v>35</v>
      </c>
      <c r="U41">
        <v>216049382716049</v>
      </c>
      <c r="V41">
        <v>122</v>
      </c>
      <c r="W41">
        <v>753086419753086</v>
      </c>
    </row>
    <row r="42" spans="1:23" x14ac:dyDescent="0.3">
      <c r="A42" t="s">
        <v>56</v>
      </c>
      <c r="B42">
        <v>31171850</v>
      </c>
      <c r="C42">
        <v>31174349</v>
      </c>
      <c r="D42" t="s">
        <v>55</v>
      </c>
      <c r="E42">
        <v>1542.22539498319</v>
      </c>
      <c r="F42">
        <v>13907.067571514001</v>
      </c>
      <c r="G42">
        <v>-821713074677437</v>
      </c>
      <c r="H42" t="s">
        <v>96</v>
      </c>
      <c r="I42" t="s">
        <v>286</v>
      </c>
      <c r="J42" t="s">
        <v>429</v>
      </c>
      <c r="O42" t="s">
        <v>71</v>
      </c>
      <c r="P42">
        <v>1</v>
      </c>
      <c r="Q42">
        <v>188679245283019</v>
      </c>
      <c r="R42">
        <v>0</v>
      </c>
      <c r="S42">
        <v>0</v>
      </c>
      <c r="T42">
        <v>35</v>
      </c>
      <c r="U42">
        <v>216049382716049</v>
      </c>
      <c r="V42">
        <v>122</v>
      </c>
      <c r="W42">
        <v>753086419753086</v>
      </c>
    </row>
    <row r="43" spans="1:23" x14ac:dyDescent="0.3">
      <c r="A43" t="s">
        <v>59</v>
      </c>
      <c r="B43">
        <v>3967269</v>
      </c>
      <c r="C43">
        <v>3969768</v>
      </c>
      <c r="D43" t="s">
        <v>87</v>
      </c>
      <c r="E43">
        <v>976541474.12315094</v>
      </c>
      <c r="F43">
        <v>14503990856843</v>
      </c>
      <c r="G43">
        <v>-816606054881216</v>
      </c>
      <c r="H43" t="s">
        <v>90</v>
      </c>
      <c r="I43">
        <v>118227465</v>
      </c>
      <c r="J43" t="s">
        <v>112</v>
      </c>
      <c r="O43" t="s">
        <v>72</v>
      </c>
      <c r="P43">
        <v>1</v>
      </c>
      <c r="Q43">
        <v>263157894736842</v>
      </c>
      <c r="R43">
        <v>4</v>
      </c>
      <c r="S43">
        <v>105263157894737</v>
      </c>
      <c r="T43">
        <v>35</v>
      </c>
      <c r="U43">
        <v>216049382716049</v>
      </c>
      <c r="V43">
        <v>122</v>
      </c>
      <c r="W43">
        <v>753086419753086</v>
      </c>
    </row>
    <row r="44" spans="1:23" x14ac:dyDescent="0.3">
      <c r="A44" t="s">
        <v>60</v>
      </c>
      <c r="B44">
        <v>2281870</v>
      </c>
      <c r="C44">
        <v>2284369</v>
      </c>
      <c r="D44" t="s">
        <v>55</v>
      </c>
      <c r="E44">
        <v>568913154300797</v>
      </c>
      <c r="F44">
        <v>457469425233073</v>
      </c>
      <c r="G44">
        <v>-797088059130878</v>
      </c>
      <c r="H44" t="s">
        <v>228</v>
      </c>
      <c r="I44">
        <v>118228871</v>
      </c>
      <c r="J44" t="s">
        <v>443</v>
      </c>
      <c r="O44" t="s">
        <v>204</v>
      </c>
      <c r="P44">
        <v>0</v>
      </c>
      <c r="Q44">
        <v>0</v>
      </c>
      <c r="R44">
        <v>1</v>
      </c>
      <c r="S44">
        <v>50</v>
      </c>
      <c r="T44">
        <v>35</v>
      </c>
      <c r="U44">
        <v>216049382716049</v>
      </c>
      <c r="V44">
        <v>122</v>
      </c>
      <c r="W44">
        <v>753086419753086</v>
      </c>
    </row>
    <row r="45" spans="1:23" x14ac:dyDescent="0.3">
      <c r="A45" t="s">
        <v>59</v>
      </c>
      <c r="B45">
        <v>64601897</v>
      </c>
      <c r="C45">
        <v>64604396</v>
      </c>
      <c r="D45" t="s">
        <v>87</v>
      </c>
      <c r="E45">
        <v>539523277830611</v>
      </c>
      <c r="F45">
        <v>439434589984381</v>
      </c>
      <c r="G45">
        <v>-786677834597074</v>
      </c>
      <c r="H45" t="s">
        <v>321</v>
      </c>
      <c r="I45" t="s">
        <v>322</v>
      </c>
      <c r="J45" t="s">
        <v>524</v>
      </c>
    </row>
    <row r="46" spans="1:23" x14ac:dyDescent="0.3">
      <c r="A46" t="s">
        <v>67</v>
      </c>
      <c r="B46">
        <v>22626130</v>
      </c>
      <c r="C46">
        <v>22628629</v>
      </c>
      <c r="D46" t="s">
        <v>55</v>
      </c>
      <c r="E46">
        <v>1.0804171515827E-14</v>
      </c>
      <c r="F46">
        <v>6.8198877200131997E-12</v>
      </c>
      <c r="G46">
        <v>-781220507868226</v>
      </c>
      <c r="H46" t="s">
        <v>91</v>
      </c>
      <c r="I46">
        <v>118213040</v>
      </c>
      <c r="J46" t="s">
        <v>116</v>
      </c>
    </row>
    <row r="47" spans="1:23" x14ac:dyDescent="0.3">
      <c r="A47" t="s">
        <v>69</v>
      </c>
      <c r="B47">
        <v>17134990</v>
      </c>
      <c r="C47">
        <v>17137489</v>
      </c>
      <c r="D47" t="s">
        <v>87</v>
      </c>
      <c r="E47">
        <v>2646529.47925427</v>
      </c>
      <c r="F47">
        <v>87924293.967473894</v>
      </c>
      <c r="G47">
        <v>-772220701248381</v>
      </c>
      <c r="H47" t="s">
        <v>107</v>
      </c>
      <c r="I47">
        <v>118215796</v>
      </c>
      <c r="J47" t="s">
        <v>112</v>
      </c>
    </row>
    <row r="48" spans="1:23" x14ac:dyDescent="0.3">
      <c r="A48" t="s">
        <v>61</v>
      </c>
      <c r="B48">
        <v>5456</v>
      </c>
      <c r="C48">
        <v>7955</v>
      </c>
      <c r="D48" t="s">
        <v>55</v>
      </c>
      <c r="E48">
        <v>383873403.22453201</v>
      </c>
      <c r="F48">
        <v>682567215.18297994</v>
      </c>
      <c r="G48">
        <v>-759929131975392</v>
      </c>
      <c r="H48" t="s">
        <v>101</v>
      </c>
      <c r="I48">
        <v>118231390</v>
      </c>
      <c r="J48" t="s">
        <v>112</v>
      </c>
    </row>
    <row r="49" spans="1:10" x14ac:dyDescent="0.3">
      <c r="A49" t="s">
        <v>58</v>
      </c>
      <c r="B49">
        <v>44452223</v>
      </c>
      <c r="C49">
        <v>44454722</v>
      </c>
      <c r="D49" t="s">
        <v>55</v>
      </c>
      <c r="E49">
        <v>2536915.41242326</v>
      </c>
      <c r="F49">
        <v>86560551.185065806</v>
      </c>
      <c r="G49">
        <v>-756115250172628</v>
      </c>
      <c r="H49" t="s">
        <v>217</v>
      </c>
      <c r="I49">
        <v>118226387</v>
      </c>
      <c r="J49" t="s">
        <v>112</v>
      </c>
    </row>
    <row r="50" spans="1:10" x14ac:dyDescent="0.3">
      <c r="A50" t="s">
        <v>60</v>
      </c>
      <c r="B50">
        <v>32062866</v>
      </c>
      <c r="C50">
        <v>32065365</v>
      </c>
      <c r="D50" t="s">
        <v>87</v>
      </c>
      <c r="E50">
        <v>3.1698941758774697E-5</v>
      </c>
      <c r="F50">
        <v>5.7169247299234298E-3</v>
      </c>
      <c r="G50">
        <v>-701971591977435</v>
      </c>
      <c r="H50" t="s">
        <v>331</v>
      </c>
      <c r="I50" t="s">
        <v>332</v>
      </c>
      <c r="J50" t="s">
        <v>112</v>
      </c>
    </row>
    <row r="51" spans="1:10" x14ac:dyDescent="0.3">
      <c r="A51" t="s">
        <v>63</v>
      </c>
      <c r="B51">
        <v>27731979</v>
      </c>
      <c r="C51">
        <v>27734478</v>
      </c>
      <c r="D51" t="s">
        <v>55</v>
      </c>
      <c r="E51">
        <v>589006499727738</v>
      </c>
      <c r="F51">
        <v>467669140178336</v>
      </c>
      <c r="G51">
        <v>-699066055357447</v>
      </c>
      <c r="H51" t="s">
        <v>239</v>
      </c>
      <c r="I51">
        <v>118235507</v>
      </c>
      <c r="J51" t="s">
        <v>112</v>
      </c>
    </row>
    <row r="52" spans="1:10" x14ac:dyDescent="0.3">
      <c r="A52" t="s">
        <v>66</v>
      </c>
      <c r="B52">
        <v>14373581</v>
      </c>
      <c r="C52">
        <v>14376080</v>
      </c>
      <c r="D52" t="s">
        <v>55</v>
      </c>
      <c r="E52">
        <v>834142069597148</v>
      </c>
      <c r="F52">
        <v>634377377902279</v>
      </c>
      <c r="G52">
        <v>-696142195295795</v>
      </c>
      <c r="H52" t="s">
        <v>364</v>
      </c>
      <c r="I52" t="s">
        <v>365</v>
      </c>
      <c r="J52" t="s">
        <v>459</v>
      </c>
    </row>
    <row r="53" spans="1:10" x14ac:dyDescent="0.3">
      <c r="A53" t="s">
        <v>72</v>
      </c>
      <c r="B53">
        <v>4483797</v>
      </c>
      <c r="C53">
        <v>4486296</v>
      </c>
      <c r="D53" t="s">
        <v>55</v>
      </c>
      <c r="E53">
        <v>152001.08357407001</v>
      </c>
      <c r="F53">
        <v>59967018.397531398</v>
      </c>
      <c r="G53">
        <v>-681609685387029</v>
      </c>
      <c r="H53" t="s">
        <v>202</v>
      </c>
      <c r="I53" t="s">
        <v>203</v>
      </c>
      <c r="J53" t="s">
        <v>112</v>
      </c>
    </row>
    <row r="54" spans="1:10" x14ac:dyDescent="0.3">
      <c r="A54" t="s">
        <v>67</v>
      </c>
      <c r="B54">
        <v>40450186</v>
      </c>
      <c r="C54">
        <v>40452685</v>
      </c>
      <c r="D54" t="s">
        <v>87</v>
      </c>
      <c r="E54">
        <v>514846612.43498701</v>
      </c>
      <c r="F54">
        <v>8552242711.5845404</v>
      </c>
      <c r="G54">
        <v>-660201905221825</v>
      </c>
      <c r="H54" t="s">
        <v>178</v>
      </c>
      <c r="I54" t="s">
        <v>372</v>
      </c>
      <c r="J54" t="s">
        <v>433</v>
      </c>
    </row>
    <row r="55" spans="1:10" x14ac:dyDescent="0.3">
      <c r="A55" t="s">
        <v>65</v>
      </c>
      <c r="B55">
        <v>37067608</v>
      </c>
      <c r="C55">
        <v>37070107</v>
      </c>
      <c r="D55" t="s">
        <v>55</v>
      </c>
      <c r="E55">
        <v>5859513965.49016</v>
      </c>
      <c r="F55">
        <v>69786509810259</v>
      </c>
      <c r="G55">
        <v>-655814473257095</v>
      </c>
      <c r="H55" t="s">
        <v>362</v>
      </c>
      <c r="I55" t="s">
        <v>363</v>
      </c>
      <c r="J55" t="s">
        <v>508</v>
      </c>
    </row>
    <row r="56" spans="1:10" x14ac:dyDescent="0.3">
      <c r="A56" t="s">
        <v>70</v>
      </c>
      <c r="B56">
        <v>3163133</v>
      </c>
      <c r="C56">
        <v>3165632</v>
      </c>
      <c r="D56" t="s">
        <v>87</v>
      </c>
      <c r="E56">
        <v>253341195569422</v>
      </c>
      <c r="F56">
        <v>244146369387409</v>
      </c>
      <c r="G56">
        <v>-652427768431146</v>
      </c>
      <c r="H56" t="s">
        <v>108</v>
      </c>
      <c r="I56" t="s">
        <v>379</v>
      </c>
      <c r="J56" t="s">
        <v>445</v>
      </c>
    </row>
    <row r="57" spans="1:10" x14ac:dyDescent="0.3">
      <c r="A57" t="s">
        <v>65</v>
      </c>
      <c r="B57">
        <v>29191051</v>
      </c>
      <c r="C57">
        <v>29193550</v>
      </c>
      <c r="D57" t="s">
        <v>87</v>
      </c>
      <c r="E57">
        <v>3264713457.89749</v>
      </c>
      <c r="F57">
        <v>416318418639324</v>
      </c>
      <c r="G57">
        <v>-633673644499084</v>
      </c>
      <c r="H57" t="s">
        <v>104</v>
      </c>
      <c r="I57">
        <v>118210012</v>
      </c>
      <c r="J57" t="s">
        <v>120</v>
      </c>
    </row>
    <row r="58" spans="1:10" x14ac:dyDescent="0.3">
      <c r="A58" t="s">
        <v>63</v>
      </c>
      <c r="B58">
        <v>54979880</v>
      </c>
      <c r="C58">
        <v>54982379</v>
      </c>
      <c r="D58" t="s">
        <v>55</v>
      </c>
      <c r="E58">
        <v>2952638.7095543002</v>
      </c>
      <c r="F58">
        <v>745514431.99237394</v>
      </c>
      <c r="G58">
        <v>-613837292943103</v>
      </c>
      <c r="H58" t="s">
        <v>241</v>
      </c>
      <c r="I58">
        <v>118235436</v>
      </c>
      <c r="J58" t="s">
        <v>520</v>
      </c>
    </row>
    <row r="59" spans="1:10" x14ac:dyDescent="0.3">
      <c r="A59" t="s">
        <v>58</v>
      </c>
      <c r="B59">
        <v>4877762</v>
      </c>
      <c r="C59">
        <v>4880261</v>
      </c>
      <c r="D59" t="s">
        <v>55</v>
      </c>
      <c r="E59">
        <v>167192822.895174</v>
      </c>
      <c r="F59">
        <v>3298020925.4904599</v>
      </c>
      <c r="G59">
        <v>-601043563900139</v>
      </c>
      <c r="H59" t="s">
        <v>301</v>
      </c>
      <c r="I59" t="s">
        <v>302</v>
      </c>
      <c r="J59" t="s">
        <v>451</v>
      </c>
    </row>
    <row r="60" spans="1:10" x14ac:dyDescent="0.3">
      <c r="A60" t="s">
        <v>65</v>
      </c>
      <c r="B60">
        <v>19890418</v>
      </c>
      <c r="C60">
        <v>19892917</v>
      </c>
      <c r="D60" t="s">
        <v>87</v>
      </c>
      <c r="E60">
        <v>3217814141.8849702</v>
      </c>
      <c r="F60">
        <v>414524907127612</v>
      </c>
      <c r="G60">
        <v>-595555641384017</v>
      </c>
      <c r="H60" t="s">
        <v>103</v>
      </c>
      <c r="I60">
        <v>118209898</v>
      </c>
      <c r="J60" t="s">
        <v>475</v>
      </c>
    </row>
    <row r="61" spans="1:10" x14ac:dyDescent="0.3">
      <c r="A61" t="s">
        <v>59</v>
      </c>
      <c r="B61">
        <v>22816916</v>
      </c>
      <c r="C61">
        <v>22819415</v>
      </c>
      <c r="D61" t="s">
        <v>87</v>
      </c>
      <c r="E61">
        <v>276570079845199</v>
      </c>
      <c r="F61">
        <v>262524176268645</v>
      </c>
      <c r="G61">
        <v>-588429752066115</v>
      </c>
      <c r="H61" t="s">
        <v>224</v>
      </c>
      <c r="I61">
        <v>118228215</v>
      </c>
      <c r="J61" t="s">
        <v>112</v>
      </c>
    </row>
    <row r="62" spans="1:10" x14ac:dyDescent="0.3">
      <c r="A62" t="s">
        <v>70</v>
      </c>
      <c r="B62">
        <v>2831793</v>
      </c>
      <c r="C62">
        <v>2834292</v>
      </c>
      <c r="D62" t="s">
        <v>55</v>
      </c>
      <c r="E62">
        <v>627913650.34338295</v>
      </c>
      <c r="F62">
        <v>9786573358.3822308</v>
      </c>
      <c r="G62">
        <v>-538913793901402</v>
      </c>
      <c r="H62" t="s">
        <v>140</v>
      </c>
      <c r="I62">
        <v>118217495</v>
      </c>
      <c r="J62" t="s">
        <v>412</v>
      </c>
    </row>
    <row r="63" spans="1:10" x14ac:dyDescent="0.3">
      <c r="A63" t="s">
        <v>68</v>
      </c>
      <c r="B63">
        <v>22512396</v>
      </c>
      <c r="C63">
        <v>22514895</v>
      </c>
      <c r="D63" t="s">
        <v>87</v>
      </c>
      <c r="E63">
        <v>227130178908084</v>
      </c>
      <c r="F63">
        <v>22401681779095</v>
      </c>
      <c r="G63">
        <v>-529134085663234</v>
      </c>
      <c r="H63" t="s">
        <v>373</v>
      </c>
      <c r="I63" t="s">
        <v>374</v>
      </c>
      <c r="J63" t="s">
        <v>478</v>
      </c>
    </row>
    <row r="64" spans="1:10" x14ac:dyDescent="0.3">
      <c r="A64" t="s">
        <v>72</v>
      </c>
      <c r="B64">
        <v>3113126</v>
      </c>
      <c r="C64">
        <v>3115625</v>
      </c>
      <c r="D64" t="s">
        <v>55</v>
      </c>
      <c r="E64">
        <v>24619458.5576883</v>
      </c>
      <c r="F64">
        <v>634305048.22006905</v>
      </c>
      <c r="G64">
        <v>-515471819257419</v>
      </c>
      <c r="H64" t="s">
        <v>259</v>
      </c>
      <c r="I64">
        <v>118218941</v>
      </c>
      <c r="J64" t="s">
        <v>418</v>
      </c>
    </row>
    <row r="65" spans="1:10" x14ac:dyDescent="0.3">
      <c r="A65" t="s">
        <v>204</v>
      </c>
      <c r="B65">
        <v>3662</v>
      </c>
      <c r="C65">
        <v>6161</v>
      </c>
      <c r="D65" t="s">
        <v>55</v>
      </c>
      <c r="E65">
        <v>923538840763459</v>
      </c>
      <c r="F65">
        <v>6898969274708</v>
      </c>
      <c r="G65">
        <v>-512140350753546</v>
      </c>
      <c r="H65" t="s">
        <v>262</v>
      </c>
      <c r="I65">
        <v>118219432</v>
      </c>
      <c r="J65" t="s">
        <v>400</v>
      </c>
    </row>
    <row r="66" spans="1:10" x14ac:dyDescent="0.3">
      <c r="A66" t="s">
        <v>70</v>
      </c>
      <c r="B66">
        <v>3161590</v>
      </c>
      <c r="C66">
        <v>3164089</v>
      </c>
      <c r="D66" t="s">
        <v>55</v>
      </c>
      <c r="E66">
        <v>287200555272421</v>
      </c>
      <c r="F66">
        <v>266840946676375</v>
      </c>
      <c r="G66">
        <v>-502294844624908</v>
      </c>
      <c r="H66" t="s">
        <v>108</v>
      </c>
      <c r="I66" t="s">
        <v>379</v>
      </c>
      <c r="J66" t="s">
        <v>445</v>
      </c>
    </row>
    <row r="67" spans="1:10" x14ac:dyDescent="0.3">
      <c r="A67" t="s">
        <v>62</v>
      </c>
      <c r="B67">
        <v>2281812</v>
      </c>
      <c r="C67">
        <v>2284311</v>
      </c>
      <c r="D67" t="s">
        <v>87</v>
      </c>
      <c r="E67">
        <v>6851052268.0921602</v>
      </c>
      <c r="F67">
        <v>793499273119232</v>
      </c>
      <c r="G67">
        <v>-395833333333333</v>
      </c>
      <c r="H67" t="s">
        <v>234</v>
      </c>
      <c r="I67">
        <v>118233847</v>
      </c>
      <c r="J67" t="s">
        <v>442</v>
      </c>
    </row>
    <row r="68" spans="1:10" x14ac:dyDescent="0.3">
      <c r="A68" t="s">
        <v>59</v>
      </c>
      <c r="B68">
        <v>35429583</v>
      </c>
      <c r="C68">
        <v>35432082</v>
      </c>
      <c r="D68" t="s">
        <v>55</v>
      </c>
      <c r="E68">
        <v>110143.420395536</v>
      </c>
      <c r="F68">
        <v>5793794.2387606502</v>
      </c>
      <c r="G68">
        <v>-338550179797319</v>
      </c>
      <c r="H68" t="s">
        <v>225</v>
      </c>
      <c r="I68">
        <v>118227141</v>
      </c>
      <c r="J68" t="s">
        <v>507</v>
      </c>
    </row>
    <row r="69" spans="1:10" x14ac:dyDescent="0.3">
      <c r="A69" t="s">
        <v>63</v>
      </c>
      <c r="B69">
        <v>13255055</v>
      </c>
      <c r="C69">
        <v>13257554</v>
      </c>
      <c r="D69" t="s">
        <v>87</v>
      </c>
      <c r="E69">
        <v>275890873137182</v>
      </c>
      <c r="F69">
        <v>262524176268645</v>
      </c>
      <c r="G69">
        <v>-320704553007644</v>
      </c>
      <c r="H69" t="s">
        <v>238</v>
      </c>
      <c r="I69">
        <v>118236078</v>
      </c>
      <c r="J69" t="s">
        <v>458</v>
      </c>
    </row>
    <row r="70" spans="1:10" x14ac:dyDescent="0.3">
      <c r="A70" t="s">
        <v>56</v>
      </c>
      <c r="B70">
        <v>46424745</v>
      </c>
      <c r="C70">
        <v>46427244</v>
      </c>
      <c r="D70" t="s">
        <v>55</v>
      </c>
      <c r="E70">
        <v>709624.04267569096</v>
      </c>
      <c r="F70">
        <v>28898970.910959899</v>
      </c>
      <c r="G70">
        <v>-299326599326599</v>
      </c>
      <c r="H70" t="s">
        <v>212</v>
      </c>
      <c r="I70">
        <v>118220679</v>
      </c>
      <c r="J70" t="s">
        <v>513</v>
      </c>
    </row>
    <row r="71" spans="1:10" x14ac:dyDescent="0.3">
      <c r="A71" t="s">
        <v>65</v>
      </c>
      <c r="B71">
        <v>38723469</v>
      </c>
      <c r="C71">
        <v>38725968</v>
      </c>
      <c r="D71" t="s">
        <v>55</v>
      </c>
      <c r="E71">
        <v>589571022.42022896</v>
      </c>
      <c r="F71">
        <v>9486401678.5479794</v>
      </c>
      <c r="G71">
        <v>-298268398268398</v>
      </c>
      <c r="H71" t="s">
        <v>252</v>
      </c>
      <c r="I71">
        <v>118209824</v>
      </c>
      <c r="J71" t="s">
        <v>509</v>
      </c>
    </row>
    <row r="72" spans="1:10" x14ac:dyDescent="0.3">
      <c r="A72" t="s">
        <v>67</v>
      </c>
      <c r="B72">
        <v>29653340</v>
      </c>
      <c r="C72">
        <v>29655839</v>
      </c>
      <c r="D72" t="s">
        <v>55</v>
      </c>
      <c r="E72">
        <v>2274.5445589457499</v>
      </c>
      <c r="F72">
        <v>179469.31982999801</v>
      </c>
      <c r="G72">
        <v>-293817043414207</v>
      </c>
      <c r="H72" t="s">
        <v>254</v>
      </c>
      <c r="I72">
        <v>118213115</v>
      </c>
      <c r="J72" t="s">
        <v>494</v>
      </c>
    </row>
    <row r="73" spans="1:10" x14ac:dyDescent="0.3">
      <c r="A73" t="s">
        <v>62</v>
      </c>
      <c r="B73">
        <v>48074977</v>
      </c>
      <c r="C73">
        <v>48077476</v>
      </c>
      <c r="D73" t="s">
        <v>87</v>
      </c>
      <c r="E73">
        <v>2860719796.14252</v>
      </c>
      <c r="F73">
        <v>380160916832834</v>
      </c>
      <c r="G73">
        <v>-272283272283272</v>
      </c>
      <c r="H73" t="s">
        <v>236</v>
      </c>
      <c r="I73">
        <v>118234601</v>
      </c>
      <c r="J73" t="s">
        <v>514</v>
      </c>
    </row>
    <row r="74" spans="1:10" x14ac:dyDescent="0.3">
      <c r="A74" t="s">
        <v>59</v>
      </c>
      <c r="B74">
        <v>49952697</v>
      </c>
      <c r="C74">
        <v>49955196</v>
      </c>
      <c r="D74" t="s">
        <v>55</v>
      </c>
      <c r="E74">
        <v>247181945986328</v>
      </c>
      <c r="F74">
        <v>240043054819031</v>
      </c>
      <c r="G74">
        <v>-230594717225733</v>
      </c>
      <c r="H74" t="s">
        <v>227</v>
      </c>
      <c r="I74">
        <v>118226955</v>
      </c>
      <c r="J74" t="s">
        <v>515</v>
      </c>
    </row>
    <row r="75" spans="1:10" x14ac:dyDescent="0.3">
      <c r="A75" t="s">
        <v>65</v>
      </c>
      <c r="B75">
        <v>12327843</v>
      </c>
      <c r="C75">
        <v>12330342</v>
      </c>
      <c r="D75" t="s">
        <v>87</v>
      </c>
      <c r="E75">
        <v>2.01224925834453E-32</v>
      </c>
      <c r="F75">
        <v>2.5403732227845998E-30</v>
      </c>
      <c r="G75">
        <v>-211625813040907</v>
      </c>
      <c r="H75" t="s">
        <v>247</v>
      </c>
      <c r="I75">
        <v>118208925</v>
      </c>
      <c r="J75" t="s">
        <v>455</v>
      </c>
    </row>
    <row r="76" spans="1:10" x14ac:dyDescent="0.3">
      <c r="A76" t="s">
        <v>68</v>
      </c>
      <c r="B76">
        <v>20295389</v>
      </c>
      <c r="C76">
        <v>20297888</v>
      </c>
      <c r="D76" t="s">
        <v>55</v>
      </c>
      <c r="E76">
        <v>128042531064006</v>
      </c>
      <c r="F76">
        <v>882829574660466</v>
      </c>
      <c r="G76">
        <v>-207218852540519</v>
      </c>
      <c r="H76" t="s">
        <v>256</v>
      </c>
      <c r="I76">
        <v>118214377</v>
      </c>
      <c r="J76" t="s">
        <v>476</v>
      </c>
    </row>
    <row r="77" spans="1:10" x14ac:dyDescent="0.3">
      <c r="A77" t="s">
        <v>61</v>
      </c>
      <c r="B77">
        <v>41036178</v>
      </c>
      <c r="C77">
        <v>41038677</v>
      </c>
      <c r="D77" t="s">
        <v>55</v>
      </c>
      <c r="E77">
        <v>207906977.73027599</v>
      </c>
      <c r="F77">
        <v>4038047831.8046799</v>
      </c>
      <c r="G77">
        <v>-200196518809657</v>
      </c>
      <c r="H77" t="s">
        <v>233</v>
      </c>
      <c r="I77">
        <v>118231400</v>
      </c>
      <c r="J77" t="s">
        <v>112</v>
      </c>
    </row>
    <row r="78" spans="1:10" x14ac:dyDescent="0.3">
      <c r="A78" t="s">
        <v>65</v>
      </c>
      <c r="B78">
        <v>7888087</v>
      </c>
      <c r="C78">
        <v>7890586</v>
      </c>
      <c r="D78" t="s">
        <v>55</v>
      </c>
      <c r="E78">
        <v>38374074.871345297</v>
      </c>
      <c r="F78">
        <v>949912259.78319705</v>
      </c>
      <c r="G78">
        <v>-184983291562239</v>
      </c>
      <c r="H78" t="s">
        <v>246</v>
      </c>
      <c r="I78">
        <v>118210060</v>
      </c>
      <c r="J78" t="s">
        <v>112</v>
      </c>
    </row>
    <row r="79" spans="1:10" x14ac:dyDescent="0.3">
      <c r="A79" t="s">
        <v>54</v>
      </c>
      <c r="B79">
        <v>27400078</v>
      </c>
      <c r="C79">
        <v>27402577</v>
      </c>
      <c r="D79" t="s">
        <v>87</v>
      </c>
      <c r="E79">
        <v>281051173353251</v>
      </c>
      <c r="F79">
        <v>264786814406825</v>
      </c>
      <c r="G79">
        <v>-182352941176471</v>
      </c>
      <c r="H79" t="s">
        <v>206</v>
      </c>
      <c r="I79">
        <v>118233871</v>
      </c>
      <c r="J79" t="s">
        <v>487</v>
      </c>
    </row>
    <row r="80" spans="1:10" x14ac:dyDescent="0.3">
      <c r="A80" t="s">
        <v>60</v>
      </c>
      <c r="B80">
        <v>50443956</v>
      </c>
      <c r="C80">
        <v>50446455</v>
      </c>
      <c r="D80" t="s">
        <v>87</v>
      </c>
      <c r="E80">
        <v>11622089.6116853</v>
      </c>
      <c r="F80">
        <v>326052441.28782701</v>
      </c>
      <c r="G80">
        <v>-176291010508992</v>
      </c>
      <c r="H80" t="s">
        <v>170</v>
      </c>
      <c r="I80" t="s">
        <v>171</v>
      </c>
      <c r="J80" t="s">
        <v>410</v>
      </c>
    </row>
    <row r="81" spans="1:10" x14ac:dyDescent="0.3">
      <c r="A81" t="s">
        <v>60</v>
      </c>
      <c r="B81">
        <v>25805530</v>
      </c>
      <c r="C81">
        <v>25808029</v>
      </c>
      <c r="D81" t="s">
        <v>55</v>
      </c>
      <c r="E81">
        <v>820876125639879</v>
      </c>
      <c r="F81">
        <v>628071997617687</v>
      </c>
      <c r="G81">
        <v>-167652859960552</v>
      </c>
      <c r="H81" t="s">
        <v>335</v>
      </c>
      <c r="I81" t="s">
        <v>336</v>
      </c>
      <c r="J81" t="s">
        <v>483</v>
      </c>
    </row>
    <row r="82" spans="1:10" x14ac:dyDescent="0.3">
      <c r="A82" t="s">
        <v>63</v>
      </c>
      <c r="B82">
        <v>24655687</v>
      </c>
      <c r="C82">
        <v>24658186</v>
      </c>
      <c r="D82" t="s">
        <v>55</v>
      </c>
      <c r="E82">
        <v>43858865.350148201</v>
      </c>
      <c r="F82">
        <v>1025367109.62543</v>
      </c>
      <c r="G82">
        <v>-167581211589113</v>
      </c>
      <c r="H82" t="s">
        <v>345</v>
      </c>
      <c r="I82" t="s">
        <v>346</v>
      </c>
      <c r="J82" t="s">
        <v>481</v>
      </c>
    </row>
    <row r="83" spans="1:10" x14ac:dyDescent="0.3">
      <c r="A83" t="s">
        <v>57</v>
      </c>
      <c r="B83">
        <v>32265504</v>
      </c>
      <c r="C83">
        <v>32268003</v>
      </c>
      <c r="D83" t="s">
        <v>55</v>
      </c>
      <c r="E83">
        <v>28181467.538929</v>
      </c>
      <c r="F83">
        <v>523203261.64854002</v>
      </c>
      <c r="G83">
        <v>-162597766625978</v>
      </c>
      <c r="H83" t="s">
        <v>299</v>
      </c>
      <c r="I83" t="s">
        <v>300</v>
      </c>
      <c r="J83" t="s">
        <v>497</v>
      </c>
    </row>
    <row r="84" spans="1:10" x14ac:dyDescent="0.3">
      <c r="A84" t="s">
        <v>65</v>
      </c>
      <c r="B84">
        <v>27789084</v>
      </c>
      <c r="C84">
        <v>27791583</v>
      </c>
      <c r="D84" t="s">
        <v>87</v>
      </c>
      <c r="E84">
        <v>19131.989355899401</v>
      </c>
      <c r="F84">
        <v>134184.81625524</v>
      </c>
      <c r="G84">
        <v>-161506762468301</v>
      </c>
      <c r="H84" t="s">
        <v>250</v>
      </c>
      <c r="I84">
        <v>118209888</v>
      </c>
      <c r="J84" t="s">
        <v>488</v>
      </c>
    </row>
    <row r="85" spans="1:10" x14ac:dyDescent="0.3">
      <c r="A85" t="s">
        <v>66</v>
      </c>
      <c r="B85">
        <v>8431854</v>
      </c>
      <c r="C85">
        <v>8434353</v>
      </c>
      <c r="D85" t="s">
        <v>87</v>
      </c>
      <c r="E85">
        <v>7.8080058684461997E-7</v>
      </c>
      <c r="F85">
        <v>1.64287541659261E-3</v>
      </c>
      <c r="G85">
        <v>-161078867864525</v>
      </c>
      <c r="H85" t="s">
        <v>105</v>
      </c>
      <c r="I85">
        <v>118211371</v>
      </c>
      <c r="J85" t="s">
        <v>112</v>
      </c>
    </row>
    <row r="86" spans="1:10" x14ac:dyDescent="0.3">
      <c r="A86" t="s">
        <v>56</v>
      </c>
      <c r="B86">
        <v>12838361</v>
      </c>
      <c r="C86">
        <v>12840860</v>
      </c>
      <c r="D86" t="s">
        <v>87</v>
      </c>
      <c r="E86">
        <v>567199297574577</v>
      </c>
      <c r="F86">
        <v>457469425233073</v>
      </c>
      <c r="G86">
        <v>-160865903348433</v>
      </c>
      <c r="H86" t="s">
        <v>209</v>
      </c>
      <c r="I86">
        <v>118220110</v>
      </c>
      <c r="J86" t="s">
        <v>457</v>
      </c>
    </row>
    <row r="87" spans="1:10" x14ac:dyDescent="0.3">
      <c r="A87" t="s">
        <v>61</v>
      </c>
      <c r="B87">
        <v>9383586</v>
      </c>
      <c r="C87">
        <v>9386085</v>
      </c>
      <c r="D87" t="s">
        <v>87</v>
      </c>
      <c r="E87">
        <v>52451910.539682098</v>
      </c>
      <c r="F87">
        <v>1182467015.68923</v>
      </c>
      <c r="G87">
        <v>-157848036239667</v>
      </c>
      <c r="H87" t="s">
        <v>230</v>
      </c>
      <c r="I87">
        <v>118231440</v>
      </c>
      <c r="J87" t="s">
        <v>454</v>
      </c>
    </row>
    <row r="88" spans="1:10" x14ac:dyDescent="0.3">
      <c r="A88" t="s">
        <v>72</v>
      </c>
      <c r="B88">
        <v>3325558</v>
      </c>
      <c r="C88">
        <v>3328057</v>
      </c>
      <c r="D88" t="s">
        <v>55</v>
      </c>
      <c r="E88">
        <v>7489540713.8266802</v>
      </c>
      <c r="F88">
        <v>859564065230672</v>
      </c>
      <c r="G88">
        <v>-156808968520094</v>
      </c>
      <c r="H88" t="s">
        <v>260</v>
      </c>
      <c r="I88">
        <v>118218975</v>
      </c>
      <c r="J88" t="s">
        <v>112</v>
      </c>
    </row>
    <row r="89" spans="1:10" x14ac:dyDescent="0.3">
      <c r="A89" t="s">
        <v>63</v>
      </c>
      <c r="B89">
        <v>42773864</v>
      </c>
      <c r="C89">
        <v>42776363</v>
      </c>
      <c r="D89" t="s">
        <v>55</v>
      </c>
      <c r="E89">
        <v>3547304475.6855798</v>
      </c>
      <c r="F89">
        <v>44339709499411</v>
      </c>
      <c r="G89">
        <v>-156762505125051</v>
      </c>
      <c r="H89" t="s">
        <v>240</v>
      </c>
      <c r="I89">
        <v>118235708</v>
      </c>
      <c r="J89" t="s">
        <v>112</v>
      </c>
    </row>
    <row r="90" spans="1:10" x14ac:dyDescent="0.3">
      <c r="A90" t="s">
        <v>59</v>
      </c>
      <c r="B90">
        <v>16409725</v>
      </c>
      <c r="C90">
        <v>16412224</v>
      </c>
      <c r="D90" t="s">
        <v>87</v>
      </c>
      <c r="E90">
        <v>381729.41124486999</v>
      </c>
      <c r="F90">
        <v>120479007.58994401</v>
      </c>
      <c r="G90">
        <v>-156174820769715</v>
      </c>
      <c r="H90" t="s">
        <v>222</v>
      </c>
      <c r="I90">
        <v>118227848</v>
      </c>
      <c r="J90" t="s">
        <v>467</v>
      </c>
    </row>
    <row r="91" spans="1:10" x14ac:dyDescent="0.3">
      <c r="A91" t="s">
        <v>65</v>
      </c>
      <c r="B91">
        <v>29473581</v>
      </c>
      <c r="C91">
        <v>29476080</v>
      </c>
      <c r="D91" t="s">
        <v>87</v>
      </c>
      <c r="E91">
        <v>432989258931152</v>
      </c>
      <c r="F91">
        <v>362006131172601</v>
      </c>
      <c r="G91">
        <v>-154771241830065</v>
      </c>
      <c r="H91" t="s">
        <v>251</v>
      </c>
      <c r="I91">
        <v>118210006</v>
      </c>
      <c r="J91" t="s">
        <v>492</v>
      </c>
    </row>
    <row r="92" spans="1:10" x14ac:dyDescent="0.3">
      <c r="A92" t="s">
        <v>70</v>
      </c>
      <c r="B92">
        <v>4409667</v>
      </c>
      <c r="C92">
        <v>4412166</v>
      </c>
      <c r="D92" t="s">
        <v>55</v>
      </c>
      <c r="E92">
        <v>339332837.977925</v>
      </c>
      <c r="F92">
        <v>6208583822.1336498</v>
      </c>
      <c r="G92">
        <v>-152957619999421</v>
      </c>
      <c r="H92" t="s">
        <v>382</v>
      </c>
      <c r="I92" t="s">
        <v>383</v>
      </c>
      <c r="J92" t="s">
        <v>449</v>
      </c>
    </row>
    <row r="93" spans="1:10" x14ac:dyDescent="0.3">
      <c r="A93" t="s">
        <v>59</v>
      </c>
      <c r="B93">
        <v>19934895</v>
      </c>
      <c r="C93">
        <v>19937394</v>
      </c>
      <c r="D93" t="s">
        <v>87</v>
      </c>
      <c r="E93">
        <v>287458814882881</v>
      </c>
      <c r="F93">
        <v>266840946676375</v>
      </c>
      <c r="G93">
        <v>-149075730471079</v>
      </c>
      <c r="H93" t="s">
        <v>223</v>
      </c>
      <c r="I93">
        <v>118227778</v>
      </c>
      <c r="J93" t="s">
        <v>112</v>
      </c>
    </row>
    <row r="94" spans="1:10" x14ac:dyDescent="0.3">
      <c r="A94" t="s">
        <v>54</v>
      </c>
      <c r="B94">
        <v>4189204</v>
      </c>
      <c r="C94">
        <v>4191703</v>
      </c>
      <c r="D94" t="s">
        <v>55</v>
      </c>
      <c r="E94">
        <v>797886420600242</v>
      </c>
      <c r="F94">
        <v>614204474660509</v>
      </c>
      <c r="G94">
        <v>-148726553088969</v>
      </c>
      <c r="H94" t="s">
        <v>205</v>
      </c>
      <c r="I94">
        <v>118224019</v>
      </c>
      <c r="J94" t="s">
        <v>448</v>
      </c>
    </row>
    <row r="95" spans="1:10" x14ac:dyDescent="0.3">
      <c r="A95" t="s">
        <v>61</v>
      </c>
      <c r="B95">
        <v>31331547</v>
      </c>
      <c r="C95">
        <v>31334046</v>
      </c>
      <c r="D95" t="s">
        <v>87</v>
      </c>
      <c r="E95">
        <v>139281588998925</v>
      </c>
      <c r="F95">
        <v>950468514215269</v>
      </c>
      <c r="G95">
        <v>-147717809414284</v>
      </c>
      <c r="H95" t="s">
        <v>339</v>
      </c>
      <c r="I95" t="s">
        <v>340</v>
      </c>
      <c r="J95" t="s">
        <v>496</v>
      </c>
    </row>
    <row r="96" spans="1:10" x14ac:dyDescent="0.3">
      <c r="A96" t="s">
        <v>65</v>
      </c>
      <c r="B96">
        <v>19108061</v>
      </c>
      <c r="C96">
        <v>19110560</v>
      </c>
      <c r="D96" t="s">
        <v>87</v>
      </c>
      <c r="E96">
        <v>143767047538091</v>
      </c>
      <c r="F96">
        <v>975803025005606</v>
      </c>
      <c r="G96">
        <v>-142079965042604</v>
      </c>
      <c r="H96" t="s">
        <v>248</v>
      </c>
      <c r="I96">
        <v>118209459</v>
      </c>
      <c r="J96" t="s">
        <v>119</v>
      </c>
    </row>
    <row r="97" spans="1:10" x14ac:dyDescent="0.3">
      <c r="A97" t="s">
        <v>68</v>
      </c>
      <c r="B97">
        <v>26105828</v>
      </c>
      <c r="C97">
        <v>26108327</v>
      </c>
      <c r="D97" t="s">
        <v>87</v>
      </c>
      <c r="E97">
        <v>2544751841.4740601</v>
      </c>
      <c r="F97">
        <v>341769524396038</v>
      </c>
      <c r="G97">
        <v>-139836051687952</v>
      </c>
      <c r="H97" t="s">
        <v>377</v>
      </c>
      <c r="I97" t="s">
        <v>378</v>
      </c>
      <c r="J97" t="s">
        <v>485</v>
      </c>
    </row>
    <row r="98" spans="1:10" x14ac:dyDescent="0.3">
      <c r="A98" t="s">
        <v>64</v>
      </c>
      <c r="B98">
        <v>24888129</v>
      </c>
      <c r="C98">
        <v>24890628</v>
      </c>
      <c r="D98" t="s">
        <v>55</v>
      </c>
      <c r="E98">
        <v>6376775.1606439501</v>
      </c>
      <c r="F98">
        <v>187218343.88131601</v>
      </c>
      <c r="G98">
        <v>-135306850523109</v>
      </c>
      <c r="H98" t="s">
        <v>242</v>
      </c>
      <c r="I98">
        <v>118206914</v>
      </c>
      <c r="J98" t="s">
        <v>112</v>
      </c>
    </row>
    <row r="99" spans="1:10" x14ac:dyDescent="0.3">
      <c r="A99" t="s">
        <v>58</v>
      </c>
      <c r="B99">
        <v>45100898</v>
      </c>
      <c r="C99">
        <v>45103397</v>
      </c>
      <c r="D99" t="s">
        <v>55</v>
      </c>
      <c r="E99">
        <v>9946750.3340981901</v>
      </c>
      <c r="F99">
        <v>285393640.26781303</v>
      </c>
      <c r="G99">
        <v>-134772801502409</v>
      </c>
      <c r="H99" t="s">
        <v>218</v>
      </c>
      <c r="I99">
        <v>118225151</v>
      </c>
      <c r="J99" t="s">
        <v>112</v>
      </c>
    </row>
    <row r="100" spans="1:10" x14ac:dyDescent="0.3">
      <c r="A100" t="s">
        <v>59</v>
      </c>
      <c r="B100">
        <v>9103704</v>
      </c>
      <c r="C100">
        <v>9106203</v>
      </c>
      <c r="D100" t="s">
        <v>87</v>
      </c>
      <c r="E100">
        <v>824427696.46226203</v>
      </c>
      <c r="F100">
        <v>125397890698482</v>
      </c>
      <c r="G100">
        <v>-133437847749557</v>
      </c>
      <c r="H100" t="s">
        <v>221</v>
      </c>
      <c r="I100">
        <v>118227510</v>
      </c>
      <c r="J100" t="s">
        <v>453</v>
      </c>
    </row>
    <row r="101" spans="1:10" x14ac:dyDescent="0.3">
      <c r="A101" t="s">
        <v>56</v>
      </c>
      <c r="B101">
        <v>150889</v>
      </c>
      <c r="C101">
        <v>153388</v>
      </c>
      <c r="D101" t="s">
        <v>87</v>
      </c>
      <c r="E101">
        <v>137318429430329</v>
      </c>
      <c r="F101">
        <v>143271301990907</v>
      </c>
      <c r="G101">
        <v>-133390533390533</v>
      </c>
      <c r="H101" t="s">
        <v>279</v>
      </c>
      <c r="I101" t="s">
        <v>280</v>
      </c>
      <c r="J101" t="s">
        <v>441</v>
      </c>
    </row>
    <row r="102" spans="1:10" x14ac:dyDescent="0.3">
      <c r="A102" t="s">
        <v>67</v>
      </c>
      <c r="B102">
        <v>40436719</v>
      </c>
      <c r="C102">
        <v>40439218</v>
      </c>
      <c r="D102" t="s">
        <v>55</v>
      </c>
      <c r="E102">
        <v>120909968.786329</v>
      </c>
      <c r="F102">
        <v>2502349830.90277</v>
      </c>
      <c r="G102">
        <v>-132889004356689</v>
      </c>
      <c r="H102" t="s">
        <v>178</v>
      </c>
      <c r="I102" t="s">
        <v>181</v>
      </c>
      <c r="J102" t="s">
        <v>433</v>
      </c>
    </row>
    <row r="103" spans="1:10" x14ac:dyDescent="0.3">
      <c r="A103" t="s">
        <v>67</v>
      </c>
      <c r="B103">
        <v>40436726</v>
      </c>
      <c r="C103">
        <v>40439225</v>
      </c>
      <c r="D103" t="s">
        <v>87</v>
      </c>
      <c r="E103">
        <v>120909968.786329</v>
      </c>
      <c r="F103">
        <v>2502349830.90277</v>
      </c>
      <c r="G103">
        <v>-132889004356689</v>
      </c>
      <c r="H103" t="s">
        <v>178</v>
      </c>
      <c r="I103" t="s">
        <v>181</v>
      </c>
      <c r="J103" t="s">
        <v>433</v>
      </c>
    </row>
    <row r="104" spans="1:10" x14ac:dyDescent="0.3">
      <c r="A104" t="s">
        <v>73</v>
      </c>
      <c r="B104">
        <v>21665</v>
      </c>
      <c r="C104">
        <v>24164</v>
      </c>
      <c r="D104" t="s">
        <v>55</v>
      </c>
      <c r="E104">
        <v>2894221972.5991602</v>
      </c>
      <c r="F104">
        <v>380606633839816</v>
      </c>
      <c r="G104">
        <v>-129063765422469</v>
      </c>
      <c r="H104" t="s">
        <v>244</v>
      </c>
      <c r="I104">
        <v>118207529</v>
      </c>
      <c r="J104" t="s">
        <v>112</v>
      </c>
    </row>
    <row r="105" spans="1:10" x14ac:dyDescent="0.3">
      <c r="A105" t="s">
        <v>56</v>
      </c>
      <c r="B105">
        <v>2777497</v>
      </c>
      <c r="C105">
        <v>2779996</v>
      </c>
      <c r="D105" t="s">
        <v>87</v>
      </c>
      <c r="E105">
        <v>171711014511313</v>
      </c>
      <c r="F105">
        <v>174820444172918</v>
      </c>
      <c r="G105">
        <v>-122148483924233</v>
      </c>
      <c r="H105" t="s">
        <v>281</v>
      </c>
      <c r="I105" t="s">
        <v>282</v>
      </c>
      <c r="J105" t="s">
        <v>444</v>
      </c>
    </row>
    <row r="106" spans="1:10" x14ac:dyDescent="0.3">
      <c r="A106" t="s">
        <v>56</v>
      </c>
      <c r="B106">
        <v>2777540</v>
      </c>
      <c r="C106">
        <v>2780039</v>
      </c>
      <c r="D106" t="s">
        <v>55</v>
      </c>
      <c r="E106">
        <v>171711014511313</v>
      </c>
      <c r="F106">
        <v>174820444172918</v>
      </c>
      <c r="G106">
        <v>-122148483924233</v>
      </c>
      <c r="H106" t="s">
        <v>281</v>
      </c>
      <c r="I106" t="s">
        <v>283</v>
      </c>
      <c r="J106" t="s">
        <v>113</v>
      </c>
    </row>
    <row r="107" spans="1:10" x14ac:dyDescent="0.3">
      <c r="A107" t="s">
        <v>61</v>
      </c>
      <c r="B107">
        <v>27991063</v>
      </c>
      <c r="C107">
        <v>27993562</v>
      </c>
      <c r="D107" t="s">
        <v>55</v>
      </c>
      <c r="E107">
        <v>101484557718603</v>
      </c>
      <c r="F107">
        <v>744881634798226</v>
      </c>
      <c r="G107">
        <v>-122117326569912</v>
      </c>
      <c r="H107" t="s">
        <v>231</v>
      </c>
      <c r="I107">
        <v>118232505</v>
      </c>
      <c r="J107" t="s">
        <v>489</v>
      </c>
    </row>
    <row r="108" spans="1:10" x14ac:dyDescent="0.3">
      <c r="A108" t="s">
        <v>57</v>
      </c>
      <c r="B108">
        <v>5638450</v>
      </c>
      <c r="C108">
        <v>5640949</v>
      </c>
      <c r="D108" t="s">
        <v>87</v>
      </c>
      <c r="E108">
        <v>280619.611786775</v>
      </c>
      <c r="F108">
        <v>13121092.7571816</v>
      </c>
      <c r="G108">
        <v>-121107960741548</v>
      </c>
      <c r="H108" t="s">
        <v>99</v>
      </c>
      <c r="I108">
        <v>118223812</v>
      </c>
      <c r="J108" t="s">
        <v>118</v>
      </c>
    </row>
    <row r="109" spans="1:10" x14ac:dyDescent="0.3">
      <c r="A109" t="s">
        <v>54</v>
      </c>
      <c r="B109">
        <v>36030151</v>
      </c>
      <c r="C109">
        <v>36032650</v>
      </c>
      <c r="D109" t="s">
        <v>55</v>
      </c>
      <c r="E109">
        <v>110454591288851</v>
      </c>
      <c r="F109">
        <v>792294891130308</v>
      </c>
      <c r="G109">
        <v>-120022100386757</v>
      </c>
      <c r="H109" t="s">
        <v>207</v>
      </c>
      <c r="I109">
        <v>118226576</v>
      </c>
      <c r="J109" t="s">
        <v>112</v>
      </c>
    </row>
    <row r="110" spans="1:10" x14ac:dyDescent="0.3">
      <c r="A110" t="s">
        <v>56</v>
      </c>
      <c r="B110">
        <v>74335712</v>
      </c>
      <c r="C110">
        <v>74338211</v>
      </c>
      <c r="D110" t="s">
        <v>55</v>
      </c>
      <c r="E110">
        <v>2429622.3222382199</v>
      </c>
      <c r="F110">
        <v>86560551.185065806</v>
      </c>
      <c r="G110">
        <v>-116246799010703</v>
      </c>
      <c r="H110" t="s">
        <v>294</v>
      </c>
      <c r="I110" t="s">
        <v>295</v>
      </c>
      <c r="J110" t="s">
        <v>531</v>
      </c>
    </row>
    <row r="111" spans="1:10" x14ac:dyDescent="0.3">
      <c r="A111" t="s">
        <v>66</v>
      </c>
      <c r="B111">
        <v>4793297</v>
      </c>
      <c r="C111">
        <v>4795796</v>
      </c>
      <c r="D111" t="s">
        <v>87</v>
      </c>
      <c r="E111">
        <v>25218384.109329998</v>
      </c>
      <c r="F111">
        <v>341769524396038</v>
      </c>
      <c r="G111">
        <v>-113755011864823</v>
      </c>
      <c r="H111" t="s">
        <v>253</v>
      </c>
      <c r="I111">
        <v>118210848</v>
      </c>
      <c r="J111" t="s">
        <v>450</v>
      </c>
    </row>
    <row r="112" spans="1:10" x14ac:dyDescent="0.3">
      <c r="A112" t="s">
        <v>65</v>
      </c>
      <c r="B112">
        <v>19490199</v>
      </c>
      <c r="C112">
        <v>19492698</v>
      </c>
      <c r="D112" t="s">
        <v>55</v>
      </c>
      <c r="E112">
        <v>505.11318300565398</v>
      </c>
      <c r="F112">
        <v>49545.878090665399</v>
      </c>
      <c r="G112">
        <v>-113535727675859</v>
      </c>
      <c r="H112" t="s">
        <v>102</v>
      </c>
      <c r="I112">
        <v>118209449</v>
      </c>
      <c r="J112" t="s">
        <v>119</v>
      </c>
    </row>
    <row r="113" spans="1:10" x14ac:dyDescent="0.3">
      <c r="A113" t="s">
        <v>54</v>
      </c>
      <c r="B113">
        <v>74779278</v>
      </c>
      <c r="C113">
        <v>74781777</v>
      </c>
      <c r="D113" t="s">
        <v>87</v>
      </c>
      <c r="E113">
        <v>593625913.34760499</v>
      </c>
      <c r="F113">
        <v>9486401678.5479794</v>
      </c>
      <c r="G113">
        <v>-113195747342089</v>
      </c>
      <c r="H113" t="s">
        <v>275</v>
      </c>
      <c r="I113" t="s">
        <v>276</v>
      </c>
      <c r="J113" t="s">
        <v>532</v>
      </c>
    </row>
    <row r="114" spans="1:10" x14ac:dyDescent="0.3">
      <c r="A114" t="s">
        <v>54</v>
      </c>
      <c r="B114">
        <v>74779345</v>
      </c>
      <c r="C114">
        <v>74781844</v>
      </c>
      <c r="D114" t="s">
        <v>87</v>
      </c>
      <c r="E114">
        <v>593625913.34760499</v>
      </c>
      <c r="F114">
        <v>9486401678.5479794</v>
      </c>
      <c r="G114">
        <v>-113195747342089</v>
      </c>
      <c r="H114" t="s">
        <v>277</v>
      </c>
      <c r="I114" t="s">
        <v>278</v>
      </c>
      <c r="J114" t="s">
        <v>532</v>
      </c>
    </row>
    <row r="115" spans="1:10" x14ac:dyDescent="0.3">
      <c r="A115" t="s">
        <v>62</v>
      </c>
      <c r="B115">
        <v>56122383</v>
      </c>
      <c r="C115">
        <v>56124882</v>
      </c>
      <c r="D115" t="s">
        <v>87</v>
      </c>
      <c r="E115">
        <v>350441.00804165303</v>
      </c>
      <c r="F115">
        <v>15800565.8398521</v>
      </c>
      <c r="G115">
        <v>-110921012963521</v>
      </c>
      <c r="H115" t="s">
        <v>237</v>
      </c>
      <c r="I115">
        <v>118232906</v>
      </c>
      <c r="J115" t="s">
        <v>112</v>
      </c>
    </row>
    <row r="116" spans="1:10" x14ac:dyDescent="0.3">
      <c r="A116" t="s">
        <v>56</v>
      </c>
      <c r="B116">
        <v>74334826</v>
      </c>
      <c r="C116">
        <v>74337325</v>
      </c>
      <c r="D116" t="s">
        <v>55</v>
      </c>
      <c r="E116">
        <v>523634.15157409001</v>
      </c>
      <c r="F116">
        <v>157396265.43093899</v>
      </c>
      <c r="G116">
        <v>-110691377497371</v>
      </c>
      <c r="H116" t="s">
        <v>214</v>
      </c>
      <c r="I116">
        <v>118219963</v>
      </c>
      <c r="J116" t="s">
        <v>531</v>
      </c>
    </row>
    <row r="117" spans="1:10" x14ac:dyDescent="0.3">
      <c r="A117" t="s">
        <v>65</v>
      </c>
      <c r="B117">
        <v>23290305</v>
      </c>
      <c r="C117">
        <v>23292804</v>
      </c>
      <c r="D117" t="s">
        <v>55</v>
      </c>
      <c r="E117">
        <v>137663773.179818</v>
      </c>
      <c r="F117">
        <v>2758638987.2267399</v>
      </c>
      <c r="G117">
        <v>-109387527839644</v>
      </c>
      <c r="H117" t="s">
        <v>249</v>
      </c>
      <c r="I117">
        <v>118210247</v>
      </c>
      <c r="J117" t="s">
        <v>410</v>
      </c>
    </row>
    <row r="118" spans="1:10" x14ac:dyDescent="0.3">
      <c r="A118" t="s">
        <v>56</v>
      </c>
      <c r="B118">
        <v>29628156</v>
      </c>
      <c r="C118">
        <v>29630655</v>
      </c>
      <c r="D118" t="s">
        <v>55</v>
      </c>
      <c r="E118">
        <v>57341828.420884699</v>
      </c>
      <c r="F118">
        <v>127002547.25372</v>
      </c>
      <c r="G118">
        <v>-108479625744303</v>
      </c>
      <c r="H118" t="s">
        <v>284</v>
      </c>
      <c r="I118" t="s">
        <v>285</v>
      </c>
      <c r="J118" t="s">
        <v>493</v>
      </c>
    </row>
    <row r="119" spans="1:10" x14ac:dyDescent="0.3">
      <c r="A119" t="s">
        <v>58</v>
      </c>
      <c r="B119">
        <v>22420251</v>
      </c>
      <c r="C119">
        <v>22422750</v>
      </c>
      <c r="D119" t="s">
        <v>55</v>
      </c>
      <c r="E119">
        <v>230747.77571107799</v>
      </c>
      <c r="F119">
        <v>11652343.1319991</v>
      </c>
      <c r="G119">
        <v>-107938855878933</v>
      </c>
      <c r="H119" t="s">
        <v>307</v>
      </c>
      <c r="I119" t="s">
        <v>308</v>
      </c>
      <c r="J119" t="s">
        <v>477</v>
      </c>
    </row>
    <row r="120" spans="1:10" x14ac:dyDescent="0.3">
      <c r="A120" t="s">
        <v>66</v>
      </c>
      <c r="B120">
        <v>41718558</v>
      </c>
      <c r="C120">
        <v>41721057</v>
      </c>
      <c r="D120" t="s">
        <v>87</v>
      </c>
      <c r="E120">
        <v>424503310.15364301</v>
      </c>
      <c r="F120">
        <v>7341316896.7666798</v>
      </c>
      <c r="G120">
        <v>-106907586684685</v>
      </c>
      <c r="H120" t="s">
        <v>106</v>
      </c>
      <c r="I120">
        <v>118210805</v>
      </c>
      <c r="J120" t="s">
        <v>112</v>
      </c>
    </row>
    <row r="121" spans="1:10" x14ac:dyDescent="0.3">
      <c r="A121" t="s">
        <v>61</v>
      </c>
      <c r="B121">
        <v>28674739</v>
      </c>
      <c r="C121">
        <v>28677238</v>
      </c>
      <c r="D121" t="s">
        <v>87</v>
      </c>
      <c r="E121">
        <v>126906135398177</v>
      </c>
      <c r="F121">
        <v>880292458678563</v>
      </c>
      <c r="G121">
        <v>-105305878332194</v>
      </c>
      <c r="H121" t="s">
        <v>232</v>
      </c>
      <c r="I121">
        <v>118231951</v>
      </c>
      <c r="J121" t="s">
        <v>490</v>
      </c>
    </row>
    <row r="122" spans="1:10" x14ac:dyDescent="0.3">
      <c r="A122" t="s">
        <v>67</v>
      </c>
      <c r="B122">
        <v>40435373</v>
      </c>
      <c r="C122">
        <v>40437872</v>
      </c>
      <c r="D122" t="s">
        <v>55</v>
      </c>
      <c r="E122">
        <v>2298636.4009859702</v>
      </c>
      <c r="F122">
        <v>85350705.081529796</v>
      </c>
      <c r="G122">
        <v>-105175386491587</v>
      </c>
      <c r="H122" t="s">
        <v>178</v>
      </c>
      <c r="I122" t="s">
        <v>179</v>
      </c>
      <c r="J122" t="s">
        <v>433</v>
      </c>
    </row>
    <row r="123" spans="1:10" x14ac:dyDescent="0.3">
      <c r="A123" t="s">
        <v>67</v>
      </c>
      <c r="B123">
        <v>40435380</v>
      </c>
      <c r="C123">
        <v>40437879</v>
      </c>
      <c r="D123" t="s">
        <v>87</v>
      </c>
      <c r="E123">
        <v>2298636.4009859702</v>
      </c>
      <c r="F123">
        <v>85350705.081529796</v>
      </c>
      <c r="G123">
        <v>-105175386491587</v>
      </c>
      <c r="H123" t="s">
        <v>178</v>
      </c>
      <c r="I123" t="s">
        <v>179</v>
      </c>
      <c r="J123" t="s">
        <v>433</v>
      </c>
    </row>
    <row r="124" spans="1:10" x14ac:dyDescent="0.3">
      <c r="A124" t="s">
        <v>68</v>
      </c>
      <c r="B124">
        <v>26100598</v>
      </c>
      <c r="C124">
        <v>26103097</v>
      </c>
      <c r="D124" t="s">
        <v>87</v>
      </c>
      <c r="E124">
        <v>3517044471.21071</v>
      </c>
      <c r="F124">
        <v>44339709499411</v>
      </c>
      <c r="G124">
        <v>-103742606278103</v>
      </c>
      <c r="H124" t="s">
        <v>375</v>
      </c>
      <c r="I124" t="s">
        <v>376</v>
      </c>
      <c r="J124" t="s">
        <v>484</v>
      </c>
    </row>
    <row r="125" spans="1:10" x14ac:dyDescent="0.3">
      <c r="A125" t="s">
        <v>57</v>
      </c>
      <c r="B125">
        <v>5287966</v>
      </c>
      <c r="C125">
        <v>5290465</v>
      </c>
      <c r="D125" t="s">
        <v>55</v>
      </c>
      <c r="E125">
        <v>100215887501022</v>
      </c>
      <c r="F125">
        <v>111962834249935</v>
      </c>
      <c r="G125">
        <v>-103322024314391</v>
      </c>
      <c r="H125" t="s">
        <v>296</v>
      </c>
      <c r="I125" t="s">
        <v>297</v>
      </c>
      <c r="J125" t="s">
        <v>118</v>
      </c>
    </row>
    <row r="126" spans="1:10" x14ac:dyDescent="0.3">
      <c r="A126" t="s">
        <v>56</v>
      </c>
      <c r="B126">
        <v>31173235</v>
      </c>
      <c r="C126">
        <v>31175734</v>
      </c>
      <c r="D126" t="s">
        <v>87</v>
      </c>
      <c r="E126">
        <v>25034.507539353199</v>
      </c>
      <c r="F126">
        <v>1580246.39181363</v>
      </c>
      <c r="G126">
        <v>-102562887579946</v>
      </c>
      <c r="H126" t="s">
        <v>96</v>
      </c>
      <c r="I126" t="s">
        <v>287</v>
      </c>
      <c r="J126" t="s">
        <v>429</v>
      </c>
    </row>
    <row r="127" spans="1:10" x14ac:dyDescent="0.3">
      <c r="A127" t="s">
        <v>64</v>
      </c>
      <c r="B127">
        <v>39977523</v>
      </c>
      <c r="C127">
        <v>39980022</v>
      </c>
      <c r="D127" t="s">
        <v>55</v>
      </c>
      <c r="E127">
        <v>107935637245105</v>
      </c>
      <c r="F127">
        <v>783125493428825</v>
      </c>
      <c r="G127">
        <v>-101370851370851</v>
      </c>
      <c r="H127" t="s">
        <v>351</v>
      </c>
      <c r="I127" t="s">
        <v>352</v>
      </c>
      <c r="J127" t="s">
        <v>510</v>
      </c>
    </row>
    <row r="128" spans="1:10" x14ac:dyDescent="0.3">
      <c r="A128" t="s">
        <v>54</v>
      </c>
      <c r="B128">
        <v>72181444</v>
      </c>
      <c r="C128">
        <v>72183943</v>
      </c>
      <c r="D128" t="s">
        <v>55</v>
      </c>
      <c r="E128">
        <v>236730176582224</v>
      </c>
      <c r="F128">
        <v>231675261606578</v>
      </c>
      <c r="G128">
        <v>-101107169311138</v>
      </c>
      <c r="H128" t="s">
        <v>273</v>
      </c>
      <c r="I128" t="s">
        <v>274</v>
      </c>
      <c r="J128" t="s">
        <v>528</v>
      </c>
    </row>
    <row r="129" spans="1:10" x14ac:dyDescent="0.3">
      <c r="A129" t="s">
        <v>59</v>
      </c>
      <c r="B129">
        <v>32979626</v>
      </c>
      <c r="C129">
        <v>32982125</v>
      </c>
      <c r="D129" t="s">
        <v>55</v>
      </c>
      <c r="E129">
        <v>378987134955933</v>
      </c>
      <c r="F129">
        <v>327708240543776</v>
      </c>
      <c r="G129">
        <v>-100411816132149</v>
      </c>
      <c r="H129" t="s">
        <v>313</v>
      </c>
      <c r="I129" t="s">
        <v>166</v>
      </c>
      <c r="J129" t="s">
        <v>498</v>
      </c>
    </row>
    <row r="130" spans="1:10" x14ac:dyDescent="0.3">
      <c r="A130" t="s">
        <v>68</v>
      </c>
      <c r="B130">
        <v>11926752</v>
      </c>
      <c r="C130">
        <v>11929251</v>
      </c>
      <c r="D130" t="s">
        <v>55</v>
      </c>
      <c r="E130">
        <v>5662979002.5945797</v>
      </c>
      <c r="F130">
        <v>680881293584684</v>
      </c>
      <c r="G130">
        <v>-96969696969697</v>
      </c>
      <c r="H130" t="s">
        <v>124</v>
      </c>
      <c r="I130">
        <v>118214452</v>
      </c>
      <c r="J130" t="s">
        <v>398</v>
      </c>
    </row>
    <row r="131" spans="1:10" x14ac:dyDescent="0.3">
      <c r="A131" t="s">
        <v>73</v>
      </c>
      <c r="B131">
        <v>25625139</v>
      </c>
      <c r="C131">
        <v>25627638</v>
      </c>
      <c r="D131" t="s">
        <v>87</v>
      </c>
      <c r="E131">
        <v>217885284345837</v>
      </c>
      <c r="F131">
        <v>216590761897683</v>
      </c>
      <c r="G131">
        <v>-90370574459292</v>
      </c>
      <c r="H131" t="s">
        <v>245</v>
      </c>
      <c r="I131">
        <v>118207773</v>
      </c>
      <c r="J131" t="s">
        <v>482</v>
      </c>
    </row>
    <row r="132" spans="1:10" x14ac:dyDescent="0.3">
      <c r="A132" t="s">
        <v>59</v>
      </c>
      <c r="B132">
        <v>34232552</v>
      </c>
      <c r="C132">
        <v>34235051</v>
      </c>
      <c r="D132" t="s">
        <v>55</v>
      </c>
      <c r="E132">
        <v>310165225095342</v>
      </c>
      <c r="F132">
        <v>278012336958538</v>
      </c>
      <c r="G132">
        <v>-82593037214886</v>
      </c>
      <c r="H132" t="s">
        <v>318</v>
      </c>
      <c r="I132" t="s">
        <v>320</v>
      </c>
      <c r="J132" t="s">
        <v>504</v>
      </c>
    </row>
    <row r="133" spans="1:10" x14ac:dyDescent="0.3">
      <c r="A133" t="s">
        <v>54</v>
      </c>
      <c r="B133">
        <v>33214147</v>
      </c>
      <c r="C133">
        <v>33216646</v>
      </c>
      <c r="D133" t="s">
        <v>55</v>
      </c>
      <c r="E133">
        <v>1297.4119355693001</v>
      </c>
      <c r="F133">
        <v>96348.446787438006</v>
      </c>
      <c r="G133">
        <v>-78367732092565</v>
      </c>
      <c r="H133" t="s">
        <v>93</v>
      </c>
      <c r="I133" t="s">
        <v>266</v>
      </c>
      <c r="J133" t="s">
        <v>501</v>
      </c>
    </row>
    <row r="134" spans="1:10" x14ac:dyDescent="0.3">
      <c r="A134" t="s">
        <v>60</v>
      </c>
      <c r="B134">
        <v>32078270</v>
      </c>
      <c r="C134">
        <v>32080769</v>
      </c>
      <c r="D134" t="s">
        <v>87</v>
      </c>
      <c r="E134">
        <v>1.4367680802701099</v>
      </c>
      <c r="F134">
        <v>164.895853972818</v>
      </c>
      <c r="G134">
        <v>-75776364245062</v>
      </c>
      <c r="H134" t="s">
        <v>333</v>
      </c>
      <c r="I134" t="s">
        <v>334</v>
      </c>
      <c r="J134" t="s">
        <v>112</v>
      </c>
    </row>
    <row r="135" spans="1:10" x14ac:dyDescent="0.3">
      <c r="A135" t="s">
        <v>67</v>
      </c>
      <c r="B135">
        <v>32767360</v>
      </c>
      <c r="C135">
        <v>32769859</v>
      </c>
      <c r="D135" t="s">
        <v>87</v>
      </c>
      <c r="E135">
        <v>1415435213.99437</v>
      </c>
      <c r="F135">
        <v>207781699965538</v>
      </c>
      <c r="G135">
        <v>-71650548594137</v>
      </c>
      <c r="H135" t="s">
        <v>255</v>
      </c>
      <c r="I135">
        <v>118212813</v>
      </c>
      <c r="J135" t="s">
        <v>112</v>
      </c>
    </row>
    <row r="136" spans="1:10" x14ac:dyDescent="0.3">
      <c r="A136" t="s">
        <v>64</v>
      </c>
      <c r="B136">
        <v>48279527</v>
      </c>
      <c r="C136">
        <v>48282026</v>
      </c>
      <c r="D136" t="s">
        <v>55</v>
      </c>
      <c r="E136">
        <v>346979709022588</v>
      </c>
      <c r="F136">
        <v>30632595163361</v>
      </c>
      <c r="G136">
        <v>-64165674512318</v>
      </c>
      <c r="H136" t="s">
        <v>243</v>
      </c>
      <c r="I136">
        <v>118237259</v>
      </c>
      <c r="J136" t="s">
        <v>112</v>
      </c>
    </row>
    <row r="137" spans="1:10" x14ac:dyDescent="0.3">
      <c r="A137" t="s">
        <v>58</v>
      </c>
      <c r="B137">
        <v>53400474</v>
      </c>
      <c r="C137">
        <v>53402973</v>
      </c>
      <c r="D137" t="s">
        <v>87</v>
      </c>
      <c r="E137">
        <v>109925318489905</v>
      </c>
      <c r="F137">
        <v>792294891130308</v>
      </c>
      <c r="G137">
        <v>-56457516421101</v>
      </c>
      <c r="H137" t="s">
        <v>219</v>
      </c>
      <c r="I137">
        <v>118225165</v>
      </c>
      <c r="J137" t="s">
        <v>519</v>
      </c>
    </row>
    <row r="138" spans="1:10" x14ac:dyDescent="0.3">
      <c r="A138" t="s">
        <v>66</v>
      </c>
      <c r="B138">
        <v>33904240</v>
      </c>
      <c r="C138">
        <v>33906739</v>
      </c>
      <c r="D138" t="s">
        <v>87</v>
      </c>
      <c r="E138">
        <v>617930178.265324</v>
      </c>
      <c r="F138">
        <v>9751359529.0574493</v>
      </c>
      <c r="G138">
        <v>-54009428838341</v>
      </c>
      <c r="H138" t="s">
        <v>368</v>
      </c>
      <c r="I138" t="s">
        <v>369</v>
      </c>
      <c r="J138" t="s">
        <v>503</v>
      </c>
    </row>
    <row r="139" spans="1:10" x14ac:dyDescent="0.3">
      <c r="A139" t="s">
        <v>62</v>
      </c>
      <c r="B139">
        <v>24082929</v>
      </c>
      <c r="C139">
        <v>24085428</v>
      </c>
      <c r="D139" t="s">
        <v>87</v>
      </c>
      <c r="E139">
        <v>401008534.58463103</v>
      </c>
      <c r="F139">
        <v>7031320100.7282495</v>
      </c>
      <c r="G139">
        <v>-31989247311828</v>
      </c>
      <c r="H139" t="s">
        <v>235</v>
      </c>
      <c r="I139">
        <v>118233090</v>
      </c>
      <c r="J139" t="s">
        <v>480</v>
      </c>
    </row>
    <row r="140" spans="1:10" x14ac:dyDescent="0.3">
      <c r="A140" t="s">
        <v>60</v>
      </c>
      <c r="B140">
        <v>16013603</v>
      </c>
      <c r="C140">
        <v>16016102</v>
      </c>
      <c r="D140" t="s">
        <v>55</v>
      </c>
      <c r="E140">
        <v>106165696751083</v>
      </c>
      <c r="F140">
        <v>774736222166206</v>
      </c>
      <c r="G140">
        <v>-22411003236246</v>
      </c>
      <c r="H140" t="s">
        <v>329</v>
      </c>
      <c r="I140" t="s">
        <v>330</v>
      </c>
      <c r="J140" t="s">
        <v>465</v>
      </c>
    </row>
    <row r="141" spans="1:10" x14ac:dyDescent="0.3">
      <c r="A141" t="s">
        <v>66</v>
      </c>
      <c r="B141">
        <v>17345618</v>
      </c>
      <c r="C141">
        <v>17348117</v>
      </c>
      <c r="D141" t="s">
        <v>87</v>
      </c>
      <c r="E141">
        <v>408402099522299</v>
      </c>
      <c r="F141">
        <v>346032944238326</v>
      </c>
      <c r="G141">
        <v>-21948051948052</v>
      </c>
      <c r="H141" t="s">
        <v>366</v>
      </c>
      <c r="I141" t="s">
        <v>367</v>
      </c>
      <c r="J141" t="s">
        <v>472</v>
      </c>
    </row>
    <row r="142" spans="1:10" x14ac:dyDescent="0.3">
      <c r="A142" t="s">
        <v>70</v>
      </c>
      <c r="B142">
        <v>4409467</v>
      </c>
      <c r="C142">
        <v>4411966</v>
      </c>
      <c r="D142" t="s">
        <v>55</v>
      </c>
      <c r="E142">
        <v>453422071.87670302</v>
      </c>
      <c r="F142">
        <v>7735469670.9481297</v>
      </c>
      <c r="G142">
        <v>-17023905452592</v>
      </c>
      <c r="H142" t="s">
        <v>384</v>
      </c>
      <c r="I142" t="s">
        <v>385</v>
      </c>
      <c r="J142" t="s">
        <v>449</v>
      </c>
    </row>
    <row r="143" spans="1:10" x14ac:dyDescent="0.3">
      <c r="A143" t="s">
        <v>59</v>
      </c>
      <c r="B143">
        <v>4138</v>
      </c>
      <c r="C143">
        <v>6637</v>
      </c>
      <c r="D143" t="s">
        <v>55</v>
      </c>
      <c r="E143">
        <v>321544789127065</v>
      </c>
      <c r="F143">
        <v>285870197606117</v>
      </c>
      <c r="G143">
        <v>-13505629244724</v>
      </c>
      <c r="H143" t="s">
        <v>100</v>
      </c>
      <c r="I143">
        <v>118227310</v>
      </c>
      <c r="J143" t="s">
        <v>112</v>
      </c>
    </row>
    <row r="144" spans="1:10" x14ac:dyDescent="0.3">
      <c r="A144" t="s">
        <v>63</v>
      </c>
      <c r="B144">
        <v>32996498</v>
      </c>
      <c r="C144">
        <v>32998997</v>
      </c>
      <c r="D144" t="s">
        <v>55</v>
      </c>
      <c r="E144">
        <v>52226.988267446497</v>
      </c>
      <c r="F144">
        <v>2866704.2927669198</v>
      </c>
      <c r="G144">
        <v>-10692714276847</v>
      </c>
      <c r="H144" t="s">
        <v>349</v>
      </c>
      <c r="I144" t="s">
        <v>350</v>
      </c>
      <c r="J144" t="s">
        <v>500</v>
      </c>
    </row>
    <row r="145" spans="1:10" x14ac:dyDescent="0.3">
      <c r="A145" t="s">
        <v>63</v>
      </c>
      <c r="B145">
        <v>32997734</v>
      </c>
      <c r="C145">
        <v>33000233</v>
      </c>
      <c r="D145" t="s">
        <v>87</v>
      </c>
      <c r="E145">
        <v>52226.988267446497</v>
      </c>
      <c r="F145">
        <v>2866704.2927669198</v>
      </c>
      <c r="G145">
        <v>-10692714276847</v>
      </c>
      <c r="H145" t="s">
        <v>349</v>
      </c>
      <c r="I145" t="s">
        <v>350</v>
      </c>
      <c r="J145" t="s">
        <v>500</v>
      </c>
    </row>
    <row r="146" spans="1:10" x14ac:dyDescent="0.3">
      <c r="A146" t="s">
        <v>58</v>
      </c>
      <c r="B146">
        <v>23433139</v>
      </c>
      <c r="C146">
        <v>23435638</v>
      </c>
      <c r="D146" t="s">
        <v>87</v>
      </c>
      <c r="E146">
        <v>128670487442412</v>
      </c>
      <c r="F146">
        <v>882829574660466</v>
      </c>
      <c r="G146">
        <v>-11</v>
      </c>
      <c r="H146" t="s">
        <v>216</v>
      </c>
      <c r="I146">
        <v>118225223</v>
      </c>
      <c r="J146" t="s">
        <v>479</v>
      </c>
    </row>
    <row r="147" spans="1:10" x14ac:dyDescent="0.3">
      <c r="A147" t="s">
        <v>59</v>
      </c>
      <c r="B147">
        <v>41791261</v>
      </c>
      <c r="C147">
        <v>41793760</v>
      </c>
      <c r="D147" t="s">
        <v>87</v>
      </c>
      <c r="E147">
        <v>367519125413758</v>
      </c>
      <c r="F147">
        <v>319983579600054</v>
      </c>
      <c r="G147">
        <v>13986013986014</v>
      </c>
      <c r="H147" t="s">
        <v>226</v>
      </c>
      <c r="I147">
        <v>118227210</v>
      </c>
      <c r="J147" t="s">
        <v>512</v>
      </c>
    </row>
    <row r="148" spans="1:10" x14ac:dyDescent="0.3">
      <c r="A148" t="s">
        <v>70</v>
      </c>
      <c r="B148">
        <v>29922329</v>
      </c>
      <c r="C148">
        <v>29924828</v>
      </c>
      <c r="D148" t="s">
        <v>55</v>
      </c>
      <c r="E148">
        <v>113895742.032435</v>
      </c>
      <c r="F148">
        <v>2437088088.7587399</v>
      </c>
      <c r="G148">
        <v>28495867768595</v>
      </c>
      <c r="H148" t="s">
        <v>388</v>
      </c>
      <c r="I148" t="s">
        <v>389</v>
      </c>
      <c r="J148" t="s">
        <v>495</v>
      </c>
    </row>
    <row r="149" spans="1:10" x14ac:dyDescent="0.3">
      <c r="A149" t="s">
        <v>66</v>
      </c>
      <c r="B149">
        <v>40249635</v>
      </c>
      <c r="C149">
        <v>40252134</v>
      </c>
      <c r="D149" t="s">
        <v>87</v>
      </c>
      <c r="E149">
        <v>13988930247733</v>
      </c>
      <c r="F149">
        <v>144757283420468</v>
      </c>
      <c r="G149">
        <v>103099553454163</v>
      </c>
      <c r="H149" t="s">
        <v>370</v>
      </c>
      <c r="I149" t="s">
        <v>371</v>
      </c>
      <c r="J149" t="s">
        <v>511</v>
      </c>
    </row>
    <row r="150" spans="1:10" x14ac:dyDescent="0.3">
      <c r="A150" t="s">
        <v>73</v>
      </c>
      <c r="B150">
        <v>16785066</v>
      </c>
      <c r="C150">
        <v>16787565</v>
      </c>
      <c r="D150" t="s">
        <v>55</v>
      </c>
      <c r="E150">
        <v>183437794057433</v>
      </c>
      <c r="F150">
        <v>183795140409493</v>
      </c>
      <c r="G150">
        <v>103448275862069</v>
      </c>
      <c r="H150" t="s">
        <v>355</v>
      </c>
      <c r="I150" t="s">
        <v>356</v>
      </c>
      <c r="J150" t="s">
        <v>469</v>
      </c>
    </row>
    <row r="151" spans="1:10" x14ac:dyDescent="0.3">
      <c r="A151" t="s">
        <v>68</v>
      </c>
      <c r="B151">
        <v>27182801</v>
      </c>
      <c r="C151">
        <v>27185300</v>
      </c>
      <c r="D151" t="s">
        <v>87</v>
      </c>
      <c r="E151">
        <v>6514762296.3580198</v>
      </c>
      <c r="F151">
        <v>761536229036396</v>
      </c>
      <c r="G151">
        <v>112207792207792</v>
      </c>
      <c r="H151" t="s">
        <v>257</v>
      </c>
      <c r="I151">
        <v>118213636</v>
      </c>
      <c r="J151" t="s">
        <v>486</v>
      </c>
    </row>
    <row r="152" spans="1:10" x14ac:dyDescent="0.3">
      <c r="A152" t="s">
        <v>71</v>
      </c>
      <c r="B152">
        <v>3236730</v>
      </c>
      <c r="C152">
        <v>3239229</v>
      </c>
      <c r="D152" t="s">
        <v>55</v>
      </c>
      <c r="E152">
        <v>4.5353737221106201E-2</v>
      </c>
      <c r="F152">
        <v>5.7257031708136603</v>
      </c>
      <c r="G152">
        <v>116370140422891</v>
      </c>
      <c r="H152" t="s">
        <v>390</v>
      </c>
      <c r="I152" t="s">
        <v>391</v>
      </c>
      <c r="J152" t="s">
        <v>447</v>
      </c>
    </row>
    <row r="153" spans="1:10" x14ac:dyDescent="0.3">
      <c r="A153" t="s">
        <v>60</v>
      </c>
      <c r="B153">
        <v>88610</v>
      </c>
      <c r="C153">
        <v>91109</v>
      </c>
      <c r="D153" t="s">
        <v>87</v>
      </c>
      <c r="E153">
        <v>42336626.9290369</v>
      </c>
      <c r="F153">
        <v>1025367109.62543</v>
      </c>
      <c r="G153">
        <v>120925632805089</v>
      </c>
      <c r="H153" t="s">
        <v>325</v>
      </c>
      <c r="I153" t="s">
        <v>326</v>
      </c>
      <c r="J153" t="s">
        <v>440</v>
      </c>
    </row>
    <row r="154" spans="1:10" x14ac:dyDescent="0.3">
      <c r="A154" t="s">
        <v>58</v>
      </c>
      <c r="B154">
        <v>67904399</v>
      </c>
      <c r="C154">
        <v>67906898</v>
      </c>
      <c r="D154" t="s">
        <v>87</v>
      </c>
      <c r="E154">
        <v>387292409749788</v>
      </c>
      <c r="F154">
        <v>332611607556915</v>
      </c>
      <c r="G154">
        <v>132059904103618</v>
      </c>
      <c r="H154" t="s">
        <v>220</v>
      </c>
      <c r="I154">
        <v>118225803</v>
      </c>
      <c r="J154" t="s">
        <v>527</v>
      </c>
    </row>
    <row r="155" spans="1:10" x14ac:dyDescent="0.3">
      <c r="A155" t="s">
        <v>70</v>
      </c>
      <c r="B155">
        <v>14927018</v>
      </c>
      <c r="C155">
        <v>14929517</v>
      </c>
      <c r="D155" t="s">
        <v>55</v>
      </c>
      <c r="E155">
        <v>584857960728255</v>
      </c>
      <c r="F155">
        <v>467314298080166</v>
      </c>
      <c r="G155">
        <v>144278981147212</v>
      </c>
      <c r="H155" t="s">
        <v>258</v>
      </c>
      <c r="I155">
        <v>118217281</v>
      </c>
      <c r="J155" t="s">
        <v>462</v>
      </c>
    </row>
    <row r="156" spans="1:10" x14ac:dyDescent="0.3">
      <c r="A156" t="s">
        <v>60</v>
      </c>
      <c r="B156">
        <v>87173</v>
      </c>
      <c r="C156">
        <v>89672</v>
      </c>
      <c r="D156" t="s">
        <v>55</v>
      </c>
      <c r="E156">
        <v>2497438.2237502802</v>
      </c>
      <c r="F156">
        <v>86560551.185065806</v>
      </c>
      <c r="G156">
        <v>154072883172562</v>
      </c>
      <c r="H156" t="s">
        <v>323</v>
      </c>
      <c r="I156" t="s">
        <v>324</v>
      </c>
      <c r="J156" t="s">
        <v>440</v>
      </c>
    </row>
    <row r="157" spans="1:10" x14ac:dyDescent="0.3">
      <c r="A157" t="s">
        <v>56</v>
      </c>
      <c r="B157">
        <v>72287353</v>
      </c>
      <c r="C157">
        <v>72289852</v>
      </c>
      <c r="D157" t="s">
        <v>55</v>
      </c>
      <c r="E157">
        <v>3.6908713011726901E-7</v>
      </c>
      <c r="F157">
        <v>1.1648893127133E-5</v>
      </c>
      <c r="G157">
        <v>154698761003372</v>
      </c>
      <c r="H157" t="s">
        <v>290</v>
      </c>
      <c r="I157" t="s">
        <v>291</v>
      </c>
      <c r="J157" t="s">
        <v>529</v>
      </c>
    </row>
    <row r="158" spans="1:10" x14ac:dyDescent="0.3">
      <c r="A158" t="s">
        <v>56</v>
      </c>
      <c r="B158">
        <v>72286092</v>
      </c>
      <c r="C158">
        <v>72288591</v>
      </c>
      <c r="D158" t="s">
        <v>55</v>
      </c>
      <c r="E158">
        <v>2.3863490166186398E-11</v>
      </c>
      <c r="F158">
        <v>1.00421905435706E-8</v>
      </c>
      <c r="G158">
        <v>162208879484251</v>
      </c>
      <c r="H158" t="s">
        <v>155</v>
      </c>
      <c r="I158" t="s">
        <v>156</v>
      </c>
      <c r="J158" t="s">
        <v>437</v>
      </c>
    </row>
    <row r="159" spans="1:10" x14ac:dyDescent="0.3">
      <c r="A159" t="s">
        <v>60</v>
      </c>
      <c r="B159">
        <v>17074513</v>
      </c>
      <c r="C159">
        <v>17077012</v>
      </c>
      <c r="D159" t="s">
        <v>55</v>
      </c>
      <c r="E159">
        <v>874434182734681</v>
      </c>
      <c r="F159">
        <v>661037969277982</v>
      </c>
      <c r="G159">
        <v>166666666666667</v>
      </c>
      <c r="H159" t="s">
        <v>229</v>
      </c>
      <c r="I159">
        <v>118229207</v>
      </c>
      <c r="J159" t="s">
        <v>471</v>
      </c>
    </row>
    <row r="160" spans="1:10" x14ac:dyDescent="0.3">
      <c r="A160" t="s">
        <v>65</v>
      </c>
      <c r="B160">
        <v>14614017</v>
      </c>
      <c r="C160">
        <v>14616516</v>
      </c>
      <c r="D160" t="s">
        <v>55</v>
      </c>
      <c r="E160">
        <v>2072200997.1870401</v>
      </c>
      <c r="F160">
        <v>287479073405958</v>
      </c>
      <c r="G160">
        <v>177021992548972</v>
      </c>
      <c r="H160" t="s">
        <v>357</v>
      </c>
      <c r="I160" t="s">
        <v>358</v>
      </c>
      <c r="J160" t="s">
        <v>460</v>
      </c>
    </row>
    <row r="161" spans="1:10" x14ac:dyDescent="0.3">
      <c r="A161" t="s">
        <v>65</v>
      </c>
      <c r="B161">
        <v>14615354</v>
      </c>
      <c r="C161">
        <v>14617853</v>
      </c>
      <c r="D161" t="s">
        <v>87</v>
      </c>
      <c r="E161">
        <v>2072200997.1870401</v>
      </c>
      <c r="F161">
        <v>287479073405958</v>
      </c>
      <c r="G161">
        <v>177021992548972</v>
      </c>
      <c r="H161" t="s">
        <v>357</v>
      </c>
      <c r="I161" t="s">
        <v>358</v>
      </c>
      <c r="J161" t="s">
        <v>461</v>
      </c>
    </row>
    <row r="162" spans="1:10" x14ac:dyDescent="0.3">
      <c r="A162" t="s">
        <v>54</v>
      </c>
      <c r="B162">
        <v>50397613</v>
      </c>
      <c r="C162">
        <v>50400112</v>
      </c>
      <c r="D162" t="s">
        <v>87</v>
      </c>
      <c r="E162">
        <v>291387973035817</v>
      </c>
      <c r="F162">
        <v>268513920474346</v>
      </c>
      <c r="G162">
        <v>177777777777778</v>
      </c>
      <c r="H162" t="s">
        <v>208</v>
      </c>
      <c r="I162">
        <v>118224516</v>
      </c>
      <c r="J162" t="s">
        <v>516</v>
      </c>
    </row>
    <row r="163" spans="1:10" x14ac:dyDescent="0.3">
      <c r="A163" t="s">
        <v>54</v>
      </c>
      <c r="B163">
        <v>62542346</v>
      </c>
      <c r="C163">
        <v>62544845</v>
      </c>
      <c r="D163" t="s">
        <v>55</v>
      </c>
      <c r="E163">
        <v>119040478647247</v>
      </c>
      <c r="F163">
        <v>125235994467752</v>
      </c>
      <c r="G163">
        <v>187916666666667</v>
      </c>
      <c r="H163" t="s">
        <v>270</v>
      </c>
      <c r="I163" t="s">
        <v>271</v>
      </c>
      <c r="J163" t="s">
        <v>522</v>
      </c>
    </row>
    <row r="164" spans="1:10" x14ac:dyDescent="0.3">
      <c r="A164" t="s">
        <v>56</v>
      </c>
      <c r="B164">
        <v>17042954</v>
      </c>
      <c r="C164">
        <v>17045453</v>
      </c>
      <c r="D164" t="s">
        <v>55</v>
      </c>
      <c r="E164">
        <v>6.2067328352052098E-6</v>
      </c>
      <c r="F164">
        <v>1.5671436160453599E-3</v>
      </c>
      <c r="G164">
        <v>191884422730525</v>
      </c>
      <c r="H164" t="s">
        <v>210</v>
      </c>
      <c r="I164">
        <v>118219802</v>
      </c>
      <c r="J164" t="s">
        <v>470</v>
      </c>
    </row>
    <row r="165" spans="1:10" x14ac:dyDescent="0.3">
      <c r="A165" t="s">
        <v>58</v>
      </c>
      <c r="B165">
        <v>59084114</v>
      </c>
      <c r="C165">
        <v>59086613</v>
      </c>
      <c r="D165" t="s">
        <v>87</v>
      </c>
      <c r="E165">
        <v>694606688881028</v>
      </c>
      <c r="F165">
        <v>544664206013035</v>
      </c>
      <c r="G165">
        <v>214624505928854</v>
      </c>
      <c r="H165" t="s">
        <v>309</v>
      </c>
      <c r="I165" t="s">
        <v>310</v>
      </c>
      <c r="J165" t="s">
        <v>521</v>
      </c>
    </row>
    <row r="166" spans="1:10" x14ac:dyDescent="0.3">
      <c r="A166" t="s">
        <v>56</v>
      </c>
      <c r="B166">
        <v>72431049</v>
      </c>
      <c r="C166">
        <v>72433548</v>
      </c>
      <c r="D166" t="s">
        <v>87</v>
      </c>
      <c r="E166">
        <v>86359881.478901997</v>
      </c>
      <c r="F166">
        <v>129792172521376</v>
      </c>
      <c r="G166">
        <v>257464788732394</v>
      </c>
      <c r="H166" t="s">
        <v>292</v>
      </c>
      <c r="I166" t="s">
        <v>293</v>
      </c>
      <c r="J166" t="s">
        <v>530</v>
      </c>
    </row>
    <row r="167" spans="1:10" x14ac:dyDescent="0.3">
      <c r="A167" t="s">
        <v>56</v>
      </c>
      <c r="B167">
        <v>65120555</v>
      </c>
      <c r="C167">
        <v>65123054</v>
      </c>
      <c r="D167" t="s">
        <v>55</v>
      </c>
      <c r="E167">
        <v>43708296.628670402</v>
      </c>
      <c r="F167">
        <v>1025367109.62543</v>
      </c>
      <c r="G167">
        <v>263803680981595</v>
      </c>
      <c r="H167" t="s">
        <v>213</v>
      </c>
      <c r="I167">
        <v>118216867</v>
      </c>
      <c r="J167" t="s">
        <v>525</v>
      </c>
    </row>
    <row r="168" spans="1:10" x14ac:dyDescent="0.3">
      <c r="A168" t="s">
        <v>59</v>
      </c>
      <c r="B168">
        <v>15975344</v>
      </c>
      <c r="C168">
        <v>15977843</v>
      </c>
      <c r="D168" t="s">
        <v>87</v>
      </c>
      <c r="E168">
        <v>17646246187659</v>
      </c>
      <c r="F168">
        <v>17822066967856</v>
      </c>
      <c r="G168">
        <v>317806603773585</v>
      </c>
      <c r="H168" t="s">
        <v>311</v>
      </c>
      <c r="I168" t="s">
        <v>312</v>
      </c>
      <c r="J168" t="s">
        <v>466</v>
      </c>
    </row>
    <row r="169" spans="1:10" x14ac:dyDescent="0.3">
      <c r="A169" t="s">
        <v>58</v>
      </c>
      <c r="B169">
        <v>6232673</v>
      </c>
      <c r="C169">
        <v>6235172</v>
      </c>
      <c r="D169" t="s">
        <v>87</v>
      </c>
      <c r="E169">
        <v>8344172322.7037897</v>
      </c>
      <c r="F169">
        <v>949021466383191</v>
      </c>
      <c r="G169">
        <v>377073906485671</v>
      </c>
      <c r="H169" t="s">
        <v>215</v>
      </c>
      <c r="I169">
        <v>118225821</v>
      </c>
      <c r="J169" t="s">
        <v>452</v>
      </c>
    </row>
    <row r="170" spans="1:10" x14ac:dyDescent="0.3">
      <c r="A170" t="s">
        <v>60</v>
      </c>
      <c r="B170">
        <v>15668416</v>
      </c>
      <c r="C170">
        <v>15670915</v>
      </c>
      <c r="D170" t="s">
        <v>55</v>
      </c>
      <c r="E170">
        <v>109911637397099</v>
      </c>
      <c r="F170">
        <v>118596962590017</v>
      </c>
      <c r="G170">
        <v>377272727272727</v>
      </c>
      <c r="H170" t="s">
        <v>327</v>
      </c>
      <c r="I170" t="s">
        <v>328</v>
      </c>
      <c r="J170" t="s">
        <v>464</v>
      </c>
    </row>
    <row r="171" spans="1:10" x14ac:dyDescent="0.3">
      <c r="A171" t="s">
        <v>70</v>
      </c>
      <c r="B171">
        <v>6760948</v>
      </c>
      <c r="C171">
        <v>6763447</v>
      </c>
      <c r="D171" t="s">
        <v>55</v>
      </c>
      <c r="E171">
        <v>970887731273439</v>
      </c>
      <c r="F171">
        <v>721000958513062</v>
      </c>
      <c r="G171">
        <v>512100982230442</v>
      </c>
      <c r="H171" t="s">
        <v>109</v>
      </c>
      <c r="I171">
        <v>118216318</v>
      </c>
      <c r="J171" t="s">
        <v>121</v>
      </c>
    </row>
    <row r="172" spans="1:10" x14ac:dyDescent="0.3">
      <c r="A172" t="s">
        <v>65</v>
      </c>
      <c r="B172">
        <v>35218281</v>
      </c>
      <c r="C172">
        <v>35220780</v>
      </c>
      <c r="D172" t="s">
        <v>87</v>
      </c>
      <c r="E172">
        <v>16017871.0478113</v>
      </c>
      <c r="F172">
        <v>439605089.40900397</v>
      </c>
      <c r="G172">
        <v>538116591928251</v>
      </c>
      <c r="H172" t="s">
        <v>360</v>
      </c>
      <c r="I172" t="s">
        <v>361</v>
      </c>
      <c r="J172" t="s">
        <v>506</v>
      </c>
    </row>
    <row r="173" spans="1:10" x14ac:dyDescent="0.3">
      <c r="A173" t="s">
        <v>56</v>
      </c>
      <c r="B173">
        <v>33363272</v>
      </c>
      <c r="C173">
        <v>33365771</v>
      </c>
      <c r="D173" t="s">
        <v>55</v>
      </c>
      <c r="E173">
        <v>1613183653.03391</v>
      </c>
      <c r="F173">
        <v>231428526752913</v>
      </c>
      <c r="G173">
        <v>546082789276289</v>
      </c>
      <c r="H173" t="s">
        <v>97</v>
      </c>
      <c r="I173">
        <v>118221889</v>
      </c>
      <c r="J173" t="s">
        <v>117</v>
      </c>
    </row>
    <row r="174" spans="1:10" x14ac:dyDescent="0.3">
      <c r="A174" t="s">
        <v>58</v>
      </c>
      <c r="B174">
        <v>19293018</v>
      </c>
      <c r="C174">
        <v>19295517</v>
      </c>
      <c r="D174" t="s">
        <v>87</v>
      </c>
      <c r="E174">
        <v>788440063420523</v>
      </c>
      <c r="F174">
        <v>610656283364239</v>
      </c>
      <c r="G174">
        <v>562263601978469</v>
      </c>
      <c r="H174" t="s">
        <v>305</v>
      </c>
      <c r="I174" t="s">
        <v>306</v>
      </c>
      <c r="J174" t="s">
        <v>112</v>
      </c>
    </row>
    <row r="175" spans="1:10" x14ac:dyDescent="0.3">
      <c r="A175" t="s">
        <v>58</v>
      </c>
      <c r="B175">
        <v>19292698</v>
      </c>
      <c r="C175">
        <v>19295197</v>
      </c>
      <c r="D175" t="s">
        <v>55</v>
      </c>
      <c r="E175">
        <v>103324383817763</v>
      </c>
      <c r="F175">
        <v>114423103514935</v>
      </c>
      <c r="G175">
        <v>645571313888146</v>
      </c>
      <c r="H175" t="s">
        <v>303</v>
      </c>
      <c r="I175" t="s">
        <v>304</v>
      </c>
      <c r="J175" t="s">
        <v>473</v>
      </c>
    </row>
    <row r="176" spans="1:10" x14ac:dyDescent="0.3">
      <c r="A176" t="s">
        <v>56</v>
      </c>
      <c r="B176">
        <v>34745578</v>
      </c>
      <c r="C176">
        <v>34748077</v>
      </c>
      <c r="D176" t="s">
        <v>55</v>
      </c>
      <c r="E176">
        <v>402575458654606</v>
      </c>
      <c r="F176">
        <v>343400822747944</v>
      </c>
      <c r="G176">
        <v>744659834547475</v>
      </c>
      <c r="H176" t="s">
        <v>211</v>
      </c>
      <c r="I176">
        <v>118221177</v>
      </c>
      <c r="J176" t="s">
        <v>505</v>
      </c>
    </row>
    <row r="177" spans="1:10" x14ac:dyDescent="0.3">
      <c r="A177" t="s">
        <v>54</v>
      </c>
      <c r="B177">
        <v>19389639</v>
      </c>
      <c r="C177">
        <v>19392138</v>
      </c>
      <c r="D177" t="s">
        <v>55</v>
      </c>
      <c r="E177">
        <v>9923105877.0103493</v>
      </c>
      <c r="F177">
        <v>111852411780879</v>
      </c>
      <c r="G177">
        <v>747219170557539</v>
      </c>
      <c r="H177" t="s">
        <v>264</v>
      </c>
      <c r="I177" t="s">
        <v>265</v>
      </c>
      <c r="J177" t="s">
        <v>474</v>
      </c>
    </row>
    <row r="178" spans="1:10" x14ac:dyDescent="0.3">
      <c r="A178" t="s">
        <v>61</v>
      </c>
      <c r="B178">
        <v>12708126</v>
      </c>
      <c r="C178">
        <v>12710625</v>
      </c>
      <c r="D178" t="s">
        <v>87</v>
      </c>
      <c r="E178">
        <v>82757397.684016898</v>
      </c>
      <c r="F178">
        <v>1801335394.4168401</v>
      </c>
      <c r="G178">
        <v>755017072364798</v>
      </c>
      <c r="H178" t="s">
        <v>337</v>
      </c>
      <c r="I178" t="s">
        <v>338</v>
      </c>
      <c r="J178" t="s">
        <v>456</v>
      </c>
    </row>
    <row r="179" spans="1:10" x14ac:dyDescent="0.3">
      <c r="A179" t="s">
        <v>72</v>
      </c>
      <c r="B179">
        <v>16416208</v>
      </c>
      <c r="C179">
        <v>16418707</v>
      </c>
      <c r="D179" t="s">
        <v>87</v>
      </c>
      <c r="E179">
        <v>107752940696743</v>
      </c>
      <c r="F179">
        <v>117269991179912</v>
      </c>
      <c r="G179">
        <v>843403863845445</v>
      </c>
      <c r="H179" t="s">
        <v>261</v>
      </c>
      <c r="I179">
        <v>118219183</v>
      </c>
      <c r="J179" t="s">
        <v>468</v>
      </c>
    </row>
    <row r="180" spans="1:10" x14ac:dyDescent="0.3">
      <c r="A180" t="s">
        <v>54</v>
      </c>
      <c r="B180">
        <v>63224704</v>
      </c>
      <c r="C180">
        <v>63227203</v>
      </c>
      <c r="D180" t="s">
        <v>55</v>
      </c>
      <c r="E180">
        <v>2060214156.8545301</v>
      </c>
      <c r="F180">
        <v>287479073405958</v>
      </c>
      <c r="G180">
        <v>864796817042086</v>
      </c>
      <c r="H180" t="s">
        <v>95</v>
      </c>
      <c r="I180" t="s">
        <v>272</v>
      </c>
      <c r="J180" t="s">
        <v>523</v>
      </c>
    </row>
    <row r="181" spans="1:10" x14ac:dyDescent="0.3">
      <c r="A181" t="s">
        <v>54</v>
      </c>
      <c r="B181">
        <v>68328243</v>
      </c>
      <c r="C181">
        <v>68330742</v>
      </c>
      <c r="D181" t="s">
        <v>55</v>
      </c>
      <c r="E181">
        <v>261199.95292973201</v>
      </c>
      <c r="F181">
        <v>12682810.3018713</v>
      </c>
      <c r="G181">
        <v>924429140993113</v>
      </c>
      <c r="H181" t="s">
        <v>88</v>
      </c>
      <c r="I181">
        <v>118215379</v>
      </c>
      <c r="J181" t="s">
        <v>114</v>
      </c>
    </row>
    <row r="184" spans="1:10" x14ac:dyDescent="0.3">
      <c r="H184" s="6"/>
    </row>
    <row r="309" spans="8:8" x14ac:dyDescent="0.3">
      <c r="H309" s="6"/>
    </row>
    <row r="333" spans="5:5" x14ac:dyDescent="0.3">
      <c r="E333" s="8"/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7A13-3BB2-45E0-8FD3-4869CAE709CD}">
  <dimension ref="A22:T32"/>
  <sheetViews>
    <sheetView workbookViewId="0">
      <selection activeCell="E15" sqref="E15"/>
    </sheetView>
  </sheetViews>
  <sheetFormatPr defaultRowHeight="14.4" x14ac:dyDescent="0.3"/>
  <cols>
    <col min="1" max="1" width="11.88671875" bestFit="1" customWidth="1"/>
    <col min="2" max="3" width="9" bestFit="1" customWidth="1"/>
    <col min="4" max="4" width="8.5546875" bestFit="1" customWidth="1"/>
    <col min="5" max="6" width="12" bestFit="1" customWidth="1"/>
    <col min="7" max="7" width="12.6640625" bestFit="1" customWidth="1"/>
    <col min="8" max="8" width="27.21875" bestFit="1" customWidth="1"/>
    <col min="9" max="9" width="20.109375" bestFit="1" customWidth="1"/>
    <col min="10" max="10" width="17.109375" bestFit="1" customWidth="1"/>
    <col min="12" max="12" width="11.88671875" bestFit="1" customWidth="1"/>
    <col min="13" max="13" width="9.5546875" bestFit="1" customWidth="1"/>
    <col min="14" max="14" width="12" bestFit="1" customWidth="1"/>
    <col min="16" max="16" width="12" bestFit="1" customWidth="1"/>
    <col min="17" max="17" width="14.109375" bestFit="1" customWidth="1"/>
    <col min="18" max="18" width="14.6640625" bestFit="1" customWidth="1"/>
    <col min="19" max="19" width="13.44140625" bestFit="1" customWidth="1"/>
    <col min="20" max="20" width="14" bestFit="1" customWidth="1"/>
  </cols>
  <sheetData>
    <row r="22" spans="1:20" x14ac:dyDescent="0.3">
      <c r="A22" t="s">
        <v>47</v>
      </c>
      <c r="B22" t="s">
        <v>48</v>
      </c>
      <c r="C22" t="s">
        <v>49</v>
      </c>
      <c r="D22" t="s">
        <v>50</v>
      </c>
      <c r="E22" t="s">
        <v>51</v>
      </c>
      <c r="F22" t="s">
        <v>52</v>
      </c>
      <c r="G22" t="s">
        <v>53</v>
      </c>
      <c r="H22" t="s">
        <v>92</v>
      </c>
      <c r="I22" t="s">
        <v>539</v>
      </c>
      <c r="L22" t="s">
        <v>47</v>
      </c>
      <c r="M22" t="s">
        <v>78</v>
      </c>
      <c r="N22" t="s">
        <v>79</v>
      </c>
      <c r="O22" t="s">
        <v>80</v>
      </c>
      <c r="P22" t="s">
        <v>81</v>
      </c>
      <c r="Q22" t="s">
        <v>82</v>
      </c>
      <c r="R22" t="s">
        <v>83</v>
      </c>
      <c r="S22" t="s">
        <v>84</v>
      </c>
      <c r="T22" t="s">
        <v>85</v>
      </c>
    </row>
    <row r="23" spans="1:20" x14ac:dyDescent="0.3">
      <c r="A23" t="s">
        <v>54</v>
      </c>
      <c r="B23">
        <v>74296044</v>
      </c>
      <c r="C23">
        <v>74298543</v>
      </c>
      <c r="D23" t="s">
        <v>87</v>
      </c>
      <c r="E23">
        <v>52899456194034</v>
      </c>
      <c r="F23">
        <v>64937821418867</v>
      </c>
      <c r="G23">
        <v>-559913170722253</v>
      </c>
      <c r="H23" t="s">
        <v>540</v>
      </c>
      <c r="I23" t="s">
        <v>541</v>
      </c>
      <c r="L23" t="s">
        <v>54</v>
      </c>
      <c r="M23">
        <v>0</v>
      </c>
      <c r="N23">
        <v>0</v>
      </c>
      <c r="O23">
        <v>1</v>
      </c>
      <c r="P23">
        <v>476190476190476</v>
      </c>
      <c r="Q23">
        <v>4</v>
      </c>
      <c r="R23">
        <v>158102766798419</v>
      </c>
      <c r="S23">
        <v>6</v>
      </c>
      <c r="T23">
        <v>237154150197628</v>
      </c>
    </row>
    <row r="24" spans="1:20" x14ac:dyDescent="0.3">
      <c r="A24" t="s">
        <v>58</v>
      </c>
      <c r="B24">
        <v>28814004</v>
      </c>
      <c r="C24">
        <v>28816503</v>
      </c>
      <c r="D24" t="s">
        <v>55</v>
      </c>
      <c r="E24">
        <v>536578718813595</v>
      </c>
      <c r="F24">
        <v>64937821418867</v>
      </c>
      <c r="G24">
        <v>-115372827941134</v>
      </c>
      <c r="H24" t="s">
        <v>542</v>
      </c>
      <c r="I24" t="s">
        <v>543</v>
      </c>
      <c r="L24" t="s">
        <v>58</v>
      </c>
      <c r="M24">
        <v>0</v>
      </c>
      <c r="N24">
        <v>0</v>
      </c>
      <c r="O24">
        <v>1</v>
      </c>
      <c r="P24">
        <v>166666666666667</v>
      </c>
      <c r="Q24">
        <v>4</v>
      </c>
      <c r="R24">
        <v>158102766798419</v>
      </c>
      <c r="S24">
        <v>6</v>
      </c>
      <c r="T24">
        <v>237154150197628</v>
      </c>
    </row>
    <row r="25" spans="1:20" x14ac:dyDescent="0.3">
      <c r="A25" t="s">
        <v>62</v>
      </c>
      <c r="B25">
        <v>13451496</v>
      </c>
      <c r="C25">
        <v>13453995</v>
      </c>
      <c r="D25" t="s">
        <v>87</v>
      </c>
      <c r="E25">
        <v>472974427014102</v>
      </c>
      <c r="F25">
        <v>648723443058804</v>
      </c>
      <c r="G25">
        <v>692488262910798</v>
      </c>
      <c r="H25" t="s">
        <v>544</v>
      </c>
      <c r="I25">
        <v>118234146</v>
      </c>
      <c r="L25" t="s">
        <v>62</v>
      </c>
      <c r="M25">
        <v>1</v>
      </c>
      <c r="N25">
        <v>833333333333333</v>
      </c>
      <c r="O25">
        <v>0</v>
      </c>
      <c r="P25">
        <v>0</v>
      </c>
      <c r="Q25">
        <v>4</v>
      </c>
      <c r="R25">
        <v>158102766798419</v>
      </c>
      <c r="S25">
        <v>6</v>
      </c>
      <c r="T25">
        <v>237154150197628</v>
      </c>
    </row>
    <row r="26" spans="1:20" x14ac:dyDescent="0.3">
      <c r="A26" t="s">
        <v>66</v>
      </c>
      <c r="B26">
        <v>38706497</v>
      </c>
      <c r="C26">
        <v>38708996</v>
      </c>
      <c r="D26" t="s">
        <v>87</v>
      </c>
      <c r="E26">
        <v>20792498.916618701</v>
      </c>
      <c r="F26">
        <v>611113445.79175901</v>
      </c>
      <c r="G26">
        <v>-759172300525423</v>
      </c>
      <c r="H26" t="s">
        <v>545</v>
      </c>
      <c r="I26" t="s">
        <v>546</v>
      </c>
      <c r="L26" t="s">
        <v>66</v>
      </c>
      <c r="M26">
        <v>0</v>
      </c>
      <c r="N26">
        <v>0</v>
      </c>
      <c r="O26">
        <v>1</v>
      </c>
      <c r="P26">
        <v>666666666666667</v>
      </c>
      <c r="Q26">
        <v>4</v>
      </c>
      <c r="R26">
        <v>158102766798419</v>
      </c>
      <c r="S26">
        <v>6</v>
      </c>
      <c r="T26">
        <v>237154150197628</v>
      </c>
    </row>
    <row r="27" spans="1:20" x14ac:dyDescent="0.3">
      <c r="A27" t="s">
        <v>68</v>
      </c>
      <c r="B27">
        <v>11926752</v>
      </c>
      <c r="C27">
        <v>11929251</v>
      </c>
      <c r="D27" t="s">
        <v>55</v>
      </c>
      <c r="E27">
        <v>44654.3740429479</v>
      </c>
      <c r="F27">
        <v>1837414.7282964899</v>
      </c>
      <c r="G27">
        <v>-609545524506313</v>
      </c>
      <c r="H27" t="s">
        <v>124</v>
      </c>
      <c r="I27">
        <v>118214452</v>
      </c>
      <c r="L27" t="s">
        <v>68</v>
      </c>
      <c r="M27">
        <v>0</v>
      </c>
      <c r="N27">
        <v>0</v>
      </c>
      <c r="O27">
        <v>1</v>
      </c>
      <c r="P27">
        <v>111111111111111</v>
      </c>
      <c r="Q27">
        <v>4</v>
      </c>
      <c r="R27">
        <v>158102766798419</v>
      </c>
      <c r="S27">
        <v>6</v>
      </c>
      <c r="T27">
        <v>237154150197628</v>
      </c>
    </row>
    <row r="28" spans="1:20" x14ac:dyDescent="0.3">
      <c r="A28" t="s">
        <v>69</v>
      </c>
      <c r="B28">
        <v>7281392</v>
      </c>
      <c r="C28">
        <v>7283891</v>
      </c>
      <c r="D28" t="s">
        <v>55</v>
      </c>
      <c r="E28">
        <v>200737110257281</v>
      </c>
      <c r="F28">
        <v>317685583661251</v>
      </c>
      <c r="G28">
        <v>-901496925955627</v>
      </c>
      <c r="H28" t="s">
        <v>547</v>
      </c>
      <c r="I28" t="s">
        <v>548</v>
      </c>
      <c r="L28" t="s">
        <v>69</v>
      </c>
      <c r="M28">
        <v>2</v>
      </c>
      <c r="N28">
        <v>166666666666667</v>
      </c>
      <c r="O28">
        <v>2</v>
      </c>
      <c r="P28">
        <v>166666666666667</v>
      </c>
      <c r="Q28">
        <v>4</v>
      </c>
      <c r="R28">
        <v>158102766798419</v>
      </c>
      <c r="S28">
        <v>6</v>
      </c>
      <c r="T28">
        <v>237154150197628</v>
      </c>
    </row>
    <row r="29" spans="1:20" x14ac:dyDescent="0.3">
      <c r="A29" t="s">
        <v>69</v>
      </c>
      <c r="B29">
        <v>7282505</v>
      </c>
      <c r="C29">
        <v>7285004</v>
      </c>
      <c r="D29" t="s">
        <v>55</v>
      </c>
      <c r="E29">
        <v>200737110257281</v>
      </c>
      <c r="F29">
        <v>317685583661251</v>
      </c>
      <c r="G29">
        <v>-901496925955627</v>
      </c>
      <c r="H29" t="s">
        <v>549</v>
      </c>
      <c r="I29">
        <v>118215873</v>
      </c>
      <c r="L29" t="s">
        <v>70</v>
      </c>
      <c r="M29">
        <v>1</v>
      </c>
      <c r="N29">
        <v>588235294117647</v>
      </c>
      <c r="O29">
        <v>0</v>
      </c>
      <c r="P29">
        <v>0</v>
      </c>
      <c r="Q29">
        <v>4</v>
      </c>
      <c r="R29">
        <v>158102766798419</v>
      </c>
      <c r="S29">
        <v>6</v>
      </c>
      <c r="T29">
        <v>237154150197628</v>
      </c>
    </row>
    <row r="30" spans="1:20" x14ac:dyDescent="0.3">
      <c r="A30" t="s">
        <v>69</v>
      </c>
      <c r="B30">
        <v>9772607</v>
      </c>
      <c r="C30">
        <v>9775106</v>
      </c>
      <c r="D30" t="s">
        <v>55</v>
      </c>
      <c r="E30">
        <v>1490326.53451205</v>
      </c>
      <c r="F30">
        <v>51102644.536938503</v>
      </c>
      <c r="G30">
        <v>851386507981722</v>
      </c>
      <c r="H30" t="s">
        <v>550</v>
      </c>
      <c r="I30" t="s">
        <v>551</v>
      </c>
    </row>
    <row r="31" spans="1:20" x14ac:dyDescent="0.3">
      <c r="A31" t="s">
        <v>69</v>
      </c>
      <c r="B31">
        <v>9772647</v>
      </c>
      <c r="C31">
        <v>9775146</v>
      </c>
      <c r="D31" t="s">
        <v>87</v>
      </c>
      <c r="E31">
        <v>119430886.69054499</v>
      </c>
      <c r="F31">
        <v>3071424621.3548298</v>
      </c>
      <c r="G31">
        <v>788043262252366</v>
      </c>
      <c r="H31" t="s">
        <v>550</v>
      </c>
      <c r="I31" t="s">
        <v>551</v>
      </c>
    </row>
    <row r="32" spans="1:20" x14ac:dyDescent="0.3">
      <c r="A32" t="s">
        <v>70</v>
      </c>
      <c r="B32">
        <v>13776898</v>
      </c>
      <c r="C32">
        <v>13779397</v>
      </c>
      <c r="D32" t="s">
        <v>55</v>
      </c>
      <c r="E32">
        <v>9569838912.5367298</v>
      </c>
      <c r="F32">
        <v>196887352495503</v>
      </c>
      <c r="G32">
        <v>181697963501719</v>
      </c>
      <c r="H32" t="s">
        <v>552</v>
      </c>
      <c r="I32" t="s">
        <v>553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G A A B Q S w M E F A A C A A g A P X J q W m P 1 I A 2 k A A A A 9 g A A A B I A H A B D b 2 5 m a W c v U G F j a 2 F n Z S 5 4 b W w g o h g A K K A U A A A A A A A A A A A A A A A A A A A A A A A A A A A A h Y 9 B D o I w F E S v Q r q n L Y i J I Z + y c A v G x M S 4 J a V C I 3 w M L Z a 7 u f B I X k G M o u 5 c z p u 3 m L l f b 5 C O b e N d V G 9 0 h w k J K C e e Q t m V G q u E D P b o r 0 g q Y F v I U 1 E p b 5 L R x K M p E 1 J b e 4 4 Z c 8 5 R t 6 B d X 7 G Q 8 4 A d 8 m w n a 9 U W 5 C P r / 7 K v 0 d g C p S I C 9 q 8 x I q R B x G n E l 5 Q D m y H k G r 9 C O O 1 9 t j 8 Q 1 k N j h 1 4 J b P x N B m y O w N 4 f x A N Q S w M E F A A C A A g A P X J q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1 y a l q q f x B g X Q M A A H F H A A A T A B w A R m 9 y b X V s Y X M v U 2 V j d G l v b j E u b S C i G A A o o B Q A A A A A A A A A A A A A A A A A A A A A A A A A A A D t W 1 F v 2 j A Q f h 4 S / 8 F K X 0 D K o s H a T l v F w w r r t o d u X c u e y o R c c p B M j s 1 s h 5 Z V / e 9 z E l i B F E h p 0 m n R 9 Y V y x N / 5 6 u / 7 7 r B U B Q P t C 0 4 u k t f G U a W i P C r B J R 1 / O A Q J X P u U s W n / F L Q 3 Z V S D 2 z + m C l S / e T A m L c J A V y v E / B x L g 9 I i b T V x O m I Q B m Z h 7 c R n 4 L Q F 1 + a N q l n t d 7 3 v C q T q D R i V t N c R 1 5 w J 6 q p e 1 w P l q 1 6 G j I 6 + 0 V b d v u w A 8 w N f g 2 x Z L y y b t A U L A 6 5 a b 2 z y g Q + E 6 / N R q 9 E 8 a N r k W y g 0 X O g p g 9 b 9 r 8 4 X w e F H 3 U 5 2 v m d 9 A u q a f Z E A N J m A 9 I Q Y u Y T 7 E 6 C h Z W r q 0 i u z 5 k y K w A D M n q 1 F 9 d r k c h Z 9 z 9 j F g J q y V E v L c B G 7 O x 0 D G c G 1 / / O 3 P 3 L v 4 b q S c j U U M k j 2 H j 2 m a p u 3 Y t / e W g N P m n p 1 B K r h R t / Z 5 N Z S m k p t o p + 5 P t x 3 I q Q 4 D N x N B 5 U 2 e d 0 U x H h C W Q j z M A + D K 5 D x B 7 / W f W A 2 6 D m u O b H l H H f 1 a s X n a 4 p f J l d 0 v m c g 2 5 7 s n 4 M K m V Y F 8 C m d Z A u F 3 p a e Q u 7 s z + K M Q T q G T 8 5 D n E o 9 l B y 9 I 4 a O Z x 6 U w V 9 x p j m W W m t e B + b I 6 A h 2 W 7 + U W z w t d b b l x o B 2 q j h a t 2 u 1 q Z z Z t 5 q 9 y i f p s / k s A m 2 i Q l G h q N A M C t 0 y L B U h 1 2 0 p c U A r z 4 C 2 6 a y V J 6 R + Z n 7 F O Z F g 5 S F Y u v c X x q t 1 q X D W w F k D Z 4 0 t W o 3 Q I 4 i A M s h Z m 4 v Q a O 3 / y t p X c J 7 m 7 I t H a i p q v C q Q M j E + e j h 6 O H r 4 F l X G 0 8 5 E M c F H U a K c N b m C j k 5 e j i F 9 5 V h N V c X y J t I 3 m j m a O Z r 5 Z l 2 e + L w A E 5 + h o n m X w 7 x n x 5 m / a d 8 D o 1 m j W a N Z b 9 H h n t U 5 P X 8 5 9 J n R h 5 G O l f f t 5 i I 4 e n c 5 v H u F M 2 1 T V Z G 0 a a O V o 5 W j l W + V Z X T l a I S T s x R n q O j d 5 f D u 6 D i N o R b D k w Q Y z R r N G s 0 6 y + V l / i q c w 6 J d l 8 O u 4 / M s x K 8 X k N G w 0 b D R s L M o s f 8 R O P S / G g 4 x m v c / G K U T P K D L o w V d H u 6 m y 0 d p J x a k U U g S a 6 R E k c S b a + K v 1 8 T 3 1 8 Q P 1 s Q P l + K Z b y n m X 4 h q z X r e F x T 4 r a h U b T b h y q z P F k Q X 7 L X Y a 7 H X Z p T j 4 t x b g B 5 x + E V B o i A f L c g i 1 Y j T 1 P 8 + T V U r 1 Y f 4 8 h r 5 g n z J x p d 5 w y + I M t j w s e F j w 9 8 k y T 9 Q S w E C L Q A U A A I A C A A 9 c m p a Y / U g D a Q A A A D 2 A A A A E g A A A A A A A A A A A A A A A A A A A A A A Q 2 9 u Z m l n L 1 B h Y 2 t h Z 2 U u e G 1 s U E s B A i 0 A F A A C A A g A P X J q W l N y O C y b A A A A 4 Q A A A B M A A A A A A A A A A A A A A A A A 8 A A A A F t D b 2 5 0 Z W 5 0 X 1 R 5 c G V z X S 5 4 b W x Q S w E C L Q A U A A I A C A A 9 c m p a q n 8 Q Y F 0 D A A B x R w A A E w A A A A A A A A A A A A A A A A D Y A Q A A R m 9 y b X V s Y X M v U 2 V j d G l v b j E u b V B L B Q Y A A A A A A w A D A M I A A A C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T A E A A A A A A N B M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a W Z m Z X J l b n R p Y W x s e V 9 N Z X R o e W x h d G V k X 0 J h c 2 V z X z I 1 c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3 V D E x O j Q y O j A 2 L j Q 1 O D I x O T Z a I i A v P j x F b n R y e S B U e X B l P S J G a W x s Q 2 9 s d W 1 u V H l w Z X M i I F Z h b H V l P S J z Q m d N R E J n V U Z B d z 0 9 I i A v P j x F b n R y e S B U e X B l P S J G a W x s Q 2 9 s d W 1 u T m F t Z X M i I F Z h b H V l P S J z W y Z x d W 9 0 O 2 N o c i Z x d W 9 0 O y w m c X V v d D t z d G F y d C Z x d W 9 0 O y w m c X V v d D t l b m Q m c X V v d D s s J n F 1 b 3 Q 7 c 3 R y Y W 5 k J n F 1 b 3 Q 7 L C Z x d W 9 0 O 3 B 2 Y W x 1 Z S Z x d W 9 0 O y w m c X V v d D t x d m F s d W U m c X V v d D s s J n F 1 b 3 Q 7 b W V 0 a C 5 k a W Z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Y m Q y N W N m L T h j Y T M t N G Y 1 M y 1 i M m U w L T Y 3 M z U 0 Z D R h O D U x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m V y Z W 5 0 a W F s b H l f T W V 0 a H l s Y X R l Z F 9 C Y X N l c 1 8 y N X A v Q X V 0 b 1 J l b W 9 2 Z W R D b 2 x 1 b W 5 z M S 5 7 Y 2 h y L D B 9 J n F 1 b 3 Q 7 L C Z x d W 9 0 O 1 N l Y 3 R p b 2 4 x L 0 R p Z m Z l c m V u d G l h b G x 5 X 0 1 l d G h 5 b G F 0 Z W R f Q m F z Z X N f M j V w L 0 F 1 d G 9 S Z W 1 v d m V k Q 2 9 s d W 1 u c z E u e 3 N 0 Y X J 0 L D F 9 J n F 1 b 3 Q 7 L C Z x d W 9 0 O 1 N l Y 3 R p b 2 4 x L 0 R p Z m Z l c m V u d G l h b G x 5 X 0 1 l d G h 5 b G F 0 Z W R f Q m F z Z X N f M j V w L 0 F 1 d G 9 S Z W 1 v d m V k Q 2 9 s d W 1 u c z E u e 2 V u Z C w y f S Z x d W 9 0 O y w m c X V v d D t T Z W N 0 a W 9 u M S 9 E a W Z m Z X J l b n R p Y W x s e V 9 N Z X R o e W x h d G V k X 0 J h c 2 V z X z I 1 c C 9 B d X R v U m V t b 3 Z l Z E N v b H V t b n M x L n t z d H J h b m Q s M 3 0 m c X V v d D s s J n F 1 b 3 Q 7 U 2 V j d G l v b j E v R G l m Z m V y Z W 5 0 a W F s b H l f T W V 0 a H l s Y X R l Z F 9 C Y X N l c 1 8 y N X A v Q X V 0 b 1 J l b W 9 2 Z W R D b 2 x 1 b W 5 z M S 5 7 c H Z h b H V l L D R 9 J n F 1 b 3 Q 7 L C Z x d W 9 0 O 1 N l Y 3 R p b 2 4 x L 0 R p Z m Z l c m V u d G l h b G x 5 X 0 1 l d G h 5 b G F 0 Z W R f Q m F z Z X N f M j V w L 0 F 1 d G 9 S Z W 1 v d m V k Q 2 9 s d W 1 u c z E u e 3 F 2 Y W x 1 Z S w 1 f S Z x d W 9 0 O y w m c X V v d D t T Z W N 0 a W 9 u M S 9 E a W Z m Z X J l b n R p Y W x s e V 9 N Z X R o e W x h d G V k X 0 J h c 2 V z X z I 1 c C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m Z m V y Z W 5 0 a W F s b H l f T W V 0 a H l s Y X R l Z F 9 C Y X N l c 1 8 y N X A v Q X V 0 b 1 J l b W 9 2 Z W R D b 2 x 1 b W 5 z M S 5 7 Y 2 h y L D B 9 J n F 1 b 3 Q 7 L C Z x d W 9 0 O 1 N l Y 3 R p b 2 4 x L 0 R p Z m Z l c m V u d G l h b G x 5 X 0 1 l d G h 5 b G F 0 Z W R f Q m F z Z X N f M j V w L 0 F 1 d G 9 S Z W 1 v d m V k Q 2 9 s d W 1 u c z E u e 3 N 0 Y X J 0 L D F 9 J n F 1 b 3 Q 7 L C Z x d W 9 0 O 1 N l Y 3 R p b 2 4 x L 0 R p Z m Z l c m V u d G l h b G x 5 X 0 1 l d G h 5 b G F 0 Z W R f Q m F z Z X N f M j V w L 0 F 1 d G 9 S Z W 1 v d m V k Q 2 9 s d W 1 u c z E u e 2 V u Z C w y f S Z x d W 9 0 O y w m c X V v d D t T Z W N 0 a W 9 u M S 9 E a W Z m Z X J l b n R p Y W x s e V 9 N Z X R o e W x h d G V k X 0 J h c 2 V z X z I 1 c C 9 B d X R v U m V t b 3 Z l Z E N v b H V t b n M x L n t z d H J h b m Q s M 3 0 m c X V v d D s s J n F 1 b 3 Q 7 U 2 V j d G l v b j E v R G l m Z m V y Z W 5 0 a W F s b H l f T W V 0 a H l s Y X R l Z F 9 C Y X N l c 1 8 y N X A v Q X V 0 b 1 J l b W 9 2 Z W R D b 2 x 1 b W 5 z M S 5 7 c H Z h b H V l L D R 9 J n F 1 b 3 Q 7 L C Z x d W 9 0 O 1 N l Y 3 R p b 2 4 x L 0 R p Z m Z l c m V u d G l h b G x 5 X 0 1 l d G h 5 b G F 0 Z W R f Q m F z Z X N f M j V w L 0 F 1 d G 9 S Z W 1 v d m V k Q 2 9 s d W 1 u c z E u e 3 F 2 Y W x 1 Z S w 1 f S Z x d W 9 0 O y w m c X V v d D t T Z W N 0 a W 9 u M S 9 E a W Z m Z X J l b n R p Y W x s e V 9 N Z X R o e W x h d G V k X 0 J h c 2 V z X z I 1 c C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Z m T W V 0 a F B l c k N o c l 9 S Z X N 1 b H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d U M T I 6 M j I 6 M j M u N T M 1 O T Q w N F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z Z j g 4 Y z d k L T F k Y T k t N G N l N C 1 h Y m R l L T h l N T N j Y T B j Y T c 1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k 1 l d G h Q Z X J D a H J f U m V z d W x 0 c y 9 B d X R v U m V t b 3 Z l Z E N v b H V t b n M x L n t k a W Z m T W V 0 a C 5 w Z X I u Y 2 h y L m N o c i w w f S Z x d W 9 0 O y w m c X V v d D t T Z W N 0 a W 9 u M S 9 E a W Z m T W V 0 a F B l c k N o c l 9 S Z X N 1 b H R z L 0 F 1 d G 9 S Z W 1 v d m V k Q 2 9 s d W 1 u c z E u e 2 R p Z m Z N Z X R o L n B l c i 5 j a H I u b n V t Y m V y L m 9 m L m h 5 c G V y b W V 0 a H l s Y X R l Z C w x f S Z x d W 9 0 O y w m c X V v d D t T Z W N 0 a W 9 u M S 9 E a W Z m T W V 0 a F B l c k N o c l 9 S Z X N 1 b H R z L 0 F 1 d G 9 S Z W 1 v d m V k Q 2 9 s d W 1 u c z E u e 2 R p Z m Z N Z X R o L n B l c i 5 j a H I u c G V y Y 2 V u d G F n Z S 5 v Z i 5 o e X B l c m 1 l d G h 5 b G F 0 Z W Q s M n 0 m c X V v d D s s J n F 1 b 3 Q 7 U 2 V j d G l v b j E v R G l m Z k 1 l d G h Q Z X J D a H J f U m V z d W x 0 c y 9 B d X R v U m V t b 3 Z l Z E N v b H V t b n M x L n t k a W Z m T W V 0 a C 5 w Z X I u Y 2 h y L m 5 1 b W J l c i 5 v Z i 5 o e X B v b W V 0 a H l s Y X R l Z C w z f S Z x d W 9 0 O y w m c X V v d D t T Z W N 0 a W 9 u M S 9 E a W Z m T W V 0 a F B l c k N o c l 9 S Z X N 1 b H R z L 0 F 1 d G 9 S Z W 1 v d m V k Q 2 9 s d W 1 u c z E u e 2 R p Z m Z N Z X R o L n B l c i 5 j a H I u c G V y Y 2 V u d G F n Z S 5 v Z i 5 o e X B v b W V 0 a H l s Y X R l Z C w 0 f S Z x d W 9 0 O y w m c X V v d D t T Z W N 0 a W 9 u M S 9 E a W Z m T W V 0 a F B l c k N o c l 9 S Z X N 1 b H R z L 0 F 1 d G 9 S Z W 1 v d m V k Q 2 9 s d W 1 u c z E u e 2 R p Z m Z N Z X R o L m F s b C 5 u d W 1 i Z X I u b 2 Y u a H l w Z X J t Z X R o e W x h d G V k L D V 9 J n F 1 b 3 Q 7 L C Z x d W 9 0 O 1 N l Y 3 R p b 2 4 x L 0 R p Z m Z N Z X R o U G V y Q 2 h y X 1 J l c 3 V s d H M v Q X V 0 b 1 J l b W 9 2 Z W R D b 2 x 1 b W 5 z M S 5 7 Z G l m Z k 1 l d G g u Y W x s L n B l c m N l b n R h Z 2 U u b 2 Y u a H l w Z X J t Z X R o e W x h d G V k L D Z 9 J n F 1 b 3 Q 7 L C Z x d W 9 0 O 1 N l Y 3 R p b 2 4 x L 0 R p Z m Z N Z X R o U G V y Q 2 h y X 1 J l c 3 V s d H M v Q X V 0 b 1 J l b W 9 2 Z W R D b 2 x 1 b W 5 z M S 5 7 Z G l m Z k 1 l d G g u Y W x s L m 5 1 b W J l c i 5 v Z i 5 o e X B v b W V 0 a H l s Y X R l Z C w 3 f S Z x d W 9 0 O y w m c X V v d D t T Z W N 0 a W 9 u M S 9 E a W Z m T W V 0 a F B l c k N o c l 9 S Z X N 1 b H R z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p Z m Z N Z X R o U G V y Q 2 h y X 1 J l c 3 V s d H M v Q X V 0 b 1 J l b W 9 2 Z W R D b 2 x 1 b W 5 z M S 5 7 Z G l m Z k 1 l d G g u c G V y L m N o c i 5 j a H I s M H 0 m c X V v d D s s J n F 1 b 3 Q 7 U 2 V j d G l v b j E v R G l m Z k 1 l d G h Q Z X J D a H J f U m V z d W x 0 c y 9 B d X R v U m V t b 3 Z l Z E N v b H V t b n M x L n t k a W Z m T W V 0 a C 5 w Z X I u Y 2 h y L m 5 1 b W J l c i 5 v Z i 5 o e X B l c m 1 l d G h 5 b G F 0 Z W Q s M X 0 m c X V v d D s s J n F 1 b 3 Q 7 U 2 V j d G l v b j E v R G l m Z k 1 l d G h Q Z X J D a H J f U m V z d W x 0 c y 9 B d X R v U m V t b 3 Z l Z E N v b H V t b n M x L n t k a W Z m T W V 0 a C 5 w Z X I u Y 2 h y L n B l c m N l b n R h Z 2 U u b 2 Y u a H l w Z X J t Z X R o e W x h d G V k L D J 9 J n F 1 b 3 Q 7 L C Z x d W 9 0 O 1 N l Y 3 R p b 2 4 x L 0 R p Z m Z N Z X R o U G V y Q 2 h y X 1 J l c 3 V s d H M v Q X V 0 b 1 J l b W 9 2 Z W R D b 2 x 1 b W 5 z M S 5 7 Z G l m Z k 1 l d G g u c G V y L m N o c i 5 u d W 1 i Z X I u b 2 Y u a H l w b 2 1 l d G h 5 b G F 0 Z W Q s M 3 0 m c X V v d D s s J n F 1 b 3 Q 7 U 2 V j d G l v b j E v R G l m Z k 1 l d G h Q Z X J D a H J f U m V z d W x 0 c y 9 B d X R v U m V t b 3 Z l Z E N v b H V t b n M x L n t k a W Z m T W V 0 a C 5 w Z X I u Y 2 h y L n B l c m N l b n R h Z 2 U u b 2 Y u a H l w b 2 1 l d G h 5 b G F 0 Z W Q s N H 0 m c X V v d D s s J n F 1 b 3 Q 7 U 2 V j d G l v b j E v R G l m Z k 1 l d G h Q Z X J D a H J f U m V z d W x 0 c y 9 B d X R v U m V t b 3 Z l Z E N v b H V t b n M x L n t k a W Z m T W V 0 a C 5 h b G w u b n V t Y m V y L m 9 m L m h 5 c G V y b W V 0 a H l s Y X R l Z C w 1 f S Z x d W 9 0 O y w m c X V v d D t T Z W N 0 a W 9 u M S 9 E a W Z m T W V 0 a F B l c k N o c l 9 S Z X N 1 b H R z L 0 F 1 d G 9 S Z W 1 v d m V k Q 2 9 s d W 1 u c z E u e 2 R p Z m Z N Z X R o L m F s b C 5 w Z X J j Z W 5 0 Y W d l L m 9 m L m h 5 c G V y b W V 0 a H l s Y X R l Z C w 2 f S Z x d W 9 0 O y w m c X V v d D t T Z W N 0 a W 9 u M S 9 E a W Z m T W V 0 a F B l c k N o c l 9 S Z X N 1 b H R z L 0 F 1 d G 9 S Z W 1 v d m V k Q 2 9 s d W 1 u c z E u e 2 R p Z m Z N Z X R o L m F s b C 5 u d W 1 i Z X I u b 2 Y u a H l w b 2 1 l d G h 5 b G F 0 Z W Q s N 3 0 m c X V v d D s s J n F 1 b 3 Q 7 U 2 V j d G l v b j E v R G l m Z k 1 l d G h Q Z X J D a H J f U m V z d W x 0 c y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Z m Z N Z X R o U G V y Q 2 h y X 1 J l c 3 V s d H M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d U M T U 6 M D g 6 M z U u M T M 0 M z g z M 1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5 Z W M z Y j F j L W E x Z j A t N G V i N i 1 i Z T A z L T A x M z U 5 O G Q 4 M z l m Y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k 1 l d G h Q Z X J D a H J f U m V z d W x 0 c z I v Q X V 0 b 1 J l b W 9 2 Z W R D b 2 x 1 b W 5 z M S 5 7 Z G l m Z k 1 l d G g u c G V y L m N o c i 5 j a H I s M H 0 m c X V v d D s s J n F 1 b 3 Q 7 U 2 V j d G l v b j E v R G l m Z k 1 l d G h Q Z X J D a H J f U m V z d W x 0 c z I v Q X V 0 b 1 J l b W 9 2 Z W R D b 2 x 1 b W 5 z M S 5 7 Z G l m Z k 1 l d G g u c G V y L m N o c i 5 u d W 1 i Z X I u b 2 Y u a H l w Z X J t Z X R o e W x h d G V k L D F 9 J n F 1 b 3 Q 7 L C Z x d W 9 0 O 1 N l Y 3 R p b 2 4 x L 0 R p Z m Z N Z X R o U G V y Q 2 h y X 1 J l c 3 V s d H M y L 0 F 1 d G 9 S Z W 1 v d m V k Q 2 9 s d W 1 u c z E u e 2 R p Z m Z N Z X R o L n B l c i 5 j a H I u c G V y Y 2 V u d G F n Z S 5 v Z i 5 o e X B l c m 1 l d G h 5 b G F 0 Z W Q s M n 0 m c X V v d D s s J n F 1 b 3 Q 7 U 2 V j d G l v b j E v R G l m Z k 1 l d G h Q Z X J D a H J f U m V z d W x 0 c z I v Q X V 0 b 1 J l b W 9 2 Z W R D b 2 x 1 b W 5 z M S 5 7 Z G l m Z k 1 l d G g u c G V y L m N o c i 5 u d W 1 i Z X I u b 2 Y u a H l w b 2 1 l d G h 5 b G F 0 Z W Q s M 3 0 m c X V v d D s s J n F 1 b 3 Q 7 U 2 V j d G l v b j E v R G l m Z k 1 l d G h Q Z X J D a H J f U m V z d W x 0 c z I v Q X V 0 b 1 J l b W 9 2 Z W R D b 2 x 1 b W 5 z M S 5 7 Z G l m Z k 1 l d G g u c G V y L m N o c i 5 w Z X J j Z W 5 0 Y W d l L m 9 m L m h 5 c G 9 t Z X R o e W x h d G V k L D R 9 J n F 1 b 3 Q 7 L C Z x d W 9 0 O 1 N l Y 3 R p b 2 4 x L 0 R p Z m Z N Z X R o U G V y Q 2 h y X 1 J l c 3 V s d H M y L 0 F 1 d G 9 S Z W 1 v d m V k Q 2 9 s d W 1 u c z E u e 2 R p Z m Z N Z X R o L m F s b C 5 u d W 1 i Z X I u b 2 Y u a H l w Z X J t Z X R o e W x h d G V k L D V 9 J n F 1 b 3 Q 7 L C Z x d W 9 0 O 1 N l Y 3 R p b 2 4 x L 0 R p Z m Z N Z X R o U G V y Q 2 h y X 1 J l c 3 V s d H M y L 0 F 1 d G 9 S Z W 1 v d m V k Q 2 9 s d W 1 u c z E u e 2 R p Z m Z N Z X R o L m F s b C 5 w Z X J j Z W 5 0 Y W d l L m 9 m L m h 5 c G V y b W V 0 a H l s Y X R l Z C w 2 f S Z x d W 9 0 O y w m c X V v d D t T Z W N 0 a W 9 u M S 9 E a W Z m T W V 0 a F B l c k N o c l 9 S Z X N 1 b H R z M i 9 B d X R v U m V t b 3 Z l Z E N v b H V t b n M x L n t k a W Z m T W V 0 a C 5 h b G w u b n V t Y m V y L m 9 m L m h 5 c G 9 t Z X R o e W x h d G V k L D d 9 J n F 1 b 3 Q 7 L C Z x d W 9 0 O 1 N l Y 3 R p b 2 4 x L 0 R p Z m Z N Z X R o U G V y Q 2 h y X 1 J l c 3 V s d H M y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p Z m Z N Z X R o U G V y Q 2 h y X 1 J l c 3 V s d H M y L 0 F 1 d G 9 S Z W 1 v d m V k Q 2 9 s d W 1 u c z E u e 2 R p Z m Z N Z X R o L n B l c i 5 j a H I u Y 2 h y L D B 9 J n F 1 b 3 Q 7 L C Z x d W 9 0 O 1 N l Y 3 R p b 2 4 x L 0 R p Z m Z N Z X R o U G V y Q 2 h y X 1 J l c 3 V s d H M y L 0 F 1 d G 9 S Z W 1 v d m V k Q 2 9 s d W 1 u c z E u e 2 R p Z m Z N Z X R o L n B l c i 5 j a H I u b n V t Y m V y L m 9 m L m h 5 c G V y b W V 0 a H l s Y X R l Z C w x f S Z x d W 9 0 O y w m c X V v d D t T Z W N 0 a W 9 u M S 9 E a W Z m T W V 0 a F B l c k N o c l 9 S Z X N 1 b H R z M i 9 B d X R v U m V t b 3 Z l Z E N v b H V t b n M x L n t k a W Z m T W V 0 a C 5 w Z X I u Y 2 h y L n B l c m N l b n R h Z 2 U u b 2 Y u a H l w Z X J t Z X R o e W x h d G V k L D J 9 J n F 1 b 3 Q 7 L C Z x d W 9 0 O 1 N l Y 3 R p b 2 4 x L 0 R p Z m Z N Z X R o U G V y Q 2 h y X 1 J l c 3 V s d H M y L 0 F 1 d G 9 S Z W 1 v d m V k Q 2 9 s d W 1 u c z E u e 2 R p Z m Z N Z X R o L n B l c i 5 j a H I u b n V t Y m V y L m 9 m L m h 5 c G 9 t Z X R o e W x h d G V k L D N 9 J n F 1 b 3 Q 7 L C Z x d W 9 0 O 1 N l Y 3 R p b 2 4 x L 0 R p Z m Z N Z X R o U G V y Q 2 h y X 1 J l c 3 V s d H M y L 0 F 1 d G 9 S Z W 1 v d m V k Q 2 9 s d W 1 u c z E u e 2 R p Z m Z N Z X R o L n B l c i 5 j a H I u c G V y Y 2 V u d G F n Z S 5 v Z i 5 o e X B v b W V 0 a H l s Y X R l Z C w 0 f S Z x d W 9 0 O y w m c X V v d D t T Z W N 0 a W 9 u M S 9 E a W Z m T W V 0 a F B l c k N o c l 9 S Z X N 1 b H R z M i 9 B d X R v U m V t b 3 Z l Z E N v b H V t b n M x L n t k a W Z m T W V 0 a C 5 h b G w u b n V t Y m V y L m 9 m L m h 5 c G V y b W V 0 a H l s Y X R l Z C w 1 f S Z x d W 9 0 O y w m c X V v d D t T Z W N 0 a W 9 u M S 9 E a W Z m T W V 0 a F B l c k N o c l 9 S Z X N 1 b H R z M i 9 B d X R v U m V t b 3 Z l Z E N v b H V t b n M x L n t k a W Z m T W V 0 a C 5 h b G w u c G V y Y 2 V u d G F n Z S 5 v Z i 5 o e X B l c m 1 l d G h 5 b G F 0 Z W Q s N n 0 m c X V v d D s s J n F 1 b 3 Q 7 U 2 V j d G l v b j E v R G l m Z k 1 l d G h Q Z X J D a H J f U m V z d W x 0 c z I v Q X V 0 b 1 J l b W 9 2 Z W R D b 2 x 1 b W 5 z M S 5 7 Z G l m Z k 1 l d G g u Y W x s L m 5 1 b W J l c i 5 v Z i 5 o e X B v b W V 0 a H l s Y X R l Z C w 3 f S Z x d W 9 0 O y w m c X V v d D t T Z W N 0 a W 9 u M S 9 E a W Z m T W V 0 a F B l c k N o c l 9 S Z X N 1 b H R z M i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Z m Z l c m V u d G l h b G x 5 X 0 1 l d G h 5 b G F 0 Z W R f Q m F z Z X N f M j V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1 Q x N T o x M j o w O C 4 2 O D k 2 O T A 2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2 E y Z m F l Z C 0 z M T Q 0 L T R m O W U t O T E z Y y 0 0 M z l h M j V j N 2 I 2 N 2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Z m Z l c m V u d G l h b G x 5 X 0 1 l d G h 5 b G F 0 Z W R f Q m F z Z X N f M j V w M i 9 B d X R v U m V t b 3 Z l Z E N v b H V t b n M x L n t j a H I s M H 0 m c X V v d D s s J n F 1 b 3 Q 7 U 2 V j d G l v b j E v R G l m Z m V y Z W 5 0 a W F s b H l f T W V 0 a H l s Y X R l Z F 9 C Y X N l c 1 8 y N X A y L 0 F 1 d G 9 S Z W 1 v d m V k Q 2 9 s d W 1 u c z E u e 3 N 0 Y X J 0 L D F 9 J n F 1 b 3 Q 7 L C Z x d W 9 0 O 1 N l Y 3 R p b 2 4 x L 0 R p Z m Z l c m V u d G l h b G x 5 X 0 1 l d G h 5 b G F 0 Z W R f Q m F z Z X N f M j V w M i 9 B d X R v U m V t b 3 Z l Z E N v b H V t b n M x L n t l b m Q s M n 0 m c X V v d D s s J n F 1 b 3 Q 7 U 2 V j d G l v b j E v R G l m Z m V y Z W 5 0 a W F s b H l f T W V 0 a H l s Y X R l Z F 9 C Y X N l c 1 8 y N X A y L 0 F 1 d G 9 S Z W 1 v d m V k Q 2 9 s d W 1 u c z E u e 3 N 0 c m F u Z C w z f S Z x d W 9 0 O y w m c X V v d D t T Z W N 0 a W 9 u M S 9 E a W Z m Z X J l b n R p Y W x s e V 9 N Z X R o e W x h d G V k X 0 J h c 2 V z X z I 1 c D I v Q X V 0 b 1 J l b W 9 2 Z W R D b 2 x 1 b W 5 z M S 5 7 c H Z h b H V l L D R 9 J n F 1 b 3 Q 7 L C Z x d W 9 0 O 1 N l Y 3 R p b 2 4 x L 0 R p Z m Z l c m V u d G l h b G x 5 X 0 1 l d G h 5 b G F 0 Z W R f Q m F z Z X N f M j V w M i 9 B d X R v U m V t b 3 Z l Z E N v b H V t b n M x L n t x d m F s d W U s N X 0 m c X V v d D s s J n F 1 b 3 Q 7 U 2 V j d G l v b j E v R G l m Z m V y Z W 5 0 a W F s b H l f T W V 0 a H l s Y X R l Z F 9 C Y X N l c 1 8 y N X A y L 0 F 1 d G 9 S Z W 1 v d m V k Q 2 9 s d W 1 u c z E u e 2 1 l d G g u Z G l m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Z m Z X J l b n R p Y W x s e V 9 N Z X R o e W x h d G V k X 0 J h c 2 V z X z I 1 c D I v Q X V 0 b 1 J l b W 9 2 Z W R D b 2 x 1 b W 5 z M S 5 7 Y 2 h y L D B 9 J n F 1 b 3 Q 7 L C Z x d W 9 0 O 1 N l Y 3 R p b 2 4 x L 0 R p Z m Z l c m V u d G l h b G x 5 X 0 1 l d G h 5 b G F 0 Z W R f Q m F z Z X N f M j V w M i 9 B d X R v U m V t b 3 Z l Z E N v b H V t b n M x L n t z d G F y d C w x f S Z x d W 9 0 O y w m c X V v d D t T Z W N 0 a W 9 u M S 9 E a W Z m Z X J l b n R p Y W x s e V 9 N Z X R o e W x h d G V k X 0 J h c 2 V z X z I 1 c D I v Q X V 0 b 1 J l b W 9 2 Z W R D b 2 x 1 b W 5 z M S 5 7 Z W 5 k L D J 9 J n F 1 b 3 Q 7 L C Z x d W 9 0 O 1 N l Y 3 R p b 2 4 x L 0 R p Z m Z l c m V u d G l h b G x 5 X 0 1 l d G h 5 b G F 0 Z W R f Q m F z Z X N f M j V w M i 9 B d X R v U m V t b 3 Z l Z E N v b H V t b n M x L n t z d H J h b m Q s M 3 0 m c X V v d D s s J n F 1 b 3 Q 7 U 2 V j d G l v b j E v R G l m Z m V y Z W 5 0 a W F s b H l f T W V 0 a H l s Y X R l Z F 9 C Y X N l c 1 8 y N X A y L 0 F 1 d G 9 S Z W 1 v d m V k Q 2 9 s d W 1 u c z E u e 3 B 2 Y W x 1 Z S w 0 f S Z x d W 9 0 O y w m c X V v d D t T Z W N 0 a W 9 u M S 9 E a W Z m Z X J l b n R p Y W x s e V 9 N Z X R o e W x h d G V k X 0 J h c 2 V z X z I 1 c D I v Q X V 0 b 1 J l b W 9 2 Z W R D b 2 x 1 b W 5 z M S 5 7 c X Z h b H V l L D V 9 J n F 1 b 3 Q 7 L C Z x d W 9 0 O 1 N l Y 3 R p b 2 4 x L 0 R p Z m Z l c m V u d G l h b G x 5 X 0 1 l d G h 5 b G F 0 Z W R f Q m F z Z X N f M j V w M i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Z m Z X J l b n R p Y W x s e V 9 N Z X R o e W x h d G V k X 0 J h c 2 V z X 3 N o b 3 J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1 Q x M T o z M D o x O S 4 x M z c 0 M D g 0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G I 5 M T d l O S 0 3 Z G J i L T Q z N j E t O G Q 5 M S 1 h M j M w O T c 1 O D d h Y j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Z m Z l c m V u d G l h b G x 5 X 0 1 l d G h 5 b G F 0 Z W R f Q m F z Z X N f c 2 h v c n Q v Q X V 0 b 1 J l b W 9 2 Z W R D b 2 x 1 b W 5 z M S 5 7 Y 2 h y L D B 9 J n F 1 b 3 Q 7 L C Z x d W 9 0 O 1 N l Y 3 R p b 2 4 x L 0 R p Z m Z l c m V u d G l h b G x 5 X 0 1 l d G h 5 b G F 0 Z W R f Q m F z Z X N f c 2 h v c n Q v Q X V 0 b 1 J l b W 9 2 Z W R D b 2 x 1 b W 5 z M S 5 7 c 3 R h c n Q s M X 0 m c X V v d D s s J n F 1 b 3 Q 7 U 2 V j d G l v b j E v R G l m Z m V y Z W 5 0 a W F s b H l f T W V 0 a H l s Y X R l Z F 9 C Y X N l c 1 9 z a G 9 y d C 9 B d X R v U m V t b 3 Z l Z E N v b H V t b n M x L n t l b m Q s M n 0 m c X V v d D s s J n F 1 b 3 Q 7 U 2 V j d G l v b j E v R G l m Z m V y Z W 5 0 a W F s b H l f T W V 0 a H l s Y X R l Z F 9 C Y X N l c 1 9 z a G 9 y d C 9 B d X R v U m V t b 3 Z l Z E N v b H V t b n M x L n t z d H J h b m Q s M 3 0 m c X V v d D s s J n F 1 b 3 Q 7 U 2 V j d G l v b j E v R G l m Z m V y Z W 5 0 a W F s b H l f T W V 0 a H l s Y X R l Z F 9 C Y X N l c 1 9 z a G 9 y d C 9 B d X R v U m V t b 3 Z l Z E N v b H V t b n M x L n t w d m F s d W U s N H 0 m c X V v d D s s J n F 1 b 3 Q 7 U 2 V j d G l v b j E v R G l m Z m V y Z W 5 0 a W F s b H l f T W V 0 a H l s Y X R l Z F 9 C Y X N l c 1 9 z a G 9 y d C 9 B d X R v U m V t b 3 Z l Z E N v b H V t b n M x L n t x d m F s d W U s N X 0 m c X V v d D s s J n F 1 b 3 Q 7 U 2 V j d G l v b j E v R G l m Z m V y Z W 5 0 a W F s b H l f T W V 0 a H l s Y X R l Z F 9 C Y X N l c 1 9 z a G 9 y d C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m Z m V y Z W 5 0 a W F s b H l f T W V 0 a H l s Y X R l Z F 9 C Y X N l c 1 9 z a G 9 y d C 9 B d X R v U m V t b 3 Z l Z E N v b H V t b n M x L n t j a H I s M H 0 m c X V v d D s s J n F 1 b 3 Q 7 U 2 V j d G l v b j E v R G l m Z m V y Z W 5 0 a W F s b H l f T W V 0 a H l s Y X R l Z F 9 C Y X N l c 1 9 z a G 9 y d C 9 B d X R v U m V t b 3 Z l Z E N v b H V t b n M x L n t z d G F y d C w x f S Z x d W 9 0 O y w m c X V v d D t T Z W N 0 a W 9 u M S 9 E a W Z m Z X J l b n R p Y W x s e V 9 N Z X R o e W x h d G V k X 0 J h c 2 V z X 3 N o b 3 J 0 L 0 F 1 d G 9 S Z W 1 v d m V k Q 2 9 s d W 1 u c z E u e 2 V u Z C w y f S Z x d W 9 0 O y w m c X V v d D t T Z W N 0 a W 9 u M S 9 E a W Z m Z X J l b n R p Y W x s e V 9 N Z X R o e W x h d G V k X 0 J h c 2 V z X 3 N o b 3 J 0 L 0 F 1 d G 9 S Z W 1 v d m V k Q 2 9 s d W 1 u c z E u e 3 N 0 c m F u Z C w z f S Z x d W 9 0 O y w m c X V v d D t T Z W N 0 a W 9 u M S 9 E a W Z m Z X J l b n R p Y W x s e V 9 N Z X R o e W x h d G V k X 0 J h c 2 V z X 3 N o b 3 J 0 L 0 F 1 d G 9 S Z W 1 v d m V k Q 2 9 s d W 1 u c z E u e 3 B 2 Y W x 1 Z S w 0 f S Z x d W 9 0 O y w m c X V v d D t T Z W N 0 a W 9 u M S 9 E a W Z m Z X J l b n R p Y W x s e V 9 N Z X R o e W x h d G V k X 0 J h c 2 V z X 3 N o b 3 J 0 L 0 F 1 d G 9 S Z W 1 v d m V k Q 2 9 s d W 1 u c z E u e 3 F 2 Y W x 1 Z S w 1 f S Z x d W 9 0 O y w m c X V v d D t T Z W N 0 a W 9 u M S 9 E a W Z m Z X J l b n R p Y W x s e V 9 N Z X R o e W x h d G V k X 0 J h c 2 V z X 3 N o b 3 J 0 L 0 F 1 d G 9 S Z W 1 v d m V k Q 2 9 s d W 1 u c z E u e 2 1 l d G g u Z G l m Z i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Z m Z N Z X R o U G V y Q 2 h y X 1 J l c 3 V s d H N f c 2 h v c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z V D E x O j M w O j Q 5 L j E 0 M z I w M z V a I i A v P j x F b n R y e S B U e X B l P S J G a W x s Q 2 9 s d W 1 u V H l w Z X M i I F Z h b H V l P S J z Q m d N R E F 3 T U R B d 0 1 E I i A v P j x F b n R y e S B U e X B l P S J G a W x s Q 2 9 s d W 1 u T m F t Z X M i I F Z h b H V l P S J z W y Z x d W 9 0 O 2 R p Z m Z N Z X R o L n B l c i 5 j a H I u Y 2 h y J n F 1 b 3 Q 7 L C Z x d W 9 0 O 2 R p Z m Z N Z X R o L n B l c i 5 j a H I u b n V t Y m V y L m 9 m L m h 5 c G V y b W V 0 a H l s Y X R l Z C Z x d W 9 0 O y w m c X V v d D t k a W Z m T W V 0 a C 5 w Z X I u Y 2 h y L n B l c m N l b n R h Z 2 U u b 2 Y u a H l w Z X J t Z X R o e W x h d G V k J n F 1 b 3 Q 7 L C Z x d W 9 0 O 2 R p Z m Z N Z X R o L n B l c i 5 j a H I u b n V t Y m V y L m 9 m L m h 5 c G 9 t Z X R o e W x h d G V k J n F 1 b 3 Q 7 L C Z x d W 9 0 O 2 R p Z m Z N Z X R o L n B l c i 5 j a H I u c G V y Y 2 V u d G F n Z S 5 v Z i 5 o e X B v b W V 0 a H l s Y X R l Z C Z x d W 9 0 O y w m c X V v d D t k a W Z m T W V 0 a C 5 h b G w u b n V t Y m V y L m 9 m L m h 5 c G V y b W V 0 a H l s Y X R l Z C Z x d W 9 0 O y w m c X V v d D t k a W Z m T W V 0 a C 5 h b G w u c G V y Y 2 V u d G F n Z S 5 v Z i 5 o e X B l c m 1 l d G h 5 b G F 0 Z W Q m c X V v d D s s J n F 1 b 3 Q 7 Z G l m Z k 1 l d G g u Y W x s L m 5 1 b W J l c i 5 v Z i 5 o e X B v b W V 0 a H l s Y X R l Z C Z x d W 9 0 O y w m c X V v d D t k a W Z m T W V 0 a C 5 h b G w u c G V y Y 2 V u d G F n Z S 5 v Z i 5 o e X B v b W V 0 a H l s Y X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c x Y 2 U z Y S 0 y Y 2 Y 1 L T R l Z j M t Y T A 0 Y i 1 k Y z A 1 Y T J k M D c y M z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Z m Z N Z X R o U G V y Q 2 h y X 1 J l c 3 V s d H N f c 2 h v c n Q v Q X V 0 b 1 J l b W 9 2 Z W R D b 2 x 1 b W 5 z M S 5 7 Z G l m Z k 1 l d G g u c G V y L m N o c i 5 j a H I s M H 0 m c X V v d D s s J n F 1 b 3 Q 7 U 2 V j d G l v b j E v R G l m Z k 1 l d G h Q Z X J D a H J f U m V z d W x 0 c 1 9 z a G 9 y d C 9 B d X R v U m V t b 3 Z l Z E N v b H V t b n M x L n t k a W Z m T W V 0 a C 5 w Z X I u Y 2 h y L m 5 1 b W J l c i 5 v Z i 5 o e X B l c m 1 l d G h 5 b G F 0 Z W Q s M X 0 m c X V v d D s s J n F 1 b 3 Q 7 U 2 V j d G l v b j E v R G l m Z k 1 l d G h Q Z X J D a H J f U m V z d W x 0 c 1 9 z a G 9 y d C 9 B d X R v U m V t b 3 Z l Z E N v b H V t b n M x L n t k a W Z m T W V 0 a C 5 w Z X I u Y 2 h y L n B l c m N l b n R h Z 2 U u b 2 Y u a H l w Z X J t Z X R o e W x h d G V k L D J 9 J n F 1 b 3 Q 7 L C Z x d W 9 0 O 1 N l Y 3 R p b 2 4 x L 0 R p Z m Z N Z X R o U G V y Q 2 h y X 1 J l c 3 V s d H N f c 2 h v c n Q v Q X V 0 b 1 J l b W 9 2 Z W R D b 2 x 1 b W 5 z M S 5 7 Z G l m Z k 1 l d G g u c G V y L m N o c i 5 u d W 1 i Z X I u b 2 Y u a H l w b 2 1 l d G h 5 b G F 0 Z W Q s M 3 0 m c X V v d D s s J n F 1 b 3 Q 7 U 2 V j d G l v b j E v R G l m Z k 1 l d G h Q Z X J D a H J f U m V z d W x 0 c 1 9 z a G 9 y d C 9 B d X R v U m V t b 3 Z l Z E N v b H V t b n M x L n t k a W Z m T W V 0 a C 5 w Z X I u Y 2 h y L n B l c m N l b n R h Z 2 U u b 2 Y u a H l w b 2 1 l d G h 5 b G F 0 Z W Q s N H 0 m c X V v d D s s J n F 1 b 3 Q 7 U 2 V j d G l v b j E v R G l m Z k 1 l d G h Q Z X J D a H J f U m V z d W x 0 c 1 9 z a G 9 y d C 9 B d X R v U m V t b 3 Z l Z E N v b H V t b n M x L n t k a W Z m T W V 0 a C 5 h b G w u b n V t Y m V y L m 9 m L m h 5 c G V y b W V 0 a H l s Y X R l Z C w 1 f S Z x d W 9 0 O y w m c X V v d D t T Z W N 0 a W 9 u M S 9 E a W Z m T W V 0 a F B l c k N o c l 9 S Z X N 1 b H R z X 3 N o b 3 J 0 L 0 F 1 d G 9 S Z W 1 v d m V k Q 2 9 s d W 1 u c z E u e 2 R p Z m Z N Z X R o L m F s b C 5 w Z X J j Z W 5 0 Y W d l L m 9 m L m h 5 c G V y b W V 0 a H l s Y X R l Z C w 2 f S Z x d W 9 0 O y w m c X V v d D t T Z W N 0 a W 9 u M S 9 E a W Z m T W V 0 a F B l c k N o c l 9 S Z X N 1 b H R z X 3 N o b 3 J 0 L 0 F 1 d G 9 S Z W 1 v d m V k Q 2 9 s d W 1 u c z E u e 2 R p Z m Z N Z X R o L m F s b C 5 u d W 1 i Z X I u b 2 Y u a H l w b 2 1 l d G h 5 b G F 0 Z W Q s N 3 0 m c X V v d D s s J n F 1 b 3 Q 7 U 2 V j d G l v b j E v R G l m Z k 1 l d G h Q Z X J D a H J f U m V z d W x 0 c 1 9 z a G 9 y d C 9 B d X R v U m V t b 3 Z l Z E N v b H V t b n M x L n t k a W Z m T W V 0 a C 5 h b G w u c G V y Y 2 V u d G F n Z S 5 v Z i 5 o e X B v b W V 0 a H l s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a W Z m T W V 0 a F B l c k N o c l 9 S Z X N 1 b H R z X 3 N o b 3 J 0 L 0 F 1 d G 9 S Z W 1 v d m V k Q 2 9 s d W 1 u c z E u e 2 R p Z m Z N Z X R o L n B l c i 5 j a H I u Y 2 h y L D B 9 J n F 1 b 3 Q 7 L C Z x d W 9 0 O 1 N l Y 3 R p b 2 4 x L 0 R p Z m Z N Z X R o U G V y Q 2 h y X 1 J l c 3 V s d H N f c 2 h v c n Q v Q X V 0 b 1 J l b W 9 2 Z W R D b 2 x 1 b W 5 z M S 5 7 Z G l m Z k 1 l d G g u c G V y L m N o c i 5 u d W 1 i Z X I u b 2 Y u a H l w Z X J t Z X R o e W x h d G V k L D F 9 J n F 1 b 3 Q 7 L C Z x d W 9 0 O 1 N l Y 3 R p b 2 4 x L 0 R p Z m Z N Z X R o U G V y Q 2 h y X 1 J l c 3 V s d H N f c 2 h v c n Q v Q X V 0 b 1 J l b W 9 2 Z W R D b 2 x 1 b W 5 z M S 5 7 Z G l m Z k 1 l d G g u c G V y L m N o c i 5 w Z X J j Z W 5 0 Y W d l L m 9 m L m h 5 c G V y b W V 0 a H l s Y X R l Z C w y f S Z x d W 9 0 O y w m c X V v d D t T Z W N 0 a W 9 u M S 9 E a W Z m T W V 0 a F B l c k N o c l 9 S Z X N 1 b H R z X 3 N o b 3 J 0 L 0 F 1 d G 9 S Z W 1 v d m V k Q 2 9 s d W 1 u c z E u e 2 R p Z m Z N Z X R o L n B l c i 5 j a H I u b n V t Y m V y L m 9 m L m h 5 c G 9 t Z X R o e W x h d G V k L D N 9 J n F 1 b 3 Q 7 L C Z x d W 9 0 O 1 N l Y 3 R p b 2 4 x L 0 R p Z m Z N Z X R o U G V y Q 2 h y X 1 J l c 3 V s d H N f c 2 h v c n Q v Q X V 0 b 1 J l b W 9 2 Z W R D b 2 x 1 b W 5 z M S 5 7 Z G l m Z k 1 l d G g u c G V y L m N o c i 5 w Z X J j Z W 5 0 Y W d l L m 9 m L m h 5 c G 9 t Z X R o e W x h d G V k L D R 9 J n F 1 b 3 Q 7 L C Z x d W 9 0 O 1 N l Y 3 R p b 2 4 x L 0 R p Z m Z N Z X R o U G V y Q 2 h y X 1 J l c 3 V s d H N f c 2 h v c n Q v Q X V 0 b 1 J l b W 9 2 Z W R D b 2 x 1 b W 5 z M S 5 7 Z G l m Z k 1 l d G g u Y W x s L m 5 1 b W J l c i 5 v Z i 5 o e X B l c m 1 l d G h 5 b G F 0 Z W Q s N X 0 m c X V v d D s s J n F 1 b 3 Q 7 U 2 V j d G l v b j E v R G l m Z k 1 l d G h Q Z X J D a H J f U m V z d W x 0 c 1 9 z a G 9 y d C 9 B d X R v U m V t b 3 Z l Z E N v b H V t b n M x L n t k a W Z m T W V 0 a C 5 h b G w u c G V y Y 2 V u d G F n Z S 5 v Z i 5 o e X B l c m 1 l d G h 5 b G F 0 Z W Q s N n 0 m c X V v d D s s J n F 1 b 3 Q 7 U 2 V j d G l v b j E v R G l m Z k 1 l d G h Q Z X J D a H J f U m V z d W x 0 c 1 9 z a G 9 y d C 9 B d X R v U m V t b 3 Z l Z E N v b H V t b n M x L n t k a W Z m T W V 0 a C 5 h b G w u b n V t Y m V y L m 9 m L m h 5 c G 9 t Z X R o e W x h d G V k L D d 9 J n F 1 b 3 Q 7 L C Z x d W 9 0 O 1 N l Y 3 R p b 2 4 x L 0 R p Z m Z N Z X R o U G V y Q 2 h y X 1 J l c 3 V s d H N f c 2 h v c n Q v Q X V 0 b 1 J l b W 9 2 Z W R D b 2 x 1 b W 5 z M S 5 7 Z G l m Z k 1 l d G g u Y W x s L n B l c m N l b n R h Z 2 U u b 2 Y u a H l w b 2 1 l d G h 5 b G F 0 Z W Q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a W Z m b W V 0 a G 1 h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Q 6 M j Y 6 N T E u M T Q y M T U 1 M F o i I C 8 + P E V u d H J 5 I F R 5 c G U 9 I k Z p b G x D b 2 x 1 b W 5 U e X B l c y I g V m F s d W U 9 I n N C Z 0 1 E Q m d V R E F 3 P T 0 i I C 8 + P E V u d H J 5 I F R 5 c G U 9 I k Z p b G x D b 2 x 1 b W 5 O Y W 1 l c y I g V m F s d W U 9 I n N b J n F 1 b 3 Q 7 Y 2 h y J n F 1 b 3 Q 7 L C Z x d W 9 0 O 3 N 0 Y X J 0 J n F 1 b 3 Q 7 L C Z x d W 9 0 O 2 V u Z C Z x d W 9 0 O y w m c X V v d D t z d H J h b m Q m c X V v d D s s J n F 1 b 3 Q 7 c H Z h b H V l J n F 1 b 3 Q 7 L C Z x d W 9 0 O 3 F 2 Y W x 1 Z S Z x d W 9 0 O y w m c X V v d D t t Z X R o L m R p Z m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h m Z D k 2 N D U t Z T E y Y y 0 0 Y m Q 0 L W I 1 Z T I t N m V k Z T h h Y W E 0 M j V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b W V 0 a G 1 h b G U v Q X V 0 b 1 J l b W 9 2 Z W R D b 2 x 1 b W 5 z M S 5 7 Y 2 h y L D B 9 J n F 1 b 3 Q 7 L C Z x d W 9 0 O 1 N l Y 3 R p b 2 4 x L 2 R p Z m Z t Z X R o b W F s Z S 9 B d X R v U m V t b 3 Z l Z E N v b H V t b n M x L n t z d G F y d C w x f S Z x d W 9 0 O y w m c X V v d D t T Z W N 0 a W 9 u M S 9 k a W Z m b W V 0 a G 1 h b G U v Q X V 0 b 1 J l b W 9 2 Z W R D b 2 x 1 b W 5 z M S 5 7 Z W 5 k L D J 9 J n F 1 b 3 Q 7 L C Z x d W 9 0 O 1 N l Y 3 R p b 2 4 x L 2 R p Z m Z t Z X R o b W F s Z S 9 B d X R v U m V t b 3 Z l Z E N v b H V t b n M x L n t z d H J h b m Q s M 3 0 m c X V v d D s s J n F 1 b 3 Q 7 U 2 V j d G l v b j E v Z G l m Z m 1 l d G h t Y W x l L 0 F 1 d G 9 S Z W 1 v d m V k Q 2 9 s d W 1 u c z E u e 3 B 2 Y W x 1 Z S w 0 f S Z x d W 9 0 O y w m c X V v d D t T Z W N 0 a W 9 u M S 9 k a W Z m b W V 0 a G 1 h b G U v Q X V 0 b 1 J l b W 9 2 Z W R D b 2 x 1 b W 5 z M S 5 7 c X Z h b H V l L D V 9 J n F 1 b 3 Q 7 L C Z x d W 9 0 O 1 N l Y 3 R p b 2 4 x L 2 R p Z m Z t Z X R o b W F s Z S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l m Z m 1 l d G h t Y W x l L 0 F 1 d G 9 S Z W 1 v d m V k Q 2 9 s d W 1 u c z E u e 2 N o c i w w f S Z x d W 9 0 O y w m c X V v d D t T Z W N 0 a W 9 u M S 9 k a W Z m b W V 0 a G 1 h b G U v Q X V 0 b 1 J l b W 9 2 Z W R D b 2 x 1 b W 5 z M S 5 7 c 3 R h c n Q s M X 0 m c X V v d D s s J n F 1 b 3 Q 7 U 2 V j d G l v b j E v Z G l m Z m 1 l d G h t Y W x l L 0 F 1 d G 9 S Z W 1 v d m V k Q 2 9 s d W 1 u c z E u e 2 V u Z C w y f S Z x d W 9 0 O y w m c X V v d D t T Z W N 0 a W 9 u M S 9 k a W Z m b W V 0 a G 1 h b G U v Q X V 0 b 1 J l b W 9 2 Z W R D b 2 x 1 b W 5 z M S 5 7 c 3 R y Y W 5 k L D N 9 J n F 1 b 3 Q 7 L C Z x d W 9 0 O 1 N l Y 3 R p b 2 4 x L 2 R p Z m Z t Z X R o b W F s Z S 9 B d X R v U m V t b 3 Z l Z E N v b H V t b n M x L n t w d m F s d W U s N H 0 m c X V v d D s s J n F 1 b 3 Q 7 U 2 V j d G l v b j E v Z G l m Z m 1 l d G h t Y W x l L 0 F 1 d G 9 S Z W 1 v d m V k Q 2 9 s d W 1 u c z E u e 3 F 2 Y W x 1 Z S w 1 f S Z x d W 9 0 O y w m c X V v d D t T Z W N 0 a W 9 u M S 9 k a W Z m b W V 0 a G 1 h b G U v Q X V 0 b 1 J l b W 9 2 Z W R D b 2 x 1 b W 5 z M S 5 7 b W V 0 a C 5 k a W Z m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m Z m 1 l d G h t Y W x l Y 2 h y M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B U M T A 6 M j Q 6 N T k u N T I 3 O D M 1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k O G J k Z j A y L T Q y N D M t N G Z l Y S 1 i O W N j L T R h N z g 4 N z E 5 Y j U 2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m 1 l d G h t Y W x l Y 2 h y M T A v Q X V 0 b 1 J l b W 9 2 Z W R D b 2 x 1 b W 5 z M S 5 7 Z G l m Z k 1 l d G g u c G V y L m N o c i 5 j a H I s M H 0 m c X V v d D s s J n F 1 b 3 Q 7 U 2 V j d G l v b j E v Z G l m Z m 1 l d G h t Y W x l Y 2 h y M T A v Q X V 0 b 1 J l b W 9 2 Z W R D b 2 x 1 b W 5 z M S 5 7 Z G l m Z k 1 l d G g u c G V y L m N o c i 5 u d W 1 i Z X I u b 2 Y u a H l w Z X J t Z X R o e W x h d G V k L D F 9 J n F 1 b 3 Q 7 L C Z x d W 9 0 O 1 N l Y 3 R p b 2 4 x L 2 R p Z m Z t Z X R o b W F s Z W N o c j E w L 0 F 1 d G 9 S Z W 1 v d m V k Q 2 9 s d W 1 u c z E u e 2 R p Z m Z N Z X R o L n B l c i 5 j a H I u c G V y Y 2 V u d G F n Z S 5 v Z i 5 o e X B l c m 1 l d G h 5 b G F 0 Z W Q s M n 0 m c X V v d D s s J n F 1 b 3 Q 7 U 2 V j d G l v b j E v Z G l m Z m 1 l d G h t Y W x l Y 2 h y M T A v Q X V 0 b 1 J l b W 9 2 Z W R D b 2 x 1 b W 5 z M S 5 7 Z G l m Z k 1 l d G g u c G V y L m N o c i 5 u d W 1 i Z X I u b 2 Y u a H l w b 2 1 l d G h 5 b G F 0 Z W Q s M 3 0 m c X V v d D s s J n F 1 b 3 Q 7 U 2 V j d G l v b j E v Z G l m Z m 1 l d G h t Y W x l Y 2 h y M T A v Q X V 0 b 1 J l b W 9 2 Z W R D b 2 x 1 b W 5 z M S 5 7 Z G l m Z k 1 l d G g u c G V y L m N o c i 5 w Z X J j Z W 5 0 Y W d l L m 9 m L m h 5 c G 9 t Z X R o e W x h d G V k L D R 9 J n F 1 b 3 Q 7 L C Z x d W 9 0 O 1 N l Y 3 R p b 2 4 x L 2 R p Z m Z t Z X R o b W F s Z W N o c j E w L 0 F 1 d G 9 S Z W 1 v d m V k Q 2 9 s d W 1 u c z E u e 2 R p Z m Z N Z X R o L m F s b C 5 u d W 1 i Z X I u b 2 Y u a H l w Z X J t Z X R o e W x h d G V k L D V 9 J n F 1 b 3 Q 7 L C Z x d W 9 0 O 1 N l Y 3 R p b 2 4 x L 2 R p Z m Z t Z X R o b W F s Z W N o c j E w L 0 F 1 d G 9 S Z W 1 v d m V k Q 2 9 s d W 1 u c z E u e 2 R p Z m Z N Z X R o L m F s b C 5 w Z X J j Z W 5 0 Y W d l L m 9 m L m h 5 c G V y b W V 0 a H l s Y X R l Z C w 2 f S Z x d W 9 0 O y w m c X V v d D t T Z W N 0 a W 9 u M S 9 k a W Z m b W V 0 a G 1 h b G V j a H I x M C 9 B d X R v U m V t b 3 Z l Z E N v b H V t b n M x L n t k a W Z m T W V 0 a C 5 h b G w u b n V t Y m V y L m 9 m L m h 5 c G 9 t Z X R o e W x h d G V k L D d 9 J n F 1 b 3 Q 7 L C Z x d W 9 0 O 1 N l Y 3 R p b 2 4 x L 2 R p Z m Z t Z X R o b W F s Z W N o c j E w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p Z m Z t Z X R o b W F s Z W N o c j E w L 0 F 1 d G 9 S Z W 1 v d m V k Q 2 9 s d W 1 u c z E u e 2 R p Z m Z N Z X R o L n B l c i 5 j a H I u Y 2 h y L D B 9 J n F 1 b 3 Q 7 L C Z x d W 9 0 O 1 N l Y 3 R p b 2 4 x L 2 R p Z m Z t Z X R o b W F s Z W N o c j E w L 0 F 1 d G 9 S Z W 1 v d m V k Q 2 9 s d W 1 u c z E u e 2 R p Z m Z N Z X R o L n B l c i 5 j a H I u b n V t Y m V y L m 9 m L m h 5 c G V y b W V 0 a H l s Y X R l Z C w x f S Z x d W 9 0 O y w m c X V v d D t T Z W N 0 a W 9 u M S 9 k a W Z m b W V 0 a G 1 h b G V j a H I x M C 9 B d X R v U m V t b 3 Z l Z E N v b H V t b n M x L n t k a W Z m T W V 0 a C 5 w Z X I u Y 2 h y L n B l c m N l b n R h Z 2 U u b 2 Y u a H l w Z X J t Z X R o e W x h d G V k L D J 9 J n F 1 b 3 Q 7 L C Z x d W 9 0 O 1 N l Y 3 R p b 2 4 x L 2 R p Z m Z t Z X R o b W F s Z W N o c j E w L 0 F 1 d G 9 S Z W 1 v d m V k Q 2 9 s d W 1 u c z E u e 2 R p Z m Z N Z X R o L n B l c i 5 j a H I u b n V t Y m V y L m 9 m L m h 5 c G 9 t Z X R o e W x h d G V k L D N 9 J n F 1 b 3 Q 7 L C Z x d W 9 0 O 1 N l Y 3 R p b 2 4 x L 2 R p Z m Z t Z X R o b W F s Z W N o c j E w L 0 F 1 d G 9 S Z W 1 v d m V k Q 2 9 s d W 1 u c z E u e 2 R p Z m Z N Z X R o L n B l c i 5 j a H I u c G V y Y 2 V u d G F n Z S 5 v Z i 5 o e X B v b W V 0 a H l s Y X R l Z C w 0 f S Z x d W 9 0 O y w m c X V v d D t T Z W N 0 a W 9 u M S 9 k a W Z m b W V 0 a G 1 h b G V j a H I x M C 9 B d X R v U m V t b 3 Z l Z E N v b H V t b n M x L n t k a W Z m T W V 0 a C 5 h b G w u b n V t Y m V y L m 9 m L m h 5 c G V y b W V 0 a H l s Y X R l Z C w 1 f S Z x d W 9 0 O y w m c X V v d D t T Z W N 0 a W 9 u M S 9 k a W Z m b W V 0 a G 1 h b G V j a H I x M C 9 B d X R v U m V t b 3 Z l Z E N v b H V t b n M x L n t k a W Z m T W V 0 a C 5 h b G w u c G V y Y 2 V u d G F n Z S 5 v Z i 5 o e X B l c m 1 l d G h 5 b G F 0 Z W Q s N n 0 m c X V v d D s s J n F 1 b 3 Q 7 U 2 V j d G l v b j E v Z G l m Z m 1 l d G h t Y W x l Y 2 h y M T A v Q X V 0 b 1 J l b W 9 2 Z W R D b 2 x 1 b W 5 z M S 5 7 Z G l m Z k 1 l d G g u Y W x s L m 5 1 b W J l c i 5 v Z i 5 o e X B v b W V 0 a H l s Y X R l Z C w 3 f S Z x d W 9 0 O y w m c X V v d D t T Z W N 0 a W 9 u M S 9 k a W Z m b W V 0 a G 1 h b G V j a H I x M C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b 3 J 0 d n N s b 2 5 n Z G l m Z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x M D o 0 M T o z M C 4 y N T g 2 N j Y 2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z Y 4 Z T g x O S 0 0 M W U 3 L T Q 5 N z U t O D h i Y y 0 5 N D Q 1 M G M 3 O W R l Z T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b 3 J 0 d n N s b 2 5 n Z G l m Z i 9 B d X R v U m V t b 3 Z l Z E N v b H V t b n M x L n t j a H I s M H 0 m c X V v d D s s J n F 1 b 3 Q 7 U 2 V j d G l v b j E v c 2 h v c n R 2 c 2 x v b m d k a W Z m L 0 F 1 d G 9 S Z W 1 v d m V k Q 2 9 s d W 1 u c z E u e 3 N 0 Y X J 0 L D F 9 J n F 1 b 3 Q 7 L C Z x d W 9 0 O 1 N l Y 3 R p b 2 4 x L 3 N o b 3 J 0 d n N s b 2 5 n Z G l m Z i 9 B d X R v U m V t b 3 Z l Z E N v b H V t b n M x L n t l b m Q s M n 0 m c X V v d D s s J n F 1 b 3 Q 7 U 2 V j d G l v b j E v c 2 h v c n R 2 c 2 x v b m d k a W Z m L 0 F 1 d G 9 S Z W 1 v d m V k Q 2 9 s d W 1 u c z E u e 3 N 0 c m F u Z C w z f S Z x d W 9 0 O y w m c X V v d D t T Z W N 0 a W 9 u M S 9 z a G 9 y d H Z z b G 9 u Z 2 R p Z m Y v Q X V 0 b 1 J l b W 9 2 Z W R D b 2 x 1 b W 5 z M S 5 7 c H Z h b H V l L D R 9 J n F 1 b 3 Q 7 L C Z x d W 9 0 O 1 N l Y 3 R p b 2 4 x L 3 N o b 3 J 0 d n N s b 2 5 n Z G l m Z i 9 B d X R v U m V t b 3 Z l Z E N v b H V t b n M x L n t x d m F s d W U s N X 0 m c X V v d D s s J n F 1 b 3 Q 7 U 2 V j d G l v b j E v c 2 h v c n R 2 c 2 x v b m d k a W Z m L 0 F 1 d G 9 S Z W 1 v d m V k Q 2 9 s d W 1 u c z E u e 2 1 l d G g u Z G l m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a G 9 y d H Z z b G 9 u Z 2 R p Z m Y v Q X V 0 b 1 J l b W 9 2 Z W R D b 2 x 1 b W 5 z M S 5 7 Y 2 h y L D B 9 J n F 1 b 3 Q 7 L C Z x d W 9 0 O 1 N l Y 3 R p b 2 4 x L 3 N o b 3 J 0 d n N s b 2 5 n Z G l m Z i 9 B d X R v U m V t b 3 Z l Z E N v b H V t b n M x L n t z d G F y d C w x f S Z x d W 9 0 O y w m c X V v d D t T Z W N 0 a W 9 u M S 9 z a G 9 y d H Z z b G 9 u Z 2 R p Z m Y v Q X V 0 b 1 J l b W 9 2 Z W R D b 2 x 1 b W 5 z M S 5 7 Z W 5 k L D J 9 J n F 1 b 3 Q 7 L C Z x d W 9 0 O 1 N l Y 3 R p b 2 4 x L 3 N o b 3 J 0 d n N s b 2 5 n Z G l m Z i 9 B d X R v U m V t b 3 Z l Z E N v b H V t b n M x L n t z d H J h b m Q s M 3 0 m c X V v d D s s J n F 1 b 3 Q 7 U 2 V j d G l v b j E v c 2 h v c n R 2 c 2 x v b m d k a W Z m L 0 F 1 d G 9 S Z W 1 v d m V k Q 2 9 s d W 1 u c z E u e 3 B 2 Y W x 1 Z S w 0 f S Z x d W 9 0 O y w m c X V v d D t T Z W N 0 a W 9 u M S 9 z a G 9 y d H Z z b G 9 u Z 2 R p Z m Y v Q X V 0 b 1 J l b W 9 2 Z W R D b 2 x 1 b W 5 z M S 5 7 c X Z h b H V l L D V 9 J n F 1 b 3 Q 7 L C Z x d W 9 0 O 1 N l Y 3 R p b 2 4 x L 3 N o b 3 J 0 d n N s b 2 5 n Z G l m Z i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G 9 y d H Z z b G 9 u Z 2 R p Z m Z j a H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x M D o 0 M j o x O S 4 0 O T I 1 M z I y W i I g L z 4 8 R W 5 0 c n k g V H l w Z T 0 i R m l s b E N v b H V t b l R 5 c G V z I i B W Y W x 1 Z T 0 i c 0 J n T U R B d 0 1 E Q X d N R C I g L z 4 8 R W 5 0 c n k g V H l w Z T 0 i R m l s b E N v b H V t b k 5 h b W V z I i B W Y W x 1 Z T 0 i c 1 s m c X V v d D t k a W Z m T W V 0 a C 5 w Z X I u Y 2 h y L m N o c i Z x d W 9 0 O y w m c X V v d D t k a W Z m T W V 0 a C 5 w Z X I u Y 2 h y L m 5 1 b W J l c i 5 v Z i 5 o e X B l c m 1 l d G h 5 b G F 0 Z W Q m c X V v d D s s J n F 1 b 3 Q 7 Z G l m Z k 1 l d G g u c G V y L m N o c i 5 w Z X J j Z W 5 0 Y W d l L m 9 m L m h 5 c G V y b W V 0 a H l s Y X R l Z C Z x d W 9 0 O y w m c X V v d D t k a W Z m T W V 0 a C 5 w Z X I u Y 2 h y L m 5 1 b W J l c i 5 v Z i 5 o e X B v b W V 0 a H l s Y X R l Z C Z x d W 9 0 O y w m c X V v d D t k a W Z m T W V 0 a C 5 w Z X I u Y 2 h y L n B l c m N l b n R h Z 2 U u b 2 Y u a H l w b 2 1 l d G h 5 b G F 0 Z W Q m c X V v d D s s J n F 1 b 3 Q 7 Z G l m Z k 1 l d G g u Y W x s L m 5 1 b W J l c i 5 v Z i 5 o e X B l c m 1 l d G h 5 b G F 0 Z W Q m c X V v d D s s J n F 1 b 3 Q 7 Z G l m Z k 1 l d G g u Y W x s L n B l c m N l b n R h Z 2 U u b 2 Y u a H l w Z X J t Z X R o e W x h d G V k J n F 1 b 3 Q 7 L C Z x d W 9 0 O 2 R p Z m Z N Z X R o L m F s b C 5 u d W 1 i Z X I u b 2 Y u a H l w b 2 1 l d G h 5 b G F 0 Z W Q m c X V v d D s s J n F 1 b 3 Q 7 Z G l m Z k 1 l d G g u Y W x s L n B l c m N l b n R h Z 2 U u b 2 Y u a H l w b 2 1 l d G h 5 b G F 0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k 2 Z D l i Z j k t Z G Q z Y i 0 0 Y 2 R l L T k 4 Y z Y t Y j J k Y W Y 4 Z m U x M G J j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y d H Z z b G 9 u Z 2 R p Z m Z j a H I v Q X V 0 b 1 J l b W 9 2 Z W R D b 2 x 1 b W 5 z M S 5 7 Z G l m Z k 1 l d G g u c G V y L m N o c i 5 j a H I s M H 0 m c X V v d D s s J n F 1 b 3 Q 7 U 2 V j d G l v b j E v c 2 h v c n R 2 c 2 x v b m d k a W Z m Y 2 h y L 0 F 1 d G 9 S Z W 1 v d m V k Q 2 9 s d W 1 u c z E u e 2 R p Z m Z N Z X R o L n B l c i 5 j a H I u b n V t Y m V y L m 9 m L m h 5 c G V y b W V 0 a H l s Y X R l Z C w x f S Z x d W 9 0 O y w m c X V v d D t T Z W N 0 a W 9 u M S 9 z a G 9 y d H Z z b G 9 u Z 2 R p Z m Z j a H I v Q X V 0 b 1 J l b W 9 2 Z W R D b 2 x 1 b W 5 z M S 5 7 Z G l m Z k 1 l d G g u c G V y L m N o c i 5 w Z X J j Z W 5 0 Y W d l L m 9 m L m h 5 c G V y b W V 0 a H l s Y X R l Z C w y f S Z x d W 9 0 O y w m c X V v d D t T Z W N 0 a W 9 u M S 9 z a G 9 y d H Z z b G 9 u Z 2 R p Z m Z j a H I v Q X V 0 b 1 J l b W 9 2 Z W R D b 2 x 1 b W 5 z M S 5 7 Z G l m Z k 1 l d G g u c G V y L m N o c i 5 u d W 1 i Z X I u b 2 Y u a H l w b 2 1 l d G h 5 b G F 0 Z W Q s M 3 0 m c X V v d D s s J n F 1 b 3 Q 7 U 2 V j d G l v b j E v c 2 h v c n R 2 c 2 x v b m d k a W Z m Y 2 h y L 0 F 1 d G 9 S Z W 1 v d m V k Q 2 9 s d W 1 u c z E u e 2 R p Z m Z N Z X R o L n B l c i 5 j a H I u c G V y Y 2 V u d G F n Z S 5 v Z i 5 o e X B v b W V 0 a H l s Y X R l Z C w 0 f S Z x d W 9 0 O y w m c X V v d D t T Z W N 0 a W 9 u M S 9 z a G 9 y d H Z z b G 9 u Z 2 R p Z m Z j a H I v Q X V 0 b 1 J l b W 9 2 Z W R D b 2 x 1 b W 5 z M S 5 7 Z G l m Z k 1 l d G g u Y W x s L m 5 1 b W J l c i 5 v Z i 5 o e X B l c m 1 l d G h 5 b G F 0 Z W Q s N X 0 m c X V v d D s s J n F 1 b 3 Q 7 U 2 V j d G l v b j E v c 2 h v c n R 2 c 2 x v b m d k a W Z m Y 2 h y L 0 F 1 d G 9 S Z W 1 v d m V k Q 2 9 s d W 1 u c z E u e 2 R p Z m Z N Z X R o L m F s b C 5 w Z X J j Z W 5 0 Y W d l L m 9 m L m h 5 c G V y b W V 0 a H l s Y X R l Z C w 2 f S Z x d W 9 0 O y w m c X V v d D t T Z W N 0 a W 9 u M S 9 z a G 9 y d H Z z b G 9 u Z 2 R p Z m Z j a H I v Q X V 0 b 1 J l b W 9 2 Z W R D b 2 x 1 b W 5 z M S 5 7 Z G l m Z k 1 l d G g u Y W x s L m 5 1 b W J l c i 5 v Z i 5 o e X B v b W V 0 a H l s Y X R l Z C w 3 f S Z x d W 9 0 O y w m c X V v d D t T Z W N 0 a W 9 u M S 9 z a G 9 y d H Z z b G 9 u Z 2 R p Z m Z j a H I v Q X V 0 b 1 J l b W 9 2 Z W R D b 2 x 1 b W 5 z M S 5 7 Z G l m Z k 1 l d G g u Y W x s L n B l c m N l b n R h Z 2 U u b 2 Y u a H l w b 2 1 l d G h 5 b G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h v c n R 2 c 2 x v b m d k a W Z m Y 2 h y L 0 F 1 d G 9 S Z W 1 v d m V k Q 2 9 s d W 1 u c z E u e 2 R p Z m Z N Z X R o L n B l c i 5 j a H I u Y 2 h y L D B 9 J n F 1 b 3 Q 7 L C Z x d W 9 0 O 1 N l Y 3 R p b 2 4 x L 3 N o b 3 J 0 d n N s b 2 5 n Z G l m Z m N o c i 9 B d X R v U m V t b 3 Z l Z E N v b H V t b n M x L n t k a W Z m T W V 0 a C 5 w Z X I u Y 2 h y L m 5 1 b W J l c i 5 v Z i 5 o e X B l c m 1 l d G h 5 b G F 0 Z W Q s M X 0 m c X V v d D s s J n F 1 b 3 Q 7 U 2 V j d G l v b j E v c 2 h v c n R 2 c 2 x v b m d k a W Z m Y 2 h y L 0 F 1 d G 9 S Z W 1 v d m V k Q 2 9 s d W 1 u c z E u e 2 R p Z m Z N Z X R o L n B l c i 5 j a H I u c G V y Y 2 V u d G F n Z S 5 v Z i 5 o e X B l c m 1 l d G h 5 b G F 0 Z W Q s M n 0 m c X V v d D s s J n F 1 b 3 Q 7 U 2 V j d G l v b j E v c 2 h v c n R 2 c 2 x v b m d k a W Z m Y 2 h y L 0 F 1 d G 9 S Z W 1 v d m V k Q 2 9 s d W 1 u c z E u e 2 R p Z m Z N Z X R o L n B l c i 5 j a H I u b n V t Y m V y L m 9 m L m h 5 c G 9 t Z X R o e W x h d G V k L D N 9 J n F 1 b 3 Q 7 L C Z x d W 9 0 O 1 N l Y 3 R p b 2 4 x L 3 N o b 3 J 0 d n N s b 2 5 n Z G l m Z m N o c i 9 B d X R v U m V t b 3 Z l Z E N v b H V t b n M x L n t k a W Z m T W V 0 a C 5 w Z X I u Y 2 h y L n B l c m N l b n R h Z 2 U u b 2 Y u a H l w b 2 1 l d G h 5 b G F 0 Z W Q s N H 0 m c X V v d D s s J n F 1 b 3 Q 7 U 2 V j d G l v b j E v c 2 h v c n R 2 c 2 x v b m d k a W Z m Y 2 h y L 0 F 1 d G 9 S Z W 1 v d m V k Q 2 9 s d W 1 u c z E u e 2 R p Z m Z N Z X R o L m F s b C 5 u d W 1 i Z X I u b 2 Y u a H l w Z X J t Z X R o e W x h d G V k L D V 9 J n F 1 b 3 Q 7 L C Z x d W 9 0 O 1 N l Y 3 R p b 2 4 x L 3 N o b 3 J 0 d n N s b 2 5 n Z G l m Z m N o c i 9 B d X R v U m V t b 3 Z l Z E N v b H V t b n M x L n t k a W Z m T W V 0 a C 5 h b G w u c G V y Y 2 V u d G F n Z S 5 v Z i 5 o e X B l c m 1 l d G h 5 b G F 0 Z W Q s N n 0 m c X V v d D s s J n F 1 b 3 Q 7 U 2 V j d G l v b j E v c 2 h v c n R 2 c 2 x v b m d k a W Z m Y 2 h y L 0 F 1 d G 9 S Z W 1 v d m V k Q 2 9 s d W 1 u c z E u e 2 R p Z m Z N Z X R o L m F s b C 5 u d W 1 i Z X I u b 2 Y u a H l w b 2 1 l d G h 5 b G F 0 Z W Q s N 3 0 m c X V v d D s s J n F 1 b 3 Q 7 U 2 V j d G l v b j E v c 2 h v c n R 2 c 2 x v b m d k a W Z m Y 2 h y L 0 F 1 d G 9 S Z W 1 v d m V k Q 2 9 s d W 1 u c z E u e 2 R p Z m Z N Z X R o L m F s b C 5 w Z X J j Z W 5 0 Y W d l L m 9 m L m h 5 c G 9 t Z X R o e W x h d G V k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Z G l m Z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x N T o w N z o y N y 4 5 O D g z N T M x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W E 5 Z W E w Z S 1 i N G I 0 L T R h Y 2 U t O T c y Y S 1 h Z D R k N T B h M j d k M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R p Z m Y v Q X V 0 b 1 J l b W 9 2 Z W R D b 2 x 1 b W 5 z M S 5 7 Y 2 h y L D B 9 J n F 1 b 3 Q 7 L C Z x d W 9 0 O 1 N l Y 3 R p b 2 4 x L 0 Z p b m R p Z m Y v Q X V 0 b 1 J l b W 9 2 Z W R D b 2 x 1 b W 5 z M S 5 7 c 3 R h c n Q s M X 0 m c X V v d D s s J n F 1 b 3 Q 7 U 2 V j d G l v b j E v R m l u Z G l m Z i 9 B d X R v U m V t b 3 Z l Z E N v b H V t b n M x L n t l b m Q s M n 0 m c X V v d D s s J n F 1 b 3 Q 7 U 2 V j d G l v b j E v R m l u Z G l m Z i 9 B d X R v U m V t b 3 Z l Z E N v b H V t b n M x L n t z d H J h b m Q s M 3 0 m c X V v d D s s J n F 1 b 3 Q 7 U 2 V j d G l v b j E v R m l u Z G l m Z i 9 B d X R v U m V t b 3 Z l Z E N v b H V t b n M x L n t w d m F s d W U s N H 0 m c X V v d D s s J n F 1 b 3 Q 7 U 2 V j d G l v b j E v R m l u Z G l m Z i 9 B d X R v U m V t b 3 Z l Z E N v b H V t b n M x L n t x d m F s d W U s N X 0 m c X V v d D s s J n F 1 b 3 Q 7 U 2 V j d G l v b j E v R m l u Z G l m Z i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l u Z G l m Z i 9 B d X R v U m V t b 3 Z l Z E N v b H V t b n M x L n t j a H I s M H 0 m c X V v d D s s J n F 1 b 3 Q 7 U 2 V j d G l v b j E v R m l u Z G l m Z i 9 B d X R v U m V t b 3 Z l Z E N v b H V t b n M x L n t z d G F y d C w x f S Z x d W 9 0 O y w m c X V v d D t T Z W N 0 a W 9 u M S 9 G a W 5 k a W Z m L 0 F 1 d G 9 S Z W 1 v d m V k Q 2 9 s d W 1 u c z E u e 2 V u Z C w y f S Z x d W 9 0 O y w m c X V v d D t T Z W N 0 a W 9 u M S 9 G a W 5 k a W Z m L 0 F 1 d G 9 S Z W 1 v d m V k Q 2 9 s d W 1 u c z E u e 3 N 0 c m F u Z C w z f S Z x d W 9 0 O y w m c X V v d D t T Z W N 0 a W 9 u M S 9 G a W 5 k a W Z m L 0 F 1 d G 9 S Z W 1 v d m V k Q 2 9 s d W 1 u c z E u e 3 B 2 Y W x 1 Z S w 0 f S Z x d W 9 0 O y w m c X V v d D t T Z W N 0 a W 9 u M S 9 G a W 5 k a W Z m L 0 F 1 d G 9 S Z W 1 v d m V k Q 2 9 s d W 1 u c z E u e 3 F 2 Y W x 1 Z S w 1 f S Z x d W 9 0 O y w m c X V v d D t T Z W N 0 a W 9 u M S 9 G a W 5 k a W Z m L 0 F 1 d G 9 S Z W 1 v d m V k Q 2 9 s d W 1 u c z E u e 2 1 l d G g u Z G l m Z i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m R p Z m Z j a H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T U 6 M D k 6 N T k u M z Y 4 O T g 3 M l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3 Z T N i N j Y 2 L W U 0 Y z c t N D A y Z S 1 h N j k w L T N j N T h l Z T U 2 M D Q y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Z G l m Z m N o c i 9 B d X R v U m V t b 3 Z l Z E N v b H V t b n M x L n t k a W Z m T W V 0 a C 5 w Z X I u Y 2 h y L m N o c i w w f S Z x d W 9 0 O y w m c X V v d D t T Z W N 0 a W 9 u M S 9 G a W 5 k a W Z m Y 2 h y L 0 F 1 d G 9 S Z W 1 v d m V k Q 2 9 s d W 1 u c z E u e 2 R p Z m Z N Z X R o L n B l c i 5 j a H I u b n V t Y m V y L m 9 m L m h 5 c G V y b W V 0 a H l s Y X R l Z C w x f S Z x d W 9 0 O y w m c X V v d D t T Z W N 0 a W 9 u M S 9 G a W 5 k a W Z m Y 2 h y L 0 F 1 d G 9 S Z W 1 v d m V k Q 2 9 s d W 1 u c z E u e 2 R p Z m Z N Z X R o L n B l c i 5 j a H I u c G V y Y 2 V u d G F n Z S 5 v Z i 5 o e X B l c m 1 l d G h 5 b G F 0 Z W Q s M n 0 m c X V v d D s s J n F 1 b 3 Q 7 U 2 V j d G l v b j E v R m l u Z G l m Z m N o c i 9 B d X R v U m V t b 3 Z l Z E N v b H V t b n M x L n t k a W Z m T W V 0 a C 5 w Z X I u Y 2 h y L m 5 1 b W J l c i 5 v Z i 5 o e X B v b W V 0 a H l s Y X R l Z C w z f S Z x d W 9 0 O y w m c X V v d D t T Z W N 0 a W 9 u M S 9 G a W 5 k a W Z m Y 2 h y L 0 F 1 d G 9 S Z W 1 v d m V k Q 2 9 s d W 1 u c z E u e 2 R p Z m Z N Z X R o L n B l c i 5 j a H I u c G V y Y 2 V u d G F n Z S 5 v Z i 5 o e X B v b W V 0 a H l s Y X R l Z C w 0 f S Z x d W 9 0 O y w m c X V v d D t T Z W N 0 a W 9 u M S 9 G a W 5 k a W Z m Y 2 h y L 0 F 1 d G 9 S Z W 1 v d m V k Q 2 9 s d W 1 u c z E u e 2 R p Z m Z N Z X R o L m F s b C 5 u d W 1 i Z X I u b 2 Y u a H l w Z X J t Z X R o e W x h d G V k L D V 9 J n F 1 b 3 Q 7 L C Z x d W 9 0 O 1 N l Y 3 R p b 2 4 x L 0 Z p b m R p Z m Z j a H I v Q X V 0 b 1 J l b W 9 2 Z W R D b 2 x 1 b W 5 z M S 5 7 Z G l m Z k 1 l d G g u Y W x s L n B l c m N l b n R h Z 2 U u b 2 Y u a H l w Z X J t Z X R o e W x h d G V k L D Z 9 J n F 1 b 3 Q 7 L C Z x d W 9 0 O 1 N l Y 3 R p b 2 4 x L 0 Z p b m R p Z m Z j a H I v Q X V 0 b 1 J l b W 9 2 Z W R D b 2 x 1 b W 5 z M S 5 7 Z G l m Z k 1 l d G g u Y W x s L m 5 1 b W J l c i 5 v Z i 5 o e X B v b W V 0 a H l s Y X R l Z C w 3 f S Z x d W 9 0 O y w m c X V v d D t T Z W N 0 a W 9 u M S 9 G a W 5 k a W Z m Y 2 h y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p b m R p Z m Z j a H I v Q X V 0 b 1 J l b W 9 2 Z W R D b 2 x 1 b W 5 z M S 5 7 Z G l m Z k 1 l d G g u c G V y L m N o c i 5 j a H I s M H 0 m c X V v d D s s J n F 1 b 3 Q 7 U 2 V j d G l v b j E v R m l u Z G l m Z m N o c i 9 B d X R v U m V t b 3 Z l Z E N v b H V t b n M x L n t k a W Z m T W V 0 a C 5 w Z X I u Y 2 h y L m 5 1 b W J l c i 5 v Z i 5 o e X B l c m 1 l d G h 5 b G F 0 Z W Q s M X 0 m c X V v d D s s J n F 1 b 3 Q 7 U 2 V j d G l v b j E v R m l u Z G l m Z m N o c i 9 B d X R v U m V t b 3 Z l Z E N v b H V t b n M x L n t k a W Z m T W V 0 a C 5 w Z X I u Y 2 h y L n B l c m N l b n R h Z 2 U u b 2 Y u a H l w Z X J t Z X R o e W x h d G V k L D J 9 J n F 1 b 3 Q 7 L C Z x d W 9 0 O 1 N l Y 3 R p b 2 4 x L 0 Z p b m R p Z m Z j a H I v Q X V 0 b 1 J l b W 9 2 Z W R D b 2 x 1 b W 5 z M S 5 7 Z G l m Z k 1 l d G g u c G V y L m N o c i 5 u d W 1 i Z X I u b 2 Y u a H l w b 2 1 l d G h 5 b G F 0 Z W Q s M 3 0 m c X V v d D s s J n F 1 b 3 Q 7 U 2 V j d G l v b j E v R m l u Z G l m Z m N o c i 9 B d X R v U m V t b 3 Z l Z E N v b H V t b n M x L n t k a W Z m T W V 0 a C 5 w Z X I u Y 2 h y L n B l c m N l b n R h Z 2 U u b 2 Y u a H l w b 2 1 l d G h 5 b G F 0 Z W Q s N H 0 m c X V v d D s s J n F 1 b 3 Q 7 U 2 V j d G l v b j E v R m l u Z G l m Z m N o c i 9 B d X R v U m V t b 3 Z l Z E N v b H V t b n M x L n t k a W Z m T W V 0 a C 5 h b G w u b n V t Y m V y L m 9 m L m h 5 c G V y b W V 0 a H l s Y X R l Z C w 1 f S Z x d W 9 0 O y w m c X V v d D t T Z W N 0 a W 9 u M S 9 G a W 5 k a W Z m Y 2 h y L 0 F 1 d G 9 S Z W 1 v d m V k Q 2 9 s d W 1 u c z E u e 2 R p Z m Z N Z X R o L m F s b C 5 w Z X J j Z W 5 0 Y W d l L m 9 m L m h 5 c G V y b W V 0 a H l s Y X R l Z C w 2 f S Z x d W 9 0 O y w m c X V v d D t T Z W N 0 a W 9 u M S 9 G a W 5 k a W Z m Y 2 h y L 0 F 1 d G 9 S Z W 1 v d m V k Q 2 9 s d W 1 u c z E u e 2 R p Z m Z N Z X R o L m F s b C 5 u d W 1 i Z X I u b 2 Y u a H l w b 2 1 l d G h 5 b G F 0 Z W Q s N 3 0 m c X V v d D s s J n F 1 b 3 Q 7 U 2 V j d G l v b j E v R m l u Z G l m Z m N o c i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N U i 1 m a W x 0 Z X J G a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Q 6 M j A 6 N T E u O D U y N j M 4 N F o i I C 8 + P E V u d H J 5 I F R 5 c G U 9 I k Z p b G x D b 2 x 1 b W 5 U e X B l c y I g V m F s d W U 9 I n N C Z 0 1 E Q m d V R k F 3 P T 0 i I C 8 + P E V u d H J 5 I F R 5 c G U 9 I k Z p b G x D b 2 x 1 b W 5 O Y W 1 l c y I g V m F s d W U 9 I n N b J n F 1 b 3 Q 7 Y 2 h y J n F 1 b 3 Q 7 L C Z x d W 9 0 O 3 N 0 Y X J 0 J n F 1 b 3 Q 7 L C Z x d W 9 0 O 2 V u Z C Z x d W 9 0 O y w m c X V v d D t z d H J h b m Q m c X V v d D s s J n F 1 b 3 Q 7 c H Z h b H V l J n F 1 b 3 Q 7 L C Z x d W 9 0 O 3 F 2 Y W x 1 Z S Z x d W 9 0 O y w m c X V v d D t t Z X R o L m R p Z m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A 2 Z j J j N G Q t N T c z N S 0 0 Y m Y x L W E 5 Y j A t N j h j N D k 5 M m E 4 Y j h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V I t Z m l s d G V y R m l u L 0 F 1 d G 9 S Z W 1 v d m V k Q 2 9 s d W 1 u c z E u e 2 N o c i w w f S Z x d W 9 0 O y w m c X V v d D t T Z W N 0 a W 9 u M S 9 E T V I t Z m l s d G V y R m l u L 0 F 1 d G 9 S Z W 1 v d m V k Q 2 9 s d W 1 u c z E u e 3 N 0 Y X J 0 L D F 9 J n F 1 b 3 Q 7 L C Z x d W 9 0 O 1 N l Y 3 R p b 2 4 x L 0 R N U i 1 m a W x 0 Z X J G a W 4 v Q X V 0 b 1 J l b W 9 2 Z W R D b 2 x 1 b W 5 z M S 5 7 Z W 5 k L D J 9 J n F 1 b 3 Q 7 L C Z x d W 9 0 O 1 N l Y 3 R p b 2 4 x L 0 R N U i 1 m a W x 0 Z X J G a W 4 v Q X V 0 b 1 J l b W 9 2 Z W R D b 2 x 1 b W 5 z M S 5 7 c 3 R y Y W 5 k L D N 9 J n F 1 b 3 Q 7 L C Z x d W 9 0 O 1 N l Y 3 R p b 2 4 x L 0 R N U i 1 m a W x 0 Z X J G a W 4 v Q X V 0 b 1 J l b W 9 2 Z W R D b 2 x 1 b W 5 z M S 5 7 c H Z h b H V l L D R 9 J n F 1 b 3 Q 7 L C Z x d W 9 0 O 1 N l Y 3 R p b 2 4 x L 0 R N U i 1 m a W x 0 Z X J G a W 4 v Q X V 0 b 1 J l b W 9 2 Z W R D b 2 x 1 b W 5 z M S 5 7 c X Z h b H V l L D V 9 J n F 1 b 3 Q 7 L C Z x d W 9 0 O 1 N l Y 3 R p b 2 4 x L 0 R N U i 1 m a W x 0 Z X J G a W 4 v Q X V 0 b 1 J l b W 9 2 Z W R D b 2 x 1 b W 5 z M S 5 7 b W V 0 a C 5 k a W Z m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N U i 1 m a W x 0 Z X J G a W 4 v Q X V 0 b 1 J l b W 9 2 Z W R D b 2 x 1 b W 5 z M S 5 7 Y 2 h y L D B 9 J n F 1 b 3 Q 7 L C Z x d W 9 0 O 1 N l Y 3 R p b 2 4 x L 0 R N U i 1 m a W x 0 Z X J G a W 4 v Q X V 0 b 1 J l b W 9 2 Z W R D b 2 x 1 b W 5 z M S 5 7 c 3 R h c n Q s M X 0 m c X V v d D s s J n F 1 b 3 Q 7 U 2 V j d G l v b j E v R E 1 S L W Z p b H R l c k Z p b i 9 B d X R v U m V t b 3 Z l Z E N v b H V t b n M x L n t l b m Q s M n 0 m c X V v d D s s J n F 1 b 3 Q 7 U 2 V j d G l v b j E v R E 1 S L W Z p b H R l c k Z p b i 9 B d X R v U m V t b 3 Z l Z E N v b H V t b n M x L n t z d H J h b m Q s M 3 0 m c X V v d D s s J n F 1 b 3 Q 7 U 2 V j d G l v b j E v R E 1 S L W Z p b H R l c k Z p b i 9 B d X R v U m V t b 3 Z l Z E N v b H V t b n M x L n t w d m F s d W U s N H 0 m c X V v d D s s J n F 1 b 3 Q 7 U 2 V j d G l v b j E v R E 1 S L W Z p b H R l c k Z p b i 9 B d X R v U m V t b 3 Z l Z E N v b H V t b n M x L n t x d m F s d W U s N X 0 m c X V v d D s s J n F 1 b 3 Q 7 U 2 V j d G l v b j E v R E 1 S L W Z p b H R l c k Z p b i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T V I t Z m l s d G V y R m l u Q 2 h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0 O j I x O j I 3 L j E w N z A z M D d a I i A v P j x F b n R y e S B U e X B l P S J G a W x s Q 2 9 s d W 1 u V H l w Z X M i I F Z h b H V l P S J z Q m d N R E F 3 T U R B d 0 1 E I i A v P j x F b n R y e S B U e X B l P S J G a W x s Q 2 9 s d W 1 u T m F t Z X M i I F Z h b H V l P S J z W y Z x d W 9 0 O 2 R p Z m Z N Z X R o L n B l c i 5 j a H I u Y 2 h y J n F 1 b 3 Q 7 L C Z x d W 9 0 O 2 R p Z m Z N Z X R o L n B l c i 5 j a H I u b n V t Y m V y L m 9 m L m h 5 c G V y b W V 0 a H l s Y X R l Z C Z x d W 9 0 O y w m c X V v d D t k a W Z m T W V 0 a C 5 w Z X I u Y 2 h y L n B l c m N l b n R h Z 2 U u b 2 Y u a H l w Z X J t Z X R o e W x h d G V k J n F 1 b 3 Q 7 L C Z x d W 9 0 O 2 R p Z m Z N Z X R o L n B l c i 5 j a H I u b n V t Y m V y L m 9 m L m h 5 c G 9 t Z X R o e W x h d G V k J n F 1 b 3 Q 7 L C Z x d W 9 0 O 2 R p Z m Z N Z X R o L n B l c i 5 j a H I u c G V y Y 2 V u d G F n Z S 5 v Z i 5 o e X B v b W V 0 a H l s Y X R l Z C Z x d W 9 0 O y w m c X V v d D t k a W Z m T W V 0 a C 5 h b G w u b n V t Y m V y L m 9 m L m h 5 c G V y b W V 0 a H l s Y X R l Z C Z x d W 9 0 O y w m c X V v d D t k a W Z m T W V 0 a C 5 h b G w u c G V y Y 2 V u d G F n Z S 5 v Z i 5 o e X B l c m 1 l d G h 5 b G F 0 Z W Q m c X V v d D s s J n F 1 b 3 Q 7 Z G l m Z k 1 l d G g u Y W x s L m 5 1 b W J l c i 5 v Z i 5 o e X B v b W V 0 a H l s Y X R l Z C Z x d W 9 0 O y w m c X V v d D t k a W Z m T W V 0 a C 5 h b G w u c G V y Y 2 V u d G F n Z S 5 v Z i 5 o e X B v b W V 0 a H l s Y X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j R j M j U y Z i 0 4 O W U 2 L T Q 0 Z j A t O T Y x M S 0 5 N T h j N W E 5 Y T A z Y T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N U i 1 m a W x 0 Z X J G a W 5 D a H I v Q X V 0 b 1 J l b W 9 2 Z W R D b 2 x 1 b W 5 z M S 5 7 Z G l m Z k 1 l d G g u c G V y L m N o c i 5 j a H I s M H 0 m c X V v d D s s J n F 1 b 3 Q 7 U 2 V j d G l v b j E v R E 1 S L W Z p b H R l c k Z p b k N o c i 9 B d X R v U m V t b 3 Z l Z E N v b H V t b n M x L n t k a W Z m T W V 0 a C 5 w Z X I u Y 2 h y L m 5 1 b W J l c i 5 v Z i 5 o e X B l c m 1 l d G h 5 b G F 0 Z W Q s M X 0 m c X V v d D s s J n F 1 b 3 Q 7 U 2 V j d G l v b j E v R E 1 S L W Z p b H R l c k Z p b k N o c i 9 B d X R v U m V t b 3 Z l Z E N v b H V t b n M x L n t k a W Z m T W V 0 a C 5 w Z X I u Y 2 h y L n B l c m N l b n R h Z 2 U u b 2 Y u a H l w Z X J t Z X R o e W x h d G V k L D J 9 J n F 1 b 3 Q 7 L C Z x d W 9 0 O 1 N l Y 3 R p b 2 4 x L 0 R N U i 1 m a W x 0 Z X J G a W 5 D a H I v Q X V 0 b 1 J l b W 9 2 Z W R D b 2 x 1 b W 5 z M S 5 7 Z G l m Z k 1 l d G g u c G V y L m N o c i 5 u d W 1 i Z X I u b 2 Y u a H l w b 2 1 l d G h 5 b G F 0 Z W Q s M 3 0 m c X V v d D s s J n F 1 b 3 Q 7 U 2 V j d G l v b j E v R E 1 S L W Z p b H R l c k Z p b k N o c i 9 B d X R v U m V t b 3 Z l Z E N v b H V t b n M x L n t k a W Z m T W V 0 a C 5 w Z X I u Y 2 h y L n B l c m N l b n R h Z 2 U u b 2 Y u a H l w b 2 1 l d G h 5 b G F 0 Z W Q s N H 0 m c X V v d D s s J n F 1 b 3 Q 7 U 2 V j d G l v b j E v R E 1 S L W Z p b H R l c k Z p b k N o c i 9 B d X R v U m V t b 3 Z l Z E N v b H V t b n M x L n t k a W Z m T W V 0 a C 5 h b G w u b n V t Y m V y L m 9 m L m h 5 c G V y b W V 0 a H l s Y X R l Z C w 1 f S Z x d W 9 0 O y w m c X V v d D t T Z W N 0 a W 9 u M S 9 E T V I t Z m l s d G V y R m l u Q 2 h y L 0 F 1 d G 9 S Z W 1 v d m V k Q 2 9 s d W 1 u c z E u e 2 R p Z m Z N Z X R o L m F s b C 5 w Z X J j Z W 5 0 Y W d l L m 9 m L m h 5 c G V y b W V 0 a H l s Y X R l Z C w 2 f S Z x d W 9 0 O y w m c X V v d D t T Z W N 0 a W 9 u M S 9 E T V I t Z m l s d G V y R m l u Q 2 h y L 0 F 1 d G 9 S Z W 1 v d m V k Q 2 9 s d W 1 u c z E u e 2 R p Z m Z N Z X R o L m F s b C 5 u d W 1 i Z X I u b 2 Y u a H l w b 2 1 l d G h 5 b G F 0 Z W Q s N 3 0 m c X V v d D s s J n F 1 b 3 Q 7 U 2 V j d G l v b j E v R E 1 S L W Z p b H R l c k Z p b k N o c i 9 B d X R v U m V t b 3 Z l Z E N v b H V t b n M x L n t k a W Z m T W V 0 a C 5 h b G w u c G V y Y 2 V u d G F n Z S 5 v Z i 5 o e X B v b W V 0 a H l s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T V I t Z m l s d G V y R m l u Q 2 h y L 0 F 1 d G 9 S Z W 1 v d m V k Q 2 9 s d W 1 u c z E u e 2 R p Z m Z N Z X R o L n B l c i 5 j a H I u Y 2 h y L D B 9 J n F 1 b 3 Q 7 L C Z x d W 9 0 O 1 N l Y 3 R p b 2 4 x L 0 R N U i 1 m a W x 0 Z X J G a W 5 D a H I v Q X V 0 b 1 J l b W 9 2 Z W R D b 2 x 1 b W 5 z M S 5 7 Z G l m Z k 1 l d G g u c G V y L m N o c i 5 u d W 1 i Z X I u b 2 Y u a H l w Z X J t Z X R o e W x h d G V k L D F 9 J n F 1 b 3 Q 7 L C Z x d W 9 0 O 1 N l Y 3 R p b 2 4 x L 0 R N U i 1 m a W x 0 Z X J G a W 5 D a H I v Q X V 0 b 1 J l b W 9 2 Z W R D b 2 x 1 b W 5 z M S 5 7 Z G l m Z k 1 l d G g u c G V y L m N o c i 5 w Z X J j Z W 5 0 Y W d l L m 9 m L m h 5 c G V y b W V 0 a H l s Y X R l Z C w y f S Z x d W 9 0 O y w m c X V v d D t T Z W N 0 a W 9 u M S 9 E T V I t Z m l s d G V y R m l u Q 2 h y L 0 F 1 d G 9 S Z W 1 v d m V k Q 2 9 s d W 1 u c z E u e 2 R p Z m Z N Z X R o L n B l c i 5 j a H I u b n V t Y m V y L m 9 m L m h 5 c G 9 t Z X R o e W x h d G V k L D N 9 J n F 1 b 3 Q 7 L C Z x d W 9 0 O 1 N l Y 3 R p b 2 4 x L 0 R N U i 1 m a W x 0 Z X J G a W 5 D a H I v Q X V 0 b 1 J l b W 9 2 Z W R D b 2 x 1 b W 5 z M S 5 7 Z G l m Z k 1 l d G g u c G V y L m N o c i 5 w Z X J j Z W 5 0 Y W d l L m 9 m L m h 5 c G 9 t Z X R o e W x h d G V k L D R 9 J n F 1 b 3 Q 7 L C Z x d W 9 0 O 1 N l Y 3 R p b 2 4 x L 0 R N U i 1 m a W x 0 Z X J G a W 5 D a H I v Q X V 0 b 1 J l b W 9 2 Z W R D b 2 x 1 b W 5 z M S 5 7 Z G l m Z k 1 l d G g u Y W x s L m 5 1 b W J l c i 5 v Z i 5 o e X B l c m 1 l d G h 5 b G F 0 Z W Q s N X 0 m c X V v d D s s J n F 1 b 3 Q 7 U 2 V j d G l v b j E v R E 1 S L W Z p b H R l c k Z p b k N o c i 9 B d X R v U m V t b 3 Z l Z E N v b H V t b n M x L n t k a W Z m T W V 0 a C 5 h b G w u c G V y Y 2 V u d G F n Z S 5 v Z i 5 o e X B l c m 1 l d G h 5 b G F 0 Z W Q s N n 0 m c X V v d D s s J n F 1 b 3 Q 7 U 2 V j d G l v b j E v R E 1 S L W Z p b H R l c k Z p b k N o c i 9 B d X R v U m V t b 3 Z l Z E N v b H V t b n M x L n t k a W Z m T W V 0 a C 5 h b G w u b n V t Y m V y L m 9 m L m h 5 c G 9 t Z X R o e W x h d G V k L D d 9 J n F 1 b 3 Q 7 L C Z x d W 9 0 O 1 N l Y 3 R p b 2 4 x L 0 R N U i 1 m a W x 0 Z X J G a W 5 D a H I v Q X V 0 b 1 J l b W 9 2 Z W R D b 2 x 1 b W 5 z M S 5 7 Z G l m Z k 1 l d G g u Y W x s L n B l c m N l b n R h Z 2 U u b 2 Y u a H l w b 2 1 l d G h 5 b G F 0 Z W Q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x l R E 1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I w O j A 1 O j E 2 L j U 3 M z E w N T l a I i A v P j x F b n R y e S B U e X B l P S J G a W x s Q 2 9 s d W 1 u V H l w Z X M i I F Z h b H V l P S J z Q m d N R E J n V U Z B d z 0 9 I i A v P j x F b n R y e S B U e X B l P S J G a W x s Q 2 9 s d W 1 u T m F t Z X M i I F Z h b H V l P S J z W y Z x d W 9 0 O 2 N o c i Z x d W 9 0 O y w m c X V v d D t z d G F y d C Z x d W 9 0 O y w m c X V v d D t l b m Q m c X V v d D s s J n F 1 b 3 Q 7 c 3 R y Y W 5 k J n F 1 b 3 Q 7 L C Z x d W 9 0 O 3 B 2 Y W x 1 Z S Z x d W 9 0 O y w m c X V v d D t x d m F s d W U m c X V v d D s s J n F 1 b 3 Q 7 b W V 0 a C 5 k a W Z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F i M T k 3 M T c z L W U 1 M D U t N D E 1 N S 0 5 O D I 1 L W R l N z N h M T Y y N W U 2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s Z U R N U i 9 B d X R v U m V t b 3 Z l Z E N v b H V t b n M x L n t j a H I s M H 0 m c X V v d D s s J n F 1 b 3 Q 7 U 2 V j d G l v b j E v b W F s Z U R N U i 9 B d X R v U m V t b 3 Z l Z E N v b H V t b n M x L n t z d G F y d C w x f S Z x d W 9 0 O y w m c X V v d D t T Z W N 0 a W 9 u M S 9 t Y W x l R E 1 S L 0 F 1 d G 9 S Z W 1 v d m V k Q 2 9 s d W 1 u c z E u e 2 V u Z C w y f S Z x d W 9 0 O y w m c X V v d D t T Z W N 0 a W 9 u M S 9 t Y W x l R E 1 S L 0 F 1 d G 9 S Z W 1 v d m V k Q 2 9 s d W 1 u c z E u e 3 N 0 c m F u Z C w z f S Z x d W 9 0 O y w m c X V v d D t T Z W N 0 a W 9 u M S 9 t Y W x l R E 1 S L 0 F 1 d G 9 S Z W 1 v d m V k Q 2 9 s d W 1 u c z E u e 3 B 2 Y W x 1 Z S w 0 f S Z x d W 9 0 O y w m c X V v d D t T Z W N 0 a W 9 u M S 9 t Y W x l R E 1 S L 0 F 1 d G 9 S Z W 1 v d m V k Q 2 9 s d W 1 u c z E u e 3 F 2 Y W x 1 Z S w 1 f S Z x d W 9 0 O y w m c X V v d D t T Z W N 0 a W 9 u M S 9 t Y W x l R E 1 S L 0 F 1 d G 9 S Z W 1 v d m V k Q 2 9 s d W 1 u c z E u e 2 1 l d G g u Z G l m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R E 1 S L 0 F 1 d G 9 S Z W 1 v d m V k Q 2 9 s d W 1 u c z E u e 2 N o c i w w f S Z x d W 9 0 O y w m c X V v d D t T Z W N 0 a W 9 u M S 9 t Y W x l R E 1 S L 0 F 1 d G 9 S Z W 1 v d m V k Q 2 9 s d W 1 u c z E u e 3 N 0 Y X J 0 L D F 9 J n F 1 b 3 Q 7 L C Z x d W 9 0 O 1 N l Y 3 R p b 2 4 x L 2 1 h b G V E T V I v Q X V 0 b 1 J l b W 9 2 Z W R D b 2 x 1 b W 5 z M S 5 7 Z W 5 k L D J 9 J n F 1 b 3 Q 7 L C Z x d W 9 0 O 1 N l Y 3 R p b 2 4 x L 2 1 h b G V E T V I v Q X V 0 b 1 J l b W 9 2 Z W R D b 2 x 1 b W 5 z M S 5 7 c 3 R y Y W 5 k L D N 9 J n F 1 b 3 Q 7 L C Z x d W 9 0 O 1 N l Y 3 R p b 2 4 x L 2 1 h b G V E T V I v Q X V 0 b 1 J l b W 9 2 Z W R D b 2 x 1 b W 5 z M S 5 7 c H Z h b H V l L D R 9 J n F 1 b 3 Q 7 L C Z x d W 9 0 O 1 N l Y 3 R p b 2 4 x L 2 1 h b G V E T V I v Q X V 0 b 1 J l b W 9 2 Z W R D b 2 x 1 b W 5 z M S 5 7 c X Z h b H V l L D V 9 J n F 1 b 3 Q 7 L C Z x d W 9 0 O 1 N l Y 3 R p b 2 4 x L 2 1 h b G V E T V I v Q X V 0 b 1 J l b W 9 2 Z W R D b 2 x 1 b W 5 z M S 5 7 b W V 0 a C 5 k a W Z m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s Z U N o c k R N U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y M D o w N T o 1 N S 4 z O T A 2 N D g x W i I g L z 4 8 R W 5 0 c n k g V H l w Z T 0 i R m l s b E N v b H V t b l R 5 c G V z I i B W Y W x 1 Z T 0 i c 0 J n T U R B d 0 1 E Q X d N R C I g L z 4 8 R W 5 0 c n k g V H l w Z T 0 i R m l s b E N v b H V t b k 5 h b W V z I i B W Y W x 1 Z T 0 i c 1 s m c X V v d D t k a W Z m T W V 0 a C 5 w Z X I u Y 2 h y L m N o c i Z x d W 9 0 O y w m c X V v d D t k a W Z m T W V 0 a C 5 w Z X I u Y 2 h y L m 5 1 b W J l c i 5 v Z i 5 o e X B l c m 1 l d G h 5 b G F 0 Z W Q m c X V v d D s s J n F 1 b 3 Q 7 Z G l m Z k 1 l d G g u c G V y L m N o c i 5 w Z X J j Z W 5 0 Y W d l L m 9 m L m h 5 c G V y b W V 0 a H l s Y X R l Z C Z x d W 9 0 O y w m c X V v d D t k a W Z m T W V 0 a C 5 w Z X I u Y 2 h y L m 5 1 b W J l c i 5 v Z i 5 o e X B v b W V 0 a H l s Y X R l Z C Z x d W 9 0 O y w m c X V v d D t k a W Z m T W V 0 a C 5 w Z X I u Y 2 h y L n B l c m N l b n R h Z 2 U u b 2 Y u a H l w b 2 1 l d G h 5 b G F 0 Z W Q m c X V v d D s s J n F 1 b 3 Q 7 Z G l m Z k 1 l d G g u Y W x s L m 5 1 b W J l c i 5 v Z i 5 o e X B l c m 1 l d G h 5 b G F 0 Z W Q m c X V v d D s s J n F 1 b 3 Q 7 Z G l m Z k 1 l d G g u Y W x s L n B l c m N l b n R h Z 2 U u b 2 Y u a H l w Z X J t Z X R o e W x h d G V k J n F 1 b 3 Q 7 L C Z x d W 9 0 O 2 R p Z m Z N Z X R o L m F s b C 5 u d W 1 i Z X I u b 2 Y u a H l w b 2 1 l d G h 5 b G F 0 Z W Q m c X V v d D s s J n F 1 b 3 Q 7 Z G l m Z k 1 l d G g u Y W x s L n B l c m N l b n R h Z 2 U u b 2 Y u a H l w b 2 1 l d G h 5 b G F 0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l i O T I 3 M D c t N W Z k Y S 0 0 N G V h L W E w M W I t N G Y 3 O W M y Z G J l Y z M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Q 2 h y R E 1 S L 0 F 1 d G 9 S Z W 1 v d m V k Q 2 9 s d W 1 u c z E u e 2 R p Z m Z N Z X R o L n B l c i 5 j a H I u Y 2 h y L D B 9 J n F 1 b 3 Q 7 L C Z x d W 9 0 O 1 N l Y 3 R p b 2 4 x L 2 1 h b G V D a H J E T V I v Q X V 0 b 1 J l b W 9 2 Z W R D b 2 x 1 b W 5 z M S 5 7 Z G l m Z k 1 l d G g u c G V y L m N o c i 5 u d W 1 i Z X I u b 2 Y u a H l w Z X J t Z X R o e W x h d G V k L D F 9 J n F 1 b 3 Q 7 L C Z x d W 9 0 O 1 N l Y 3 R p b 2 4 x L 2 1 h b G V D a H J E T V I v Q X V 0 b 1 J l b W 9 2 Z W R D b 2 x 1 b W 5 z M S 5 7 Z G l m Z k 1 l d G g u c G V y L m N o c i 5 w Z X J j Z W 5 0 Y W d l L m 9 m L m h 5 c G V y b W V 0 a H l s Y X R l Z C w y f S Z x d W 9 0 O y w m c X V v d D t T Z W N 0 a W 9 u M S 9 t Y W x l Q 2 h y R E 1 S L 0 F 1 d G 9 S Z W 1 v d m V k Q 2 9 s d W 1 u c z E u e 2 R p Z m Z N Z X R o L n B l c i 5 j a H I u b n V t Y m V y L m 9 m L m h 5 c G 9 t Z X R o e W x h d G V k L D N 9 J n F 1 b 3 Q 7 L C Z x d W 9 0 O 1 N l Y 3 R p b 2 4 x L 2 1 h b G V D a H J E T V I v Q X V 0 b 1 J l b W 9 2 Z W R D b 2 x 1 b W 5 z M S 5 7 Z G l m Z k 1 l d G g u c G V y L m N o c i 5 w Z X J j Z W 5 0 Y W d l L m 9 m L m h 5 c G 9 t Z X R o e W x h d G V k L D R 9 J n F 1 b 3 Q 7 L C Z x d W 9 0 O 1 N l Y 3 R p b 2 4 x L 2 1 h b G V D a H J E T V I v Q X V 0 b 1 J l b W 9 2 Z W R D b 2 x 1 b W 5 z M S 5 7 Z G l m Z k 1 l d G g u Y W x s L m 5 1 b W J l c i 5 v Z i 5 o e X B l c m 1 l d G h 5 b G F 0 Z W Q s N X 0 m c X V v d D s s J n F 1 b 3 Q 7 U 2 V j d G l v b j E v b W F s Z U N o c k R N U i 9 B d X R v U m V t b 3 Z l Z E N v b H V t b n M x L n t k a W Z m T W V 0 a C 5 h b G w u c G V y Y 2 V u d G F n Z S 5 v Z i 5 o e X B l c m 1 l d G h 5 b G F 0 Z W Q s N n 0 m c X V v d D s s J n F 1 b 3 Q 7 U 2 V j d G l v b j E v b W F s Z U N o c k R N U i 9 B d X R v U m V t b 3 Z l Z E N v b H V t b n M x L n t k a W Z m T W V 0 a C 5 h b G w u b n V t Y m V y L m 9 m L m h 5 c G 9 t Z X R o e W x h d G V k L D d 9 J n F 1 b 3 Q 7 L C Z x d W 9 0 O 1 N l Y 3 R p b 2 4 x L 2 1 h b G V D a H J E T V I v Q X V 0 b 1 J l b W 9 2 Z W R D b 2 x 1 b W 5 z M S 5 7 Z G l m Z k 1 l d G g u Y W x s L n B l c m N l b n R h Z 2 U u b 2 Y u a H l w b 2 1 l d G h 5 b G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F s Z U N o c k R N U i 9 B d X R v U m V t b 3 Z l Z E N v b H V t b n M x L n t k a W Z m T W V 0 a C 5 w Z X I u Y 2 h y L m N o c i w w f S Z x d W 9 0 O y w m c X V v d D t T Z W N 0 a W 9 u M S 9 t Y W x l Q 2 h y R E 1 S L 0 F 1 d G 9 S Z W 1 v d m V k Q 2 9 s d W 1 u c z E u e 2 R p Z m Z N Z X R o L n B l c i 5 j a H I u b n V t Y m V y L m 9 m L m h 5 c G V y b W V 0 a H l s Y X R l Z C w x f S Z x d W 9 0 O y w m c X V v d D t T Z W N 0 a W 9 u M S 9 t Y W x l Q 2 h y R E 1 S L 0 F 1 d G 9 S Z W 1 v d m V k Q 2 9 s d W 1 u c z E u e 2 R p Z m Z N Z X R o L n B l c i 5 j a H I u c G V y Y 2 V u d G F n Z S 5 v Z i 5 o e X B l c m 1 l d G h 5 b G F 0 Z W Q s M n 0 m c X V v d D s s J n F 1 b 3 Q 7 U 2 V j d G l v b j E v b W F s Z U N o c k R N U i 9 B d X R v U m V t b 3 Z l Z E N v b H V t b n M x L n t k a W Z m T W V 0 a C 5 w Z X I u Y 2 h y L m 5 1 b W J l c i 5 v Z i 5 o e X B v b W V 0 a H l s Y X R l Z C w z f S Z x d W 9 0 O y w m c X V v d D t T Z W N 0 a W 9 u M S 9 t Y W x l Q 2 h y R E 1 S L 0 F 1 d G 9 S Z W 1 v d m V k Q 2 9 s d W 1 u c z E u e 2 R p Z m Z N Z X R o L n B l c i 5 j a H I u c G V y Y 2 V u d G F n Z S 5 v Z i 5 o e X B v b W V 0 a H l s Y X R l Z C w 0 f S Z x d W 9 0 O y w m c X V v d D t T Z W N 0 a W 9 u M S 9 t Y W x l Q 2 h y R E 1 S L 0 F 1 d G 9 S Z W 1 v d m V k Q 2 9 s d W 1 u c z E u e 2 R p Z m Z N Z X R o L m F s b C 5 u d W 1 i Z X I u b 2 Y u a H l w Z X J t Z X R o e W x h d G V k L D V 9 J n F 1 b 3 Q 7 L C Z x d W 9 0 O 1 N l Y 3 R p b 2 4 x L 2 1 h b G V D a H J E T V I v Q X V 0 b 1 J l b W 9 2 Z W R D b 2 x 1 b W 5 z M S 5 7 Z G l m Z k 1 l d G g u Y W x s L n B l c m N l b n R h Z 2 U u b 2 Y u a H l w Z X J t Z X R o e W x h d G V k L D Z 9 J n F 1 b 3 Q 7 L C Z x d W 9 0 O 1 N l Y 3 R p b 2 4 x L 2 1 h b G V D a H J E T V I v Q X V 0 b 1 J l b W 9 2 Z W R D b 2 x 1 b W 5 z M S 5 7 Z G l m Z k 1 l d G g u Y W x s L m 5 1 b W J l c i 5 v Z i 5 o e X B v b W V 0 a H l s Y X R l Z C w 3 f S Z x d W 9 0 O y w m c X V v d D t T Z W N 0 a W 9 u M S 9 t Y W x l Q 2 h y R E 1 S L 0 F 1 d G 9 S Z W 1 v d m V k Q 2 9 s d W 1 u c z E u e 2 R p Z m Z N Z X R o L m F s b C 5 w Z X J j Z W 5 0 Y W d l L m 9 m L m h 5 c G 9 t Z X R o e W x h d G V k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h v c n R E T V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I w O j A 2 O j I 4 L j I w M D g 4 N j Z a I i A v P j x F b n R y e S B U e X B l P S J G a W x s Q 2 9 s d W 1 u V H l w Z X M i I F Z h b H V l P S J z Q m d N R E J n V U Z B d z 0 9 I i A v P j x F b n R y e S B U e X B l P S J G a W x s Q 2 9 s d W 1 u T m F t Z X M i I F Z h b H V l P S J z W y Z x d W 9 0 O 2 N o c i Z x d W 9 0 O y w m c X V v d D t z d G F y d C Z x d W 9 0 O y w m c X V v d D t l b m Q m c X V v d D s s J n F 1 b 3 Q 7 c 3 R y Y W 5 k J n F 1 b 3 Q 7 L C Z x d W 9 0 O 3 B 2 Y W x 1 Z S Z x d W 9 0 O y w m c X V v d D t x d m F s d W U m c X V v d D s s J n F 1 b 3 Q 7 b W V 0 a C 5 k a W Z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m O D R k O T F l L W U 1 Y W I t N D J j O C 0 4 M W N l L T M y N D U z M T k 2 O G Z l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n R E T V I v Q X V 0 b 1 J l b W 9 2 Z W R D b 2 x 1 b W 5 z M S 5 7 Y 2 h y L D B 9 J n F 1 b 3 Q 7 L C Z x d W 9 0 O 1 N l Y 3 R p b 2 4 x L 3 N o b 3 J 0 R E 1 S L 0 F 1 d G 9 S Z W 1 v d m V k Q 2 9 s d W 1 u c z E u e 3 N 0 Y X J 0 L D F 9 J n F 1 b 3 Q 7 L C Z x d W 9 0 O 1 N l Y 3 R p b 2 4 x L 3 N o b 3 J 0 R E 1 S L 0 F 1 d G 9 S Z W 1 v d m V k Q 2 9 s d W 1 u c z E u e 2 V u Z C w y f S Z x d W 9 0 O y w m c X V v d D t T Z W N 0 a W 9 u M S 9 z a G 9 y d E R N U i 9 B d X R v U m V t b 3 Z l Z E N v b H V t b n M x L n t z d H J h b m Q s M 3 0 m c X V v d D s s J n F 1 b 3 Q 7 U 2 V j d G l v b j E v c 2 h v c n R E T V I v Q X V 0 b 1 J l b W 9 2 Z W R D b 2 x 1 b W 5 z M S 5 7 c H Z h b H V l L D R 9 J n F 1 b 3 Q 7 L C Z x d W 9 0 O 1 N l Y 3 R p b 2 4 x L 3 N o b 3 J 0 R E 1 S L 0 F 1 d G 9 S Z W 1 v d m V k Q 2 9 s d W 1 u c z E u e 3 F 2 Y W x 1 Z S w 1 f S Z x d W 9 0 O y w m c X V v d D t T Z W N 0 a W 9 u M S 9 z a G 9 y d E R N U i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h v c n R E T V I v Q X V 0 b 1 J l b W 9 2 Z W R D b 2 x 1 b W 5 z M S 5 7 Y 2 h y L D B 9 J n F 1 b 3 Q 7 L C Z x d W 9 0 O 1 N l Y 3 R p b 2 4 x L 3 N o b 3 J 0 R E 1 S L 0 F 1 d G 9 S Z W 1 v d m V k Q 2 9 s d W 1 u c z E u e 3 N 0 Y X J 0 L D F 9 J n F 1 b 3 Q 7 L C Z x d W 9 0 O 1 N l Y 3 R p b 2 4 x L 3 N o b 3 J 0 R E 1 S L 0 F 1 d G 9 S Z W 1 v d m V k Q 2 9 s d W 1 u c z E u e 2 V u Z C w y f S Z x d W 9 0 O y w m c X V v d D t T Z W N 0 a W 9 u M S 9 z a G 9 y d E R N U i 9 B d X R v U m V t b 3 Z l Z E N v b H V t b n M x L n t z d H J h b m Q s M 3 0 m c X V v d D s s J n F 1 b 3 Q 7 U 2 V j d G l v b j E v c 2 h v c n R E T V I v Q X V 0 b 1 J l b W 9 2 Z W R D b 2 x 1 b W 5 z M S 5 7 c H Z h b H V l L D R 9 J n F 1 b 3 Q 7 L C Z x d W 9 0 O 1 N l Y 3 R p b 2 4 x L 3 N o b 3 J 0 R E 1 S L 0 F 1 d G 9 S Z W 1 v d m V k Q 2 9 s d W 1 u c z E u e 3 F 2 Y W x 1 Z S w 1 f S Z x d W 9 0 O y w m c X V v d D t T Z W N 0 a W 9 u M S 9 z a G 9 y d E R N U i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G 9 y d E N o c k R N U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j A 6 M D c 6 M T Y u M z I 1 N j k 3 O F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N T Z i M D E 0 L W F m M j A t N D J l M S 1 i O T c 0 L T Y x Z D E 1 Z T J h Y T B k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n R D a H J E T V I v Q X V 0 b 1 J l b W 9 2 Z W R D b 2 x 1 b W 5 z M S 5 7 Z G l m Z k 1 l d G g u c G V y L m N o c i 5 j a H I s M H 0 m c X V v d D s s J n F 1 b 3 Q 7 U 2 V j d G l v b j E v c 2 h v c n R D a H J E T V I v Q X V 0 b 1 J l b W 9 2 Z W R D b 2 x 1 b W 5 z M S 5 7 Z G l m Z k 1 l d G g u c G V y L m N o c i 5 u d W 1 i Z X I u b 2 Y u a H l w Z X J t Z X R o e W x h d G V k L D F 9 J n F 1 b 3 Q 7 L C Z x d W 9 0 O 1 N l Y 3 R p b 2 4 x L 3 N o b 3 J 0 Q 2 h y R E 1 S L 0 F 1 d G 9 S Z W 1 v d m V k Q 2 9 s d W 1 u c z E u e 2 R p Z m Z N Z X R o L n B l c i 5 j a H I u c G V y Y 2 V u d G F n Z S 5 v Z i 5 o e X B l c m 1 l d G h 5 b G F 0 Z W Q s M n 0 m c X V v d D s s J n F 1 b 3 Q 7 U 2 V j d G l v b j E v c 2 h v c n R D a H J E T V I v Q X V 0 b 1 J l b W 9 2 Z W R D b 2 x 1 b W 5 z M S 5 7 Z G l m Z k 1 l d G g u c G V y L m N o c i 5 u d W 1 i Z X I u b 2 Y u a H l w b 2 1 l d G h 5 b G F 0 Z W Q s M 3 0 m c X V v d D s s J n F 1 b 3 Q 7 U 2 V j d G l v b j E v c 2 h v c n R D a H J E T V I v Q X V 0 b 1 J l b W 9 2 Z W R D b 2 x 1 b W 5 z M S 5 7 Z G l m Z k 1 l d G g u c G V y L m N o c i 5 w Z X J j Z W 5 0 Y W d l L m 9 m L m h 5 c G 9 t Z X R o e W x h d G V k L D R 9 J n F 1 b 3 Q 7 L C Z x d W 9 0 O 1 N l Y 3 R p b 2 4 x L 3 N o b 3 J 0 Q 2 h y R E 1 S L 0 F 1 d G 9 S Z W 1 v d m V k Q 2 9 s d W 1 u c z E u e 2 R p Z m Z N Z X R o L m F s b C 5 u d W 1 i Z X I u b 2 Y u a H l w Z X J t Z X R o e W x h d G V k L D V 9 J n F 1 b 3 Q 7 L C Z x d W 9 0 O 1 N l Y 3 R p b 2 4 x L 3 N o b 3 J 0 Q 2 h y R E 1 S L 0 F 1 d G 9 S Z W 1 v d m V k Q 2 9 s d W 1 u c z E u e 2 R p Z m Z N Z X R o L m F s b C 5 w Z X J j Z W 5 0 Y W d l L m 9 m L m h 5 c G V y b W V 0 a H l s Y X R l Z C w 2 f S Z x d W 9 0 O y w m c X V v d D t T Z W N 0 a W 9 u M S 9 z a G 9 y d E N o c k R N U i 9 B d X R v U m V t b 3 Z l Z E N v b H V t b n M x L n t k a W Z m T W V 0 a C 5 h b G w u b n V t Y m V y L m 9 m L m h 5 c G 9 t Z X R o e W x h d G V k L D d 9 J n F 1 b 3 Q 7 L C Z x d W 9 0 O 1 N l Y 3 R p b 2 4 x L 3 N o b 3 J 0 Q 2 h y R E 1 S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o b 3 J 0 Q 2 h y R E 1 S L 0 F 1 d G 9 S Z W 1 v d m V k Q 2 9 s d W 1 u c z E u e 2 R p Z m Z N Z X R o L n B l c i 5 j a H I u Y 2 h y L D B 9 J n F 1 b 3 Q 7 L C Z x d W 9 0 O 1 N l Y 3 R p b 2 4 x L 3 N o b 3 J 0 Q 2 h y R E 1 S L 0 F 1 d G 9 S Z W 1 v d m V k Q 2 9 s d W 1 u c z E u e 2 R p Z m Z N Z X R o L n B l c i 5 j a H I u b n V t Y m V y L m 9 m L m h 5 c G V y b W V 0 a H l s Y X R l Z C w x f S Z x d W 9 0 O y w m c X V v d D t T Z W N 0 a W 9 u M S 9 z a G 9 y d E N o c k R N U i 9 B d X R v U m V t b 3 Z l Z E N v b H V t b n M x L n t k a W Z m T W V 0 a C 5 w Z X I u Y 2 h y L n B l c m N l b n R h Z 2 U u b 2 Y u a H l w Z X J t Z X R o e W x h d G V k L D J 9 J n F 1 b 3 Q 7 L C Z x d W 9 0 O 1 N l Y 3 R p b 2 4 x L 3 N o b 3 J 0 Q 2 h y R E 1 S L 0 F 1 d G 9 S Z W 1 v d m V k Q 2 9 s d W 1 u c z E u e 2 R p Z m Z N Z X R o L n B l c i 5 j a H I u b n V t Y m V y L m 9 m L m h 5 c G 9 t Z X R o e W x h d G V k L D N 9 J n F 1 b 3 Q 7 L C Z x d W 9 0 O 1 N l Y 3 R p b 2 4 x L 3 N o b 3 J 0 Q 2 h y R E 1 S L 0 F 1 d G 9 S Z W 1 v d m V k Q 2 9 s d W 1 u c z E u e 2 R p Z m Z N Z X R o L n B l c i 5 j a H I u c G V y Y 2 V u d G F n Z S 5 v Z i 5 o e X B v b W V 0 a H l s Y X R l Z C w 0 f S Z x d W 9 0 O y w m c X V v d D t T Z W N 0 a W 9 u M S 9 z a G 9 y d E N o c k R N U i 9 B d X R v U m V t b 3 Z l Z E N v b H V t b n M x L n t k a W Z m T W V 0 a C 5 h b G w u b n V t Y m V y L m 9 m L m h 5 c G V y b W V 0 a H l s Y X R l Z C w 1 f S Z x d W 9 0 O y w m c X V v d D t T Z W N 0 a W 9 u M S 9 z a G 9 y d E N o c k R N U i 9 B d X R v U m V t b 3 Z l Z E N v b H V t b n M x L n t k a W Z m T W V 0 a C 5 h b G w u c G V y Y 2 V u d G F n Z S 5 v Z i 5 o e X B l c m 1 l d G h 5 b G F 0 Z W Q s N n 0 m c X V v d D s s J n F 1 b 3 Q 7 U 2 V j d G l v b j E v c 2 h v c n R D a H J E T V I v Q X V 0 b 1 J l b W 9 2 Z W R D b 2 x 1 b W 5 z M S 5 7 Z G l m Z k 1 l d G g u Y W x s L m 5 1 b W J l c i 5 v Z i 5 o e X B v b W V 0 a H l s Y X R l Z C w 3 f S Z x d W 9 0 O y w m c X V v d D t T Z W N 0 a W 9 u M S 9 z a G 9 y d E N o c k R N U i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b 3 J 0 X 0 d l b m V f T 3 Z l c m x h c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E y O j A 1 O j E w L j E 0 M D U 5 M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E z N 2 R k O D U t N D U x M C 0 0 M z Y x L T k 1 Y m I t Y 2 R i Y W Q z Z T N l Z j h i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y d F 9 H Z W 5 l X 0 9 2 Z X J s Y X A v Q X V 0 b 1 J l b W 9 2 Z W R D b 2 x 1 b W 5 z M S 5 7 Q 2 9 s d W 1 u M S w w f S Z x d W 9 0 O y w m c X V v d D t T Z W N 0 a W 9 u M S 9 z a G 9 y d F 9 H Z W 5 l X 0 9 2 Z X J s Y X A v Q X V 0 b 1 J l b W 9 2 Z W R D b 2 x 1 b W 5 z M S 5 7 Q 2 9 s d W 1 u M i w x f S Z x d W 9 0 O y w m c X V v d D t T Z W N 0 a W 9 u M S 9 z a G 9 y d F 9 H Z W 5 l X 0 9 2 Z X J s Y X A v Q X V 0 b 1 J l b W 9 2 Z W R D b 2 x 1 b W 5 z M S 5 7 Q 2 9 s d W 1 u M y w y f S Z x d W 9 0 O y w m c X V v d D t T Z W N 0 a W 9 u M S 9 z a G 9 y d F 9 H Z W 5 l X 0 9 2 Z X J s Y X A v Q X V 0 b 1 J l b W 9 2 Z W R D b 2 x 1 b W 5 z M S 5 7 Q 2 9 s d W 1 u N C w z f S Z x d W 9 0 O y w m c X V v d D t T Z W N 0 a W 9 u M S 9 z a G 9 y d F 9 H Z W 5 l X 0 9 2 Z X J s Y X A v Q X V 0 b 1 J l b W 9 2 Z W R D b 2 x 1 b W 5 z M S 5 7 Q 2 9 s d W 1 u N S w 0 f S Z x d W 9 0 O y w m c X V v d D t T Z W N 0 a W 9 u M S 9 z a G 9 y d F 9 H Z W 5 l X 0 9 2 Z X J s Y X A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a G 9 y d F 9 H Z W 5 l X 0 9 2 Z X J s Y X A v Q X V 0 b 1 J l b W 9 2 Z W R D b 2 x 1 b W 5 z M S 5 7 Q 2 9 s d W 1 u M S w w f S Z x d W 9 0 O y w m c X V v d D t T Z W N 0 a W 9 u M S 9 z a G 9 y d F 9 H Z W 5 l X 0 9 2 Z X J s Y X A v Q X V 0 b 1 J l b W 9 2 Z W R D b 2 x 1 b W 5 z M S 5 7 Q 2 9 s d W 1 u M i w x f S Z x d W 9 0 O y w m c X V v d D t T Z W N 0 a W 9 u M S 9 z a G 9 y d F 9 H Z W 5 l X 0 9 2 Z X J s Y X A v Q X V 0 b 1 J l b W 9 2 Z W R D b 2 x 1 b W 5 z M S 5 7 Q 2 9 s d W 1 u M y w y f S Z x d W 9 0 O y w m c X V v d D t T Z W N 0 a W 9 u M S 9 z a G 9 y d F 9 H Z W 5 l X 0 9 2 Z X J s Y X A v Q X V 0 b 1 J l b W 9 2 Z W R D b 2 x 1 b W 5 z M S 5 7 Q 2 9 s d W 1 u N C w z f S Z x d W 9 0 O y w m c X V v d D t T Z W N 0 a W 9 u M S 9 z a G 9 y d F 9 H Z W 5 l X 0 9 2 Z X J s Y X A v Q X V 0 b 1 J l b W 9 2 Z W R D b 2 x 1 b W 5 z M S 5 7 Q 2 9 s d W 1 u N S w 0 f S Z x d W 9 0 O y w m c X V v d D t T Z W N 0 a W 9 u M S 9 z a G 9 y d F 9 H Z W 5 l X 0 9 2 Z X J s Y X A v Q X V 0 b 1 J l b W 9 2 Z W R D b 2 x 1 b W 5 z M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b G V E T V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M z o z M T o 1 O C 4 y M j g 0 N j E x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W U w Z m I 4 O C 1 m Y z V m L T R h N D U t Y m V k N i 0 w N W N i M W M z N z V i O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G V E T V I g K D I p L 0 F 1 d G 9 S Z W 1 v d m V k Q 2 9 s d W 1 u c z E u e 2 N o c i w w f S Z x d W 9 0 O y w m c X V v d D t T Z W N 0 a W 9 u M S 9 t Y W x l R E 1 S I C g y K S 9 B d X R v U m V t b 3 Z l Z E N v b H V t b n M x L n t z d G F y d C w x f S Z x d W 9 0 O y w m c X V v d D t T Z W N 0 a W 9 u M S 9 t Y W x l R E 1 S I C g y K S 9 B d X R v U m V t b 3 Z l Z E N v b H V t b n M x L n t l b m Q s M n 0 m c X V v d D s s J n F 1 b 3 Q 7 U 2 V j d G l v b j E v b W F s Z U R N U i A o M i k v Q X V 0 b 1 J l b W 9 2 Z W R D b 2 x 1 b W 5 z M S 5 7 c 3 R y Y W 5 k L D N 9 J n F 1 b 3 Q 7 L C Z x d W 9 0 O 1 N l Y 3 R p b 2 4 x L 2 1 h b G V E T V I g K D I p L 0 F 1 d G 9 S Z W 1 v d m V k Q 2 9 s d W 1 u c z E u e 3 B 2 Y W x 1 Z S w 0 f S Z x d W 9 0 O y w m c X V v d D t T Z W N 0 a W 9 u M S 9 t Y W x l R E 1 S I C g y K S 9 B d X R v U m V t b 3 Z l Z E N v b H V t b n M x L n t x d m F s d W U s N X 0 m c X V v d D s s J n F 1 b 3 Q 7 U 2 V j d G l v b j E v b W F s Z U R N U i A o M i k v Q X V 0 b 1 J l b W 9 2 Z W R D b 2 x 1 b W 5 z M S 5 7 b W V 0 a C 5 k a W Z m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b G V E T V I g K D I p L 0 F 1 d G 9 S Z W 1 v d m V k Q 2 9 s d W 1 u c z E u e 2 N o c i w w f S Z x d W 9 0 O y w m c X V v d D t T Z W N 0 a W 9 u M S 9 t Y W x l R E 1 S I C g y K S 9 B d X R v U m V t b 3 Z l Z E N v b H V t b n M x L n t z d G F y d C w x f S Z x d W 9 0 O y w m c X V v d D t T Z W N 0 a W 9 u M S 9 t Y W x l R E 1 S I C g y K S 9 B d X R v U m V t b 3 Z l Z E N v b H V t b n M x L n t l b m Q s M n 0 m c X V v d D s s J n F 1 b 3 Q 7 U 2 V j d G l v b j E v b W F s Z U R N U i A o M i k v Q X V 0 b 1 J l b W 9 2 Z W R D b 2 x 1 b W 5 z M S 5 7 c 3 R y Y W 5 k L D N 9 J n F 1 b 3 Q 7 L C Z x d W 9 0 O 1 N l Y 3 R p b 2 4 x L 2 1 h b G V E T V I g K D I p L 0 F 1 d G 9 S Z W 1 v d m V k Q 2 9 s d W 1 u c z E u e 3 B 2 Y W x 1 Z S w 0 f S Z x d W 9 0 O y w m c X V v d D t T Z W N 0 a W 9 u M S 9 t Y W x l R E 1 S I C g y K S 9 B d X R v U m V t b 3 Z l Z E N v b H V t b n M x L n t x d m F s d W U s N X 0 m c X V v d D s s J n F 1 b 3 Q 7 U 2 V j d G l v b j E v b W F s Z U R N U i A o M i k v Q X V 0 b 1 J l b W 9 2 Z W R D b 2 x 1 b W 5 z M S 5 7 b W V 0 a C 5 k a W Z m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s Z U R N U l 9 f M i I g L z 4 8 L 1 N 0 Y W J s Z U V u d H J p Z X M + P C 9 J d G V t P j x J d G V t P j x J d G V t T G 9 j Y X R p b 2 4 + P E l 0 Z W 1 U e X B l P k Z v c m 1 1 b G E 8 L 0 l 0 Z W 1 U e X B l P j x J d G V t U G F 0 a D 5 T Z W N 0 a W 9 u M S 9 t Y W x l Q 2 h y R E 1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M 6 M z I 6 M z U u N T Y 4 N D U 4 O V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l N z c 5 Y z Y z L W Q 5 Z G U t N D d k O S 0 5 N W E x L T k 0 M W M 0 N z Y 5 Y m I x O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s Z U N o c k R N U i A o M i k v Q X V 0 b 1 J l b W 9 2 Z W R D b 2 x 1 b W 5 z M S 5 7 Z G l m Z k 1 l d G g u c G V y L m N o c i 5 j a H I s M H 0 m c X V v d D s s J n F 1 b 3 Q 7 U 2 V j d G l v b j E v b W F s Z U N o c k R N U i A o M i k v Q X V 0 b 1 J l b W 9 2 Z W R D b 2 x 1 b W 5 z M S 5 7 Z G l m Z k 1 l d G g u c G V y L m N o c i 5 u d W 1 i Z X I u b 2 Y u a H l w Z X J t Z X R o e W x h d G V k L D F 9 J n F 1 b 3 Q 7 L C Z x d W 9 0 O 1 N l Y 3 R p b 2 4 x L 2 1 h b G V D a H J E T V I g K D I p L 0 F 1 d G 9 S Z W 1 v d m V k Q 2 9 s d W 1 u c z E u e 2 R p Z m Z N Z X R o L n B l c i 5 j a H I u c G V y Y 2 V u d G F n Z S 5 v Z i 5 o e X B l c m 1 l d G h 5 b G F 0 Z W Q s M n 0 m c X V v d D s s J n F 1 b 3 Q 7 U 2 V j d G l v b j E v b W F s Z U N o c k R N U i A o M i k v Q X V 0 b 1 J l b W 9 2 Z W R D b 2 x 1 b W 5 z M S 5 7 Z G l m Z k 1 l d G g u c G V y L m N o c i 5 u d W 1 i Z X I u b 2 Y u a H l w b 2 1 l d G h 5 b G F 0 Z W Q s M 3 0 m c X V v d D s s J n F 1 b 3 Q 7 U 2 V j d G l v b j E v b W F s Z U N o c k R N U i A o M i k v Q X V 0 b 1 J l b W 9 2 Z W R D b 2 x 1 b W 5 z M S 5 7 Z G l m Z k 1 l d G g u c G V y L m N o c i 5 w Z X J j Z W 5 0 Y W d l L m 9 m L m h 5 c G 9 t Z X R o e W x h d G V k L D R 9 J n F 1 b 3 Q 7 L C Z x d W 9 0 O 1 N l Y 3 R p b 2 4 x L 2 1 h b G V D a H J E T V I g K D I p L 0 F 1 d G 9 S Z W 1 v d m V k Q 2 9 s d W 1 u c z E u e 2 R p Z m Z N Z X R o L m F s b C 5 u d W 1 i Z X I u b 2 Y u a H l w Z X J t Z X R o e W x h d G V k L D V 9 J n F 1 b 3 Q 7 L C Z x d W 9 0 O 1 N l Y 3 R p b 2 4 x L 2 1 h b G V D a H J E T V I g K D I p L 0 F 1 d G 9 S Z W 1 v d m V k Q 2 9 s d W 1 u c z E u e 2 R p Z m Z N Z X R o L m F s b C 5 w Z X J j Z W 5 0 Y W d l L m 9 m L m h 5 c G V y b W V 0 a H l s Y X R l Z C w 2 f S Z x d W 9 0 O y w m c X V v d D t T Z W N 0 a W 9 u M S 9 t Y W x l Q 2 h y R E 1 S I C g y K S 9 B d X R v U m V t b 3 Z l Z E N v b H V t b n M x L n t k a W Z m T W V 0 a C 5 h b G w u b n V t Y m V y L m 9 m L m h 5 c G 9 t Z X R o e W x h d G V k L D d 9 J n F 1 b 3 Q 7 L C Z x d W 9 0 O 1 N l Y 3 R p b 2 4 x L 2 1 h b G V D a H J E T V I g K D I p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h b G V D a H J E T V I g K D I p L 0 F 1 d G 9 S Z W 1 v d m V k Q 2 9 s d W 1 u c z E u e 2 R p Z m Z N Z X R o L n B l c i 5 j a H I u Y 2 h y L D B 9 J n F 1 b 3 Q 7 L C Z x d W 9 0 O 1 N l Y 3 R p b 2 4 x L 2 1 h b G V D a H J E T V I g K D I p L 0 F 1 d G 9 S Z W 1 v d m V k Q 2 9 s d W 1 u c z E u e 2 R p Z m Z N Z X R o L n B l c i 5 j a H I u b n V t Y m V y L m 9 m L m h 5 c G V y b W V 0 a H l s Y X R l Z C w x f S Z x d W 9 0 O y w m c X V v d D t T Z W N 0 a W 9 u M S 9 t Y W x l Q 2 h y R E 1 S I C g y K S 9 B d X R v U m V t b 3 Z l Z E N v b H V t b n M x L n t k a W Z m T W V 0 a C 5 w Z X I u Y 2 h y L n B l c m N l b n R h Z 2 U u b 2 Y u a H l w Z X J t Z X R o e W x h d G V k L D J 9 J n F 1 b 3 Q 7 L C Z x d W 9 0 O 1 N l Y 3 R p b 2 4 x L 2 1 h b G V D a H J E T V I g K D I p L 0 F 1 d G 9 S Z W 1 v d m V k Q 2 9 s d W 1 u c z E u e 2 R p Z m Z N Z X R o L n B l c i 5 j a H I u b n V t Y m V y L m 9 m L m h 5 c G 9 t Z X R o e W x h d G V k L D N 9 J n F 1 b 3 Q 7 L C Z x d W 9 0 O 1 N l Y 3 R p b 2 4 x L 2 1 h b G V D a H J E T V I g K D I p L 0 F 1 d G 9 S Z W 1 v d m V k Q 2 9 s d W 1 u c z E u e 2 R p Z m Z N Z X R o L n B l c i 5 j a H I u c G V y Y 2 V u d G F n Z S 5 v Z i 5 o e X B v b W V 0 a H l s Y X R l Z C w 0 f S Z x d W 9 0 O y w m c X V v d D t T Z W N 0 a W 9 u M S 9 t Y W x l Q 2 h y R E 1 S I C g y K S 9 B d X R v U m V t b 3 Z l Z E N v b H V t b n M x L n t k a W Z m T W V 0 a C 5 h b G w u b n V t Y m V y L m 9 m L m h 5 c G V y b W V 0 a H l s Y X R l Z C w 1 f S Z x d W 9 0 O y w m c X V v d D t T Z W N 0 a W 9 u M S 9 t Y W x l Q 2 h y R E 1 S I C g y K S 9 B d X R v U m V t b 3 Z l Z E N v b H V t b n M x L n t k a W Z m T W V 0 a C 5 h b G w u c G V y Y 2 V u d G F n Z S 5 v Z i 5 o e X B l c m 1 l d G h 5 b G F 0 Z W Q s N n 0 m c X V v d D s s J n F 1 b 3 Q 7 U 2 V j d G l v b j E v b W F s Z U N o c k R N U i A o M i k v Q X V 0 b 1 J l b W 9 2 Z W R D b 2 x 1 b W 5 z M S 5 7 Z G l m Z k 1 l d G g u Y W x s L m 5 1 b W J l c i 5 v Z i 5 o e X B v b W V 0 a H l s Y X R l Z C w 3 f S Z x d W 9 0 O y w m c X V v d D t T Z W N 0 a W 9 u M S 9 t Y W x l Q 2 h y R E 1 S I C g y K S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b G V D a H J E T V J f X z I i I C 8 + P C 9 T d G F i b G V F b n R y a W V z P j w v S X R l b T 4 8 S X R l b T 4 8 S X R l b U x v Y 2 F 0 a W 9 u P j x J d G V t V H l w Z T 5 G b 3 J t d W x h P C 9 J d G V t V H l w Z T 4 8 S X R l b V B h d G g + U 2 V j d G l v b j E v c 2 h v c n R D a H J E T V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Q 6 M D Y 6 M z E u N z M x M j M 5 N F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l Z j A 4 M D I 4 L W U 1 Z G U t N D A x Y S 1 h N G Q w L T F k M D N i Y 2 Y x Z m I 1 Z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n R D a H J E T V I g K D I p L 0 F 1 d G 9 S Z W 1 v d m V k Q 2 9 s d W 1 u c z E u e 2 R p Z m Z N Z X R o L n B l c i 5 j a H I u Y 2 h y L D B 9 J n F 1 b 3 Q 7 L C Z x d W 9 0 O 1 N l Y 3 R p b 2 4 x L 3 N o b 3 J 0 Q 2 h y R E 1 S I C g y K S 9 B d X R v U m V t b 3 Z l Z E N v b H V t b n M x L n t k a W Z m T W V 0 a C 5 w Z X I u Y 2 h y L m 5 1 b W J l c i 5 v Z i 5 o e X B l c m 1 l d G h 5 b G F 0 Z W Q s M X 0 m c X V v d D s s J n F 1 b 3 Q 7 U 2 V j d G l v b j E v c 2 h v c n R D a H J E T V I g K D I p L 0 F 1 d G 9 S Z W 1 v d m V k Q 2 9 s d W 1 u c z E u e 2 R p Z m Z N Z X R o L n B l c i 5 j a H I u c G V y Y 2 V u d G F n Z S 5 v Z i 5 o e X B l c m 1 l d G h 5 b G F 0 Z W Q s M n 0 m c X V v d D s s J n F 1 b 3 Q 7 U 2 V j d G l v b j E v c 2 h v c n R D a H J E T V I g K D I p L 0 F 1 d G 9 S Z W 1 v d m V k Q 2 9 s d W 1 u c z E u e 2 R p Z m Z N Z X R o L n B l c i 5 j a H I u b n V t Y m V y L m 9 m L m h 5 c G 9 t Z X R o e W x h d G V k L D N 9 J n F 1 b 3 Q 7 L C Z x d W 9 0 O 1 N l Y 3 R p b 2 4 x L 3 N o b 3 J 0 Q 2 h y R E 1 S I C g y K S 9 B d X R v U m V t b 3 Z l Z E N v b H V t b n M x L n t k a W Z m T W V 0 a C 5 w Z X I u Y 2 h y L n B l c m N l b n R h Z 2 U u b 2 Y u a H l w b 2 1 l d G h 5 b G F 0 Z W Q s N H 0 m c X V v d D s s J n F 1 b 3 Q 7 U 2 V j d G l v b j E v c 2 h v c n R D a H J E T V I g K D I p L 0 F 1 d G 9 S Z W 1 v d m V k Q 2 9 s d W 1 u c z E u e 2 R p Z m Z N Z X R o L m F s b C 5 u d W 1 i Z X I u b 2 Y u a H l w Z X J t Z X R o e W x h d G V k L D V 9 J n F 1 b 3 Q 7 L C Z x d W 9 0 O 1 N l Y 3 R p b 2 4 x L 3 N o b 3 J 0 Q 2 h y R E 1 S I C g y K S 9 B d X R v U m V t b 3 Z l Z E N v b H V t b n M x L n t k a W Z m T W V 0 a C 5 h b G w u c G V y Y 2 V u d G F n Z S 5 v Z i 5 o e X B l c m 1 l d G h 5 b G F 0 Z W Q s N n 0 m c X V v d D s s J n F 1 b 3 Q 7 U 2 V j d G l v b j E v c 2 h v c n R D a H J E T V I g K D I p L 0 F 1 d G 9 S Z W 1 v d m V k Q 2 9 s d W 1 u c z E u e 2 R p Z m Z N Z X R o L m F s b C 5 u d W 1 i Z X I u b 2 Y u a H l w b 2 1 l d G h 5 b G F 0 Z W Q s N 3 0 m c X V v d D s s J n F 1 b 3 Q 7 U 2 V j d G l v b j E v c 2 h v c n R D a H J E T V I g K D I p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o b 3 J 0 Q 2 h y R E 1 S I C g y K S 9 B d X R v U m V t b 3 Z l Z E N v b H V t b n M x L n t k a W Z m T W V 0 a C 5 w Z X I u Y 2 h y L m N o c i w w f S Z x d W 9 0 O y w m c X V v d D t T Z W N 0 a W 9 u M S 9 z a G 9 y d E N o c k R N U i A o M i k v Q X V 0 b 1 J l b W 9 2 Z W R D b 2 x 1 b W 5 z M S 5 7 Z G l m Z k 1 l d G g u c G V y L m N o c i 5 u d W 1 i Z X I u b 2 Y u a H l w Z X J t Z X R o e W x h d G V k L D F 9 J n F 1 b 3 Q 7 L C Z x d W 9 0 O 1 N l Y 3 R p b 2 4 x L 3 N o b 3 J 0 Q 2 h y R E 1 S I C g y K S 9 B d X R v U m V t b 3 Z l Z E N v b H V t b n M x L n t k a W Z m T W V 0 a C 5 w Z X I u Y 2 h y L n B l c m N l b n R h Z 2 U u b 2 Y u a H l w Z X J t Z X R o e W x h d G V k L D J 9 J n F 1 b 3 Q 7 L C Z x d W 9 0 O 1 N l Y 3 R p b 2 4 x L 3 N o b 3 J 0 Q 2 h y R E 1 S I C g y K S 9 B d X R v U m V t b 3 Z l Z E N v b H V t b n M x L n t k a W Z m T W V 0 a C 5 w Z X I u Y 2 h y L m 5 1 b W J l c i 5 v Z i 5 o e X B v b W V 0 a H l s Y X R l Z C w z f S Z x d W 9 0 O y w m c X V v d D t T Z W N 0 a W 9 u M S 9 z a G 9 y d E N o c k R N U i A o M i k v Q X V 0 b 1 J l b W 9 2 Z W R D b 2 x 1 b W 5 z M S 5 7 Z G l m Z k 1 l d G g u c G V y L m N o c i 5 w Z X J j Z W 5 0 Y W d l L m 9 m L m h 5 c G 9 t Z X R o e W x h d G V k L D R 9 J n F 1 b 3 Q 7 L C Z x d W 9 0 O 1 N l Y 3 R p b 2 4 x L 3 N o b 3 J 0 Q 2 h y R E 1 S I C g y K S 9 B d X R v U m V t b 3 Z l Z E N v b H V t b n M x L n t k a W Z m T W V 0 a C 5 h b G w u b n V t Y m V y L m 9 m L m h 5 c G V y b W V 0 a H l s Y X R l Z C w 1 f S Z x d W 9 0 O y w m c X V v d D t T Z W N 0 a W 9 u M S 9 z a G 9 y d E N o c k R N U i A o M i k v Q X V 0 b 1 J l b W 9 2 Z W R D b 2 x 1 b W 5 z M S 5 7 Z G l m Z k 1 l d G g u Y W x s L n B l c m N l b n R h Z 2 U u b 2 Y u a H l w Z X J t Z X R o e W x h d G V k L D Z 9 J n F 1 b 3 Q 7 L C Z x d W 9 0 O 1 N l Y 3 R p b 2 4 x L 3 N o b 3 J 0 Q 2 h y R E 1 S I C g y K S 9 B d X R v U m V t b 3 Z l Z E N v b H V t b n M x L n t k a W Z m T W V 0 a C 5 h b G w u b n V t Y m V y L m 9 m L m h 5 c G 9 t Z X R o e W x h d G V k L D d 9 J n F 1 b 3 Q 7 L C Z x d W 9 0 O 1 N l Y 3 R p b 2 4 x L 3 N o b 3 J 0 Q 2 h y R E 1 S I C g y K S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b 3 J 0 R E 1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E 0 O j A 3 O j Q 2 L j Y w M T E 5 M z Z a I i A v P j x F b n R y e S B U e X B l P S J G a W x s Q 2 9 s d W 1 u V H l w Z X M i I F Z h b H V l P S J z Q m d N R E J n V U Z B d z 0 9 I i A v P j x F b n R y e S B U e X B l P S J G a W x s Q 2 9 s d W 1 u T m F t Z X M i I F Z h b H V l P S J z W y Z x d W 9 0 O 2 N o c i Z x d W 9 0 O y w m c X V v d D t z d G F y d C Z x d W 9 0 O y w m c X V v d D t l b m Q m c X V v d D s s J n F 1 b 3 Q 7 c 3 R y Y W 5 k J n F 1 b 3 Q 7 L C Z x d W 9 0 O 3 B 2 Y W x 1 Z S Z x d W 9 0 O y w m c X V v d D t x d m F s d W U m c X V v d D s s J n F 1 b 3 Q 7 b W V 0 a C 5 k a W Z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2 M T c 0 N W F i L T A x Z m Q t N D Z l M y 1 i M G F i L W Q 2 N z c w N j k x O T h h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n R E T V I g K D I p L 0 F 1 d G 9 S Z W 1 v d m V k Q 2 9 s d W 1 u c z E u e 2 N o c i w w f S Z x d W 9 0 O y w m c X V v d D t T Z W N 0 a W 9 u M S 9 z a G 9 y d E R N U i A o M i k v Q X V 0 b 1 J l b W 9 2 Z W R D b 2 x 1 b W 5 z M S 5 7 c 3 R h c n Q s M X 0 m c X V v d D s s J n F 1 b 3 Q 7 U 2 V j d G l v b j E v c 2 h v c n R E T V I g K D I p L 0 F 1 d G 9 S Z W 1 v d m V k Q 2 9 s d W 1 u c z E u e 2 V u Z C w y f S Z x d W 9 0 O y w m c X V v d D t T Z W N 0 a W 9 u M S 9 z a G 9 y d E R N U i A o M i k v Q X V 0 b 1 J l b W 9 2 Z W R D b 2 x 1 b W 5 z M S 5 7 c 3 R y Y W 5 k L D N 9 J n F 1 b 3 Q 7 L C Z x d W 9 0 O 1 N l Y 3 R p b 2 4 x L 3 N o b 3 J 0 R E 1 S I C g y K S 9 B d X R v U m V t b 3 Z l Z E N v b H V t b n M x L n t w d m F s d W U s N H 0 m c X V v d D s s J n F 1 b 3 Q 7 U 2 V j d G l v b j E v c 2 h v c n R E T V I g K D I p L 0 F 1 d G 9 S Z W 1 v d m V k Q 2 9 s d W 1 u c z E u e 3 F 2 Y W x 1 Z S w 1 f S Z x d W 9 0 O y w m c X V v d D t T Z W N 0 a W 9 u M S 9 z a G 9 y d E R N U i A o M i k v Q X V 0 b 1 J l b W 9 2 Z W R D b 2 x 1 b W 5 z M S 5 7 b W V 0 a C 5 k a W Z m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o b 3 J 0 R E 1 S I C g y K S 9 B d X R v U m V t b 3 Z l Z E N v b H V t b n M x L n t j a H I s M H 0 m c X V v d D s s J n F 1 b 3 Q 7 U 2 V j d G l v b j E v c 2 h v c n R E T V I g K D I p L 0 F 1 d G 9 S Z W 1 v d m V k Q 2 9 s d W 1 u c z E u e 3 N 0 Y X J 0 L D F 9 J n F 1 b 3 Q 7 L C Z x d W 9 0 O 1 N l Y 3 R p b 2 4 x L 3 N o b 3 J 0 R E 1 S I C g y K S 9 B d X R v U m V t b 3 Z l Z E N v b H V t b n M x L n t l b m Q s M n 0 m c X V v d D s s J n F 1 b 3 Q 7 U 2 V j d G l v b j E v c 2 h v c n R E T V I g K D I p L 0 F 1 d G 9 S Z W 1 v d m V k Q 2 9 s d W 1 u c z E u e 3 N 0 c m F u Z C w z f S Z x d W 9 0 O y w m c X V v d D t T Z W N 0 a W 9 u M S 9 z a G 9 y d E R N U i A o M i k v Q X V 0 b 1 J l b W 9 2 Z W R D b 2 x 1 b W 5 z M S 5 7 c H Z h b H V l L D R 9 J n F 1 b 3 Q 7 L C Z x d W 9 0 O 1 N l Y 3 R p b 2 4 x L 3 N o b 3 J 0 R E 1 S I C g y K S 9 B d X R v U m V t b 3 Z l Z E N v b H V t b n M x L n t x d m F s d W U s N X 0 m c X V v d D s s J n F 1 b 3 Q 7 U 2 V j d G l v b j E v c 2 h v c n R E T V I g K D I p L 0 F 1 d G 9 S Z W 1 v d m V k Q 2 9 s d W 1 u c z E u e 2 1 l d G g u Z G l m Z i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Z m Z l c m V u d G l h b G x 5 X 0 1 l d G h 5 b G F 0 Z W R f Q m F z Z X N f M j V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Z X J l b n R p Y W x s e V 9 N Z X R o e W x h d G V k X 0 J h c 2 V z X z I 1 c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Z X J l b n R p Y W x s e V 9 N Z X R o e W x h d G V k X 0 J h c 2 V z X z I 1 c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k 1 l d G h Q Z X J D a H J f U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k 1 l d G h Q Z X J D a H J f U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T W V 0 a F B l c k N o c l 9 S Z X N 1 b H R z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T W V 0 a F B l c k N o c l 9 S Z X N 1 b H R z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k 1 l d G h Q Z X J D a H J f U m V z d W x 0 c z I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k 1 l d G h Q Z X J D a H J f U m V z d W x 0 c z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Z m Z l c m V u d G l h b G x 5 X 0 1 l d G h 5 b G F 0 Z W R f Q m F z Z X N f M j V w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m V y Z W 5 0 a W F s b H l f T W V 0 a H l s Y X R l Z F 9 C Y X N l c 1 8 y N X A y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Z m Z l c m V u d G l h b G x 5 X 0 1 l d G h 5 b G F 0 Z W R f Q m F z Z X N f M j V w M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m V y Z W 5 0 a W F s b H l f T W V 0 a H l s Y X R l Z F 9 C Y X N l c 1 9 z a G 9 y d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m V y Z W 5 0 a W F s b H l f T W V 0 a H l s Y X R l Z F 9 C Y X N l c 1 9 z a G 9 y d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Z X J l b n R p Y W x s e V 9 N Z X R o e W x h d G V k X 0 J h c 2 V z X 3 N o b 3 J 0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T W V 0 a F B l c k N o c l 9 S Z X N 1 b H R z X 3 N o b 3 J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T W V 0 a F B l c k N o c l 9 S Z X N 1 b H R z X 3 N o b 3 J 0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Z m Z N Z X R o U G V y Q 2 h y X 1 J l c 3 V s d H N f c 2 h v c n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t Z X R o b W F s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m 1 l d G h t Y W x l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t Z X R o b W F s Z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m 1 l d G h t Y W x l Y 2 h y M T A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t Z X R o b W F s Z W N o c j E w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t Z X R o b W F s Z W N o c j E w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H Z z b G 9 u Z 2 R p Z m Y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d n N s b 2 5 n Z G l m Z i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H Z z b G 9 u Z 2 R p Z m Y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d n N s b 2 5 n Z G l m Z m N o c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2 c 2 x v b m d k a W Z m Y 2 h y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d n N s b 2 5 n Z G l m Z m N o c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Z G l m Z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Z G l m Z i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k a W Z m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k a W Z m Y 2 h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k a W Z m Y 2 h y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R p Z m Z j a H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U i 1 m a W x 0 Z X J G a W 4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U i 1 m a W x 0 Z X J G a W 4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1 S L W Z p b H R l c k Z p b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1 S L W Z p b H R l c k Z p b k N o c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1 S L W Z p b H R l c k Z p b k N o c i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V I t Z m l s d G V y R m l u Q 2 h y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R E 1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R E 1 S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E T V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D a H J E T V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D a H J E T V I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s Z U N o c k R N U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E T V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R E 1 S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R E 1 S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N o c k R N U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X 0 d l b m V f T 3 Z l c m x h c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f R 2 V u Z V 9 P d m V y b G F w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R E 1 S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R E 1 S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E T V I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D a H J E T V I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D a H J E T V I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s Z U N o c k R N U i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Q 2 h y R E 1 S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Q 2 h y R E 1 S J T I w K D I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R N U i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E T V I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E T V I l M j A o M i k v V H l w Z S U y M G d l d 2 l q e m l n Z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R N U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Y j B h Y z F k L W Z k N T g t N D F j Z C 0 5 O D U z L W M 5 M T g z O G F l O W N i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9 y d E R N U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N D o w N z o 0 N i 4 2 M D E x O T M 2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b 3 J 0 R E 1 S I C g y K S 9 B d X R v U m V t b 3 Z l Z E N v b H V t b n M x L n t j a H I s M H 0 m c X V v d D s s J n F 1 b 3 Q 7 U 2 V j d G l v b j E v c 2 h v c n R E T V I g K D I p L 0 F 1 d G 9 S Z W 1 v d m V k Q 2 9 s d W 1 u c z E u e 3 N 0 Y X J 0 L D F 9 J n F 1 b 3 Q 7 L C Z x d W 9 0 O 1 N l Y 3 R p b 2 4 x L 3 N o b 3 J 0 R E 1 S I C g y K S 9 B d X R v U m V t b 3 Z l Z E N v b H V t b n M x L n t l b m Q s M n 0 m c X V v d D s s J n F 1 b 3 Q 7 U 2 V j d G l v b j E v c 2 h v c n R E T V I g K D I p L 0 F 1 d G 9 S Z W 1 v d m V k Q 2 9 s d W 1 u c z E u e 3 N 0 c m F u Z C w z f S Z x d W 9 0 O y w m c X V v d D t T Z W N 0 a W 9 u M S 9 z a G 9 y d E R N U i A o M i k v Q X V 0 b 1 J l b W 9 2 Z W R D b 2 x 1 b W 5 z M S 5 7 c H Z h b H V l L D R 9 J n F 1 b 3 Q 7 L C Z x d W 9 0 O 1 N l Y 3 R p b 2 4 x L 3 N o b 3 J 0 R E 1 S I C g y K S 9 B d X R v U m V t b 3 Z l Z E N v b H V t b n M x L n t x d m F s d W U s N X 0 m c X V v d D s s J n F 1 b 3 Q 7 U 2 V j d G l v b j E v c 2 h v c n R E T V I g K D I p L 0 F 1 d G 9 S Z W 1 v d m V k Q 2 9 s d W 1 u c z E u e 2 1 l d G g u Z G l m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a G 9 y d E R N U i A o M i k v Q X V 0 b 1 J l b W 9 2 Z W R D b 2 x 1 b W 5 z M S 5 7 Y 2 h y L D B 9 J n F 1 b 3 Q 7 L C Z x d W 9 0 O 1 N l Y 3 R p b 2 4 x L 3 N o b 3 J 0 R E 1 S I C g y K S 9 B d X R v U m V t b 3 Z l Z E N v b H V t b n M x L n t z d G F y d C w x f S Z x d W 9 0 O y w m c X V v d D t T Z W N 0 a W 9 u M S 9 z a G 9 y d E R N U i A o M i k v Q X V 0 b 1 J l b W 9 2 Z W R D b 2 x 1 b W 5 z M S 5 7 Z W 5 k L D J 9 J n F 1 b 3 Q 7 L C Z x d W 9 0 O 1 N l Y 3 R p b 2 4 x L 3 N o b 3 J 0 R E 1 S I C g y K S 9 B d X R v U m V t b 3 Z l Z E N v b H V t b n M x L n t z d H J h b m Q s M 3 0 m c X V v d D s s J n F 1 b 3 Q 7 U 2 V j d G l v b j E v c 2 h v c n R E T V I g K D I p L 0 F 1 d G 9 S Z W 1 v d m V k Q 2 9 s d W 1 u c z E u e 3 B 2 Y W x 1 Z S w 0 f S Z x d W 9 0 O y w m c X V v d D t T Z W N 0 a W 9 u M S 9 z a G 9 y d E R N U i A o M i k v Q X V 0 b 1 J l b W 9 2 Z W R D b 2 x 1 b W 5 z M S 5 7 c X Z h b H V l L D V 9 J n F 1 b 3 Q 7 L C Z x d W 9 0 O 1 N l Y 3 R p b 2 4 x L 3 N o b 3 J 0 R E 1 S I C g y K S 9 B d X R v U m V t b 3 Z l Z E N v b H V t b n M x L n t t Z X R o L m R p Z m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b 3 J 0 R E 1 S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R N U i U y M C g z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R N U i U y M C g z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D l m Y j I x N i 0 5 Y T M 3 L T R l N 2 E t Y m I y M S 0 z N D I 3 Z j A z M D N k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h v c n R D a H J E T V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N D o w N j o z M S 4 3 M z E y M z k 0 W i I g L z 4 8 R W 5 0 c n k g V H l w Z T 0 i R m l s b E N v b H V t b l R 5 c G V z I i B W Y W x 1 Z T 0 i c 0 J n T U R B d 0 1 E Q X d N R C I g L z 4 8 R W 5 0 c n k g V H l w Z T 0 i R m l s b E N v b H V t b k 5 h b W V z I i B W Y W x 1 Z T 0 i c 1 s m c X V v d D t k a W Z m T W V 0 a C 5 w Z X I u Y 2 h y L m N o c i Z x d W 9 0 O y w m c X V v d D t k a W Z m T W V 0 a C 5 w Z X I u Y 2 h y L m 5 1 b W J l c i 5 v Z i 5 o e X B l c m 1 l d G h 5 b G F 0 Z W Q m c X V v d D s s J n F 1 b 3 Q 7 Z G l m Z k 1 l d G g u c G V y L m N o c i 5 w Z X J j Z W 5 0 Y W d l L m 9 m L m h 5 c G V y b W V 0 a H l s Y X R l Z C Z x d W 9 0 O y w m c X V v d D t k a W Z m T W V 0 a C 5 w Z X I u Y 2 h y L m 5 1 b W J l c i 5 v Z i 5 o e X B v b W V 0 a H l s Y X R l Z C Z x d W 9 0 O y w m c X V v d D t k a W Z m T W V 0 a C 5 w Z X I u Y 2 h y L n B l c m N l b n R h Z 2 U u b 2 Y u a H l w b 2 1 l d G h 5 b G F 0 Z W Q m c X V v d D s s J n F 1 b 3 Q 7 Z G l m Z k 1 l d G g u Y W x s L m 5 1 b W J l c i 5 v Z i 5 o e X B l c m 1 l d G h 5 b G F 0 Z W Q m c X V v d D s s J n F 1 b 3 Q 7 Z G l m Z k 1 l d G g u Y W x s L n B l c m N l b n R h Z 2 U u b 2 Y u a H l w Z X J t Z X R o e W x h d G V k J n F 1 b 3 Q 7 L C Z x d W 9 0 O 2 R p Z m Z N Z X R o L m F s b C 5 u d W 1 i Z X I u b 2 Y u a H l w b 2 1 l d G h 5 b G F 0 Z W Q m c X V v d D s s J n F 1 b 3 Q 7 Z G l m Z k 1 l d G g u Y W x s L n B l c m N l b n R h Z 2 U u b 2 Y u a H l w b 2 1 l d G h 5 b G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y d E N o c k R N U i A o M i k v Q X V 0 b 1 J l b W 9 2 Z W R D b 2 x 1 b W 5 z M S 5 7 Z G l m Z k 1 l d G g u c G V y L m N o c i 5 j a H I s M H 0 m c X V v d D s s J n F 1 b 3 Q 7 U 2 V j d G l v b j E v c 2 h v c n R D a H J E T V I g K D I p L 0 F 1 d G 9 S Z W 1 v d m V k Q 2 9 s d W 1 u c z E u e 2 R p Z m Z N Z X R o L n B l c i 5 j a H I u b n V t Y m V y L m 9 m L m h 5 c G V y b W V 0 a H l s Y X R l Z C w x f S Z x d W 9 0 O y w m c X V v d D t T Z W N 0 a W 9 u M S 9 z a G 9 y d E N o c k R N U i A o M i k v Q X V 0 b 1 J l b W 9 2 Z W R D b 2 x 1 b W 5 z M S 5 7 Z G l m Z k 1 l d G g u c G V y L m N o c i 5 w Z X J j Z W 5 0 Y W d l L m 9 m L m h 5 c G V y b W V 0 a H l s Y X R l Z C w y f S Z x d W 9 0 O y w m c X V v d D t T Z W N 0 a W 9 u M S 9 z a G 9 y d E N o c k R N U i A o M i k v Q X V 0 b 1 J l b W 9 2 Z W R D b 2 x 1 b W 5 z M S 5 7 Z G l m Z k 1 l d G g u c G V y L m N o c i 5 u d W 1 i Z X I u b 2 Y u a H l w b 2 1 l d G h 5 b G F 0 Z W Q s M 3 0 m c X V v d D s s J n F 1 b 3 Q 7 U 2 V j d G l v b j E v c 2 h v c n R D a H J E T V I g K D I p L 0 F 1 d G 9 S Z W 1 v d m V k Q 2 9 s d W 1 u c z E u e 2 R p Z m Z N Z X R o L n B l c i 5 j a H I u c G V y Y 2 V u d G F n Z S 5 v Z i 5 o e X B v b W V 0 a H l s Y X R l Z C w 0 f S Z x d W 9 0 O y w m c X V v d D t T Z W N 0 a W 9 u M S 9 z a G 9 y d E N o c k R N U i A o M i k v Q X V 0 b 1 J l b W 9 2 Z W R D b 2 x 1 b W 5 z M S 5 7 Z G l m Z k 1 l d G g u Y W x s L m 5 1 b W J l c i 5 v Z i 5 o e X B l c m 1 l d G h 5 b G F 0 Z W Q s N X 0 m c X V v d D s s J n F 1 b 3 Q 7 U 2 V j d G l v b j E v c 2 h v c n R D a H J E T V I g K D I p L 0 F 1 d G 9 S Z W 1 v d m V k Q 2 9 s d W 1 u c z E u e 2 R p Z m Z N Z X R o L m F s b C 5 w Z X J j Z W 5 0 Y W d l L m 9 m L m h 5 c G V y b W V 0 a H l s Y X R l Z C w 2 f S Z x d W 9 0 O y w m c X V v d D t T Z W N 0 a W 9 u M S 9 z a G 9 y d E N o c k R N U i A o M i k v Q X V 0 b 1 J l b W 9 2 Z W R D b 2 x 1 b W 5 z M S 5 7 Z G l m Z k 1 l d G g u Y W x s L m 5 1 b W J l c i 5 v Z i 5 o e X B v b W V 0 a H l s Y X R l Z C w 3 f S Z x d W 9 0 O y w m c X V v d D t T Z W N 0 a W 9 u M S 9 z a G 9 y d E N o c k R N U i A o M i k v Q X V 0 b 1 J l b W 9 2 Z W R D b 2 x 1 b W 5 z M S 5 7 Z G l m Z k 1 l d G g u Y W x s L n B l c m N l b n R h Z 2 U u b 2 Y u a H l w b 2 1 l d G h 5 b G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h v c n R D a H J E T V I g K D I p L 0 F 1 d G 9 S Z W 1 v d m V k Q 2 9 s d W 1 u c z E u e 2 R p Z m Z N Z X R o L n B l c i 5 j a H I u Y 2 h y L D B 9 J n F 1 b 3 Q 7 L C Z x d W 9 0 O 1 N l Y 3 R p b 2 4 x L 3 N o b 3 J 0 Q 2 h y R E 1 S I C g y K S 9 B d X R v U m V t b 3 Z l Z E N v b H V t b n M x L n t k a W Z m T W V 0 a C 5 w Z X I u Y 2 h y L m 5 1 b W J l c i 5 v Z i 5 o e X B l c m 1 l d G h 5 b G F 0 Z W Q s M X 0 m c X V v d D s s J n F 1 b 3 Q 7 U 2 V j d G l v b j E v c 2 h v c n R D a H J E T V I g K D I p L 0 F 1 d G 9 S Z W 1 v d m V k Q 2 9 s d W 1 u c z E u e 2 R p Z m Z N Z X R o L n B l c i 5 j a H I u c G V y Y 2 V u d G F n Z S 5 v Z i 5 o e X B l c m 1 l d G h 5 b G F 0 Z W Q s M n 0 m c X V v d D s s J n F 1 b 3 Q 7 U 2 V j d G l v b j E v c 2 h v c n R D a H J E T V I g K D I p L 0 F 1 d G 9 S Z W 1 v d m V k Q 2 9 s d W 1 u c z E u e 2 R p Z m Z N Z X R o L n B l c i 5 j a H I u b n V t Y m V y L m 9 m L m h 5 c G 9 t Z X R o e W x h d G V k L D N 9 J n F 1 b 3 Q 7 L C Z x d W 9 0 O 1 N l Y 3 R p b 2 4 x L 3 N o b 3 J 0 Q 2 h y R E 1 S I C g y K S 9 B d X R v U m V t b 3 Z l Z E N v b H V t b n M x L n t k a W Z m T W V 0 a C 5 w Z X I u Y 2 h y L n B l c m N l b n R h Z 2 U u b 2 Y u a H l w b 2 1 l d G h 5 b G F 0 Z W Q s N H 0 m c X V v d D s s J n F 1 b 3 Q 7 U 2 V j d G l v b j E v c 2 h v c n R D a H J E T V I g K D I p L 0 F 1 d G 9 S Z W 1 v d m V k Q 2 9 s d W 1 u c z E u e 2 R p Z m Z N Z X R o L m F s b C 5 u d W 1 i Z X I u b 2 Y u a H l w Z X J t Z X R o e W x h d G V k L D V 9 J n F 1 b 3 Q 7 L C Z x d W 9 0 O 1 N l Y 3 R p b 2 4 x L 3 N o b 3 J 0 Q 2 h y R E 1 S I C g y K S 9 B d X R v U m V t b 3 Z l Z E N v b H V t b n M x L n t k a W Z m T W V 0 a C 5 h b G w u c G V y Y 2 V u d G F n Z S 5 v Z i 5 o e X B l c m 1 l d G h 5 b G F 0 Z W Q s N n 0 m c X V v d D s s J n F 1 b 3 Q 7 U 2 V j d G l v b j E v c 2 h v c n R D a H J E T V I g K D I p L 0 F 1 d G 9 S Z W 1 v d m V k Q 2 9 s d W 1 u c z E u e 2 R p Z m Z N Z X R o L m F s b C 5 u d W 1 i Z X I u b 2 Y u a H l w b 2 1 l d G h 5 b G F 0 Z W Q s N 3 0 m c X V v d D s s J n F 1 b 3 Q 7 U 2 V j d G l v b j E v c 2 h v c n R D a H J E T V I g K D I p L 0 F 1 d G 9 S Z W 1 v d m V k Q 2 9 s d W 1 u c z E u e 2 R p Z m Z N Z X R o L m F s b C 5 w Z X J j Z W 5 0 Y W d l L m 9 m L m h 5 c G 9 t Z X R o e W x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9 y d E N o c k R N U i U y M C g z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l M j A o M y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l M j A o M y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9 Y Q I G H I H T I J u y m o 1 / 6 K p A A A A A A I A A A A A A B B m A A A A A Q A A I A A A A N l 4 P q P o + K W P g 3 a Y f / b O J p / j 8 W t T E O 5 J N C 8 4 o x d P k l T 4 A A A A A A 6 A A A A A A g A A I A A A A G s / q 6 Y A o q B q V p G 7 J n 2 O e r Z / 2 y I W + W C l 6 T o d e p x e N / F S U A A A A H X u v T i W a M 7 O t f f t u / h d 8 F 3 3 Z H 1 j 9 G i e s 7 A K T P x w L u t T 2 o l W Y F q 1 K B 2 w j h 1 7 G M g U u Q N R N 7 h u p L x p d r H 1 O w U k M a w g Y 6 e t C A X 0 d n d i / P T R V + / n Q A A A A D j C 0 G E z m V P 6 i 9 / r 8 y 8 V w e n n D P g 2 p z t 0 U x R C o x 3 s c A U f M o X G j E U N o 8 Z n 5 n X D 4 5 t l P x P w Q z u P / E j H o 2 a T W E w L f Y 0 = < / D a t a M a s h u p > 
</file>

<file path=customXml/itemProps1.xml><?xml version="1.0" encoding="utf-8"?>
<ds:datastoreItem xmlns:ds="http://schemas.openxmlformats.org/officeDocument/2006/customXml" ds:itemID="{57066BD1-6045-4C29-BC3E-DCE3B4452D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malevsfemale2</vt:lpstr>
      <vt:lpstr>FinvsFries2</vt:lpstr>
      <vt:lpstr>shortvslong2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lynden</dc:creator>
  <cp:lastModifiedBy>clara van lynden</cp:lastModifiedBy>
  <dcterms:created xsi:type="dcterms:W3CDTF">2024-12-20T11:14:59Z</dcterms:created>
  <dcterms:modified xsi:type="dcterms:W3CDTF">2025-03-14T10:32:41Z</dcterms:modified>
</cp:coreProperties>
</file>