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a Dimaculangan\Desktop\SCHOOL\ELECTIVES 2\MIDTERMS\"/>
    </mc:Choice>
  </mc:AlternateContent>
  <xr:revisionPtr revIDLastSave="0" documentId="13_ncr:1_{62B07BC1-0073-423D-B7B0-B8D7CAF8A6CB}" xr6:coauthVersionLast="47" xr6:coauthVersionMax="47" xr10:uidLastSave="{00000000-0000-0000-0000-000000000000}"/>
  <bookViews>
    <workbookView xWindow="-108" yWindow="-108" windowWidth="23256" windowHeight="12456" firstSheet="2" activeTab="3" xr2:uid="{210421D1-7645-47F3-8CCE-0EA5BF54D7BF}"/>
  </bookViews>
  <sheets>
    <sheet name="DATA SET" sheetId="2" r:id="rId1"/>
    <sheet name="DAY, MONTH, &amp; YEAR FUNCTION" sheetId="1" r:id="rId2"/>
    <sheet name="WEEKNUM FUNCTION" sheetId="3" r:id="rId3"/>
    <sheet name="DATE FUNCTION" sheetId="4" r:id="rId4"/>
    <sheet name="WEEKDAY FUNCTION" sheetId="5" r:id="rId5"/>
    <sheet name="EOMONTH FUNCTION" sheetId="6" r:id="rId6"/>
  </sheets>
  <definedNames>
    <definedName name="ExternalData_1" localSheetId="0" hidden="1">'DATA SET'!$A$1:$J$28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" i="6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" i="5"/>
  <c r="E20" i="4"/>
  <c r="E21" i="4"/>
  <c r="D29" i="4"/>
  <c r="E29" i="4" s="1"/>
  <c r="C29" i="4"/>
  <c r="B29" i="4"/>
  <c r="D28" i="4"/>
  <c r="E28" i="4" s="1"/>
  <c r="C28" i="4"/>
  <c r="B28" i="4"/>
  <c r="D27" i="4"/>
  <c r="E27" i="4" s="1"/>
  <c r="C27" i="4"/>
  <c r="B27" i="4"/>
  <c r="D26" i="4"/>
  <c r="E26" i="4" s="1"/>
  <c r="C26" i="4"/>
  <c r="B26" i="4"/>
  <c r="D25" i="4"/>
  <c r="E25" i="4" s="1"/>
  <c r="C25" i="4"/>
  <c r="B25" i="4"/>
  <c r="D24" i="4"/>
  <c r="E24" i="4" s="1"/>
  <c r="C24" i="4"/>
  <c r="B24" i="4"/>
  <c r="D23" i="4"/>
  <c r="E23" i="4" s="1"/>
  <c r="C23" i="4"/>
  <c r="B23" i="4"/>
  <c r="D22" i="4"/>
  <c r="C22" i="4"/>
  <c r="B22" i="4"/>
  <c r="E22" i="4" s="1"/>
  <c r="D21" i="4"/>
  <c r="C21" i="4"/>
  <c r="B21" i="4"/>
  <c r="D20" i="4"/>
  <c r="C20" i="4"/>
  <c r="B20" i="4"/>
  <c r="D19" i="4"/>
  <c r="E19" i="4" s="1"/>
  <c r="C19" i="4"/>
  <c r="B19" i="4"/>
  <c r="D18" i="4"/>
  <c r="E18" i="4" s="1"/>
  <c r="C18" i="4"/>
  <c r="B18" i="4"/>
  <c r="D17" i="4"/>
  <c r="E17" i="4" s="1"/>
  <c r="C17" i="4"/>
  <c r="B17" i="4"/>
  <c r="D16" i="4"/>
  <c r="E16" i="4" s="1"/>
  <c r="C16" i="4"/>
  <c r="B16" i="4"/>
  <c r="D15" i="4"/>
  <c r="E15" i="4" s="1"/>
  <c r="C15" i="4"/>
  <c r="B15" i="4"/>
  <c r="D14" i="4"/>
  <c r="E14" i="4" s="1"/>
  <c r="C14" i="4"/>
  <c r="B14" i="4"/>
  <c r="D13" i="4"/>
  <c r="E13" i="4" s="1"/>
  <c r="C13" i="4"/>
  <c r="B13" i="4"/>
  <c r="D12" i="4"/>
  <c r="E12" i="4" s="1"/>
  <c r="C12" i="4"/>
  <c r="B12" i="4"/>
  <c r="D11" i="4"/>
  <c r="E11" i="4" s="1"/>
  <c r="C11" i="4"/>
  <c r="B11" i="4"/>
  <c r="D10" i="4"/>
  <c r="E10" i="4" s="1"/>
  <c r="C10" i="4"/>
  <c r="B10" i="4"/>
  <c r="D9" i="4"/>
  <c r="E9" i="4" s="1"/>
  <c r="C9" i="4"/>
  <c r="B9" i="4"/>
  <c r="D8" i="4"/>
  <c r="E8" i="4" s="1"/>
  <c r="C8" i="4"/>
  <c r="B8" i="4"/>
  <c r="D7" i="4"/>
  <c r="E7" i="4" s="1"/>
  <c r="C7" i="4"/>
  <c r="B7" i="4"/>
  <c r="D6" i="4"/>
  <c r="E6" i="4" s="1"/>
  <c r="C6" i="4"/>
  <c r="B6" i="4"/>
  <c r="D5" i="4"/>
  <c r="E5" i="4" s="1"/>
  <c r="C5" i="4"/>
  <c r="B5" i="4"/>
  <c r="D4" i="4"/>
  <c r="E4" i="4" s="1"/>
  <c r="C4" i="4"/>
  <c r="B4" i="4"/>
  <c r="D3" i="4"/>
  <c r="E3" i="4" s="1"/>
  <c r="C3" i="4"/>
  <c r="B3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" i="3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D3" i="1"/>
  <c r="C3" i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3CFAD-159B-4798-A71F-BF05B3FDCA26}" keepAlive="1" name="Query - mcu_box_office (1)" description="Connection to the 'mcu_box_office (1)' query in the workbook." type="5" refreshedVersion="8" background="1" saveData="1">
    <dbPr connection="Provider=Microsoft.Mashup.OleDb.1;Data Source=$Workbook$;Location=&quot;mcu_box_office (1)&quot;;Extended Properties=&quot;&quot;" command="SELECT * FROM [mcu_box_office (1)]"/>
  </connection>
</connections>
</file>

<file path=xl/sharedStrings.xml><?xml version="1.0" encoding="utf-8"?>
<sst xmlns="http://schemas.openxmlformats.org/spreadsheetml/2006/main" count="57" uniqueCount="45">
  <si>
    <t>movie_title</t>
  </si>
  <si>
    <t>mcu_phase</t>
  </si>
  <si>
    <t>release_date</t>
  </si>
  <si>
    <t>tomato_meter</t>
  </si>
  <si>
    <t>audience_score</t>
  </si>
  <si>
    <t>movie_duration</t>
  </si>
  <si>
    <t>production_budget</t>
  </si>
  <si>
    <t>opening_weekend</t>
  </si>
  <si>
    <t>domestic_box_office</t>
  </si>
  <si>
    <t>worldwide_box_office</t>
  </si>
  <si>
    <t>Iron Man</t>
  </si>
  <si>
    <t>The Incredible Hulk</t>
  </si>
  <si>
    <t>Iron Man 2</t>
  </si>
  <si>
    <t>Thor</t>
  </si>
  <si>
    <t>Captain America: The First Avenger</t>
  </si>
  <si>
    <t>The Avengers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</si>
  <si>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</si>
  <si>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</si>
  <si>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</si>
  <si>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</si>
  <si>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</si>
  <si>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</si>
  <si>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</si>
  <si>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</si>
  <si>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Vol. 2</t>
  </si>
  <si>
    <t>Spider-Man: Homecoming</t>
  </si>
  <si>
    <t>Thor: Ragnarok</t>
  </si>
  <si>
    <t>Black Panther</t>
  </si>
  <si>
    <t>Avengers: Infinity War</t>
  </si>
  <si>
    <t>Ant-Man and the Wasp</t>
  </si>
  <si>
    <t>Captain Marvel</t>
  </si>
  <si>
    <t>Avengers: End Game</t>
  </si>
  <si>
    <t>Spider-Man: Far From Home</t>
  </si>
  <si>
    <t>Black Widow</t>
  </si>
  <si>
    <t>Shang-Chi and the Legend of the Ten Rings</t>
  </si>
  <si>
    <t>Eternals</t>
  </si>
  <si>
    <t>Spider-Man: No Way Home</t>
  </si>
  <si>
    <t>DAY</t>
  </si>
  <si>
    <t>MONTH</t>
  </si>
  <si>
    <t>YEAR</t>
  </si>
  <si>
    <t>DAY, MONTH, &amp; YEAR FUNCTION</t>
  </si>
  <si>
    <t>WEEKNUM FUNCTION</t>
  </si>
  <si>
    <t>DATE FUNCTION</t>
  </si>
  <si>
    <t>WEEKDAY FUNCTION</t>
  </si>
  <si>
    <t>EOMONTH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</si>
</sst>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3409]mmmm\ dd\,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2" fillId="2" borderId="1" xfId="1"/>
    <xf numFmtId="0" fontId="2" fillId="2" borderId="1" xfId="1" applyNumberFormat="1"/>
    <xf numFmtId="0" fontId="2" fillId="2" borderId="1" xfId="1" applyAlignment="1">
      <alignment horizontal="center"/>
    </xf>
    <xf numFmtId="0" fontId="3" fillId="3" borderId="2" xfId="2" applyAlignment="1">
      <alignment horizontal="center"/>
    </xf>
    <xf numFmtId="0" fontId="1" fillId="4" borderId="2" xfId="3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14" fontId="1" fillId="4" borderId="2" xfId="3" applyNumberFormat="1" applyBorder="1" applyAlignment="1">
      <alignment horizontal="center"/>
    </xf>
    <xf numFmtId="166" fontId="1" fillId="4" borderId="2" xfId="3" applyNumberFormat="1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3" xfId="2" applyBorder="1" applyAlignment="1">
      <alignment horizontal="center"/>
    </xf>
    <xf numFmtId="14" fontId="1" fillId="4" borderId="2" xfId="3" applyNumberFormat="1" applyBorder="1" applyAlignment="1">
      <alignment horizontal="center"/>
    </xf>
    <xf numFmtId="14" fontId="2" fillId="2" borderId="1" xfId="1" applyNumberFormat="1" applyAlignment="1">
      <alignment horizontal="center"/>
    </xf>
    <xf numFmtId="3" fontId="2" fillId="2" borderId="1" xfId="1" applyNumberFormat="1" applyAlignment="1">
      <alignment horizontal="center"/>
    </xf>
  </cellXfs>
  <cellStyles count="4">
    <cellStyle name="40% - Accent3" xfId="3" builtinId="39"/>
    <cellStyle name="Check Cell" xfId="2" builtinId="23"/>
    <cellStyle name="Normal" xfId="0" builtinId="0"/>
    <cellStyle name="Output" xfId="1" builtinId="21"/>
  </cellStyles>
  <dxfs count="10">
    <dxf>
      <numFmt numFmtId="3" formatCode="#,##0"/>
      <alignment horizontal="center" vertical="bottom" textRotation="0" wrapText="0" indent="0" justifyLastLine="0" shrinkToFit="0" readingOrder="0"/>
      <border outline="0">
        <left style="thin">
          <color rgb="FF3F3F3F"/>
        </left>
      </border>
    </dxf>
    <dxf>
      <numFmt numFmtId="3" formatCode="#,##0"/>
      <alignment horizontal="center" vertical="bottom" textRotation="0" wrapText="0" indent="0" justifyLastLine="0" shrinkToFit="0" readingOrder="0"/>
      <border outline="0">
        <left style="thin">
          <color rgb="FF3F3F3F"/>
        </left>
        <right style="thin">
          <color rgb="FF3F3F3F"/>
        </right>
      </border>
    </dxf>
    <dxf>
      <numFmt numFmtId="3" formatCode="#,##0"/>
      <alignment horizontal="center" vertical="bottom" textRotation="0" wrapText="0" indent="0" justifyLastLine="0" shrinkToFit="0" readingOrder="0"/>
      <border outline="0">
        <left style="thin">
          <color rgb="FF3F3F3F"/>
        </left>
        <right style="thin">
          <color rgb="FF3F3F3F"/>
        </right>
      </border>
    </dxf>
    <dxf>
      <numFmt numFmtId="3" formatCode="#,##0"/>
      <alignment horizontal="center" vertical="bottom" textRotation="0" wrapText="0" indent="0" justifyLastLine="0" shrinkToFit="0" readingOrder="0"/>
      <border outline="0">
        <left style="thin">
          <color rgb="FF3F3F3F"/>
        </left>
        <right style="thin">
          <color rgb="FF3F3F3F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rgb="FF3F3F3F"/>
        </left>
        <right style="thin">
          <color rgb="FF3F3F3F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rgb="FF3F3F3F"/>
        </left>
        <right style="thin">
          <color rgb="FF3F3F3F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rgb="FF3F3F3F"/>
        </left>
        <right style="thin">
          <color rgb="FF3F3F3F"/>
        </right>
      </border>
    </dxf>
    <dxf>
      <numFmt numFmtId="19" formatCode="dd/mm/yyyy"/>
      <alignment horizontal="center" vertical="bottom" textRotation="0" wrapText="0" indent="0" justifyLastLine="0" shrinkToFit="0" readingOrder="0"/>
      <border outline="0">
        <left style="thin">
          <color rgb="FF3F3F3F"/>
        </left>
        <right style="thin">
          <color rgb="FF3F3F3F"/>
        </right>
      </border>
    </dxf>
    <dxf>
      <alignment horizontal="center" vertical="bottom" textRotation="0" wrapText="0" indent="0" justifyLastLine="0" shrinkToFit="0" readingOrder="0"/>
      <border outline="0">
        <right style="thin">
          <color rgb="FF3F3F3F"/>
        </right>
      </border>
    </dxf>
    <dxf>
      <numFmt numFmtId="0" formatCode="General"/>
      <border outline="0">
        <right style="thin">
          <color rgb="FF3F3F3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AACA57-64E7-4A5F-B103-05A43D8D4773}" autoFormatId="16" applyNumberFormats="0" applyBorderFormats="0" applyFontFormats="0" applyPatternFormats="0" applyAlignmentFormats="0" applyWidthHeightFormats="0">
  <queryTableRefresh nextId="11">
    <queryTableFields count="10">
      <queryTableField id="1" name="movie_title" tableColumnId="1"/>
      <queryTableField id="2" name="mcu_phase" tableColumnId="2"/>
      <queryTableField id="3" name="release_date" tableColumnId="3"/>
      <queryTableField id="4" name="tomato_meter" tableColumnId="4"/>
      <queryTableField id="5" name="audience_score" tableColumnId="5"/>
      <queryTableField id="6" name="movie_duration" tableColumnId="6"/>
      <queryTableField id="7" name="production_budget" tableColumnId="7"/>
      <queryTableField id="8" name="opening_weekend" tableColumnId="8"/>
      <queryTableField id="9" name="domestic_box_office" tableColumnId="9"/>
      <queryTableField id="10" name="worldwide_box_offi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F6513-6C64-4BC6-A9DC-4F1B00AAE666}" name="mcu_box_office__1" displayName="mcu_box_office__1" ref="A1:J28" tableType="queryTable" totalsRowShown="0" headerRowCellStyle="Output" dataCellStyle="Output">
  <autoFilter ref="A1:J28" xr:uid="{8EDF6513-6C64-4BC6-A9DC-4F1B00AAE666}"/>
  <tableColumns count="10">
    <tableColumn id="1" xr3:uid="{5FE23C66-676A-4136-B140-5415843D8ADC}" uniqueName="1" name="movie_title" queryTableFieldId="1" dataDxfId="9" dataCellStyle="Output"/>
    <tableColumn id="2" xr3:uid="{437970E7-CA9B-4045-92DB-0C26DCC16D57}" uniqueName="2" name="mcu_phase" queryTableFieldId="2" dataDxfId="8" dataCellStyle="Output"/>
    <tableColumn id="3" xr3:uid="{F0E30ACC-9057-4913-B60A-8FB75D3DB385}" uniqueName="3" name="release_date" queryTableFieldId="3" dataDxfId="7" dataCellStyle="Output"/>
    <tableColumn id="4" xr3:uid="{91767CEF-6838-4A98-B196-08D0EA4BC494}" uniqueName="4" name="tomato_meter" queryTableFieldId="4" dataDxfId="6" dataCellStyle="Output"/>
    <tableColumn id="5" xr3:uid="{C23FA950-0EEA-4ED8-8365-7564C9F74827}" uniqueName="5" name="audience_score" queryTableFieldId="5" dataDxfId="5" dataCellStyle="Output"/>
    <tableColumn id="6" xr3:uid="{905BF273-87B9-47C8-88BF-F5A1CC38CBEC}" uniqueName="6" name="movie_duration" queryTableFieldId="6" dataDxfId="4" dataCellStyle="Output"/>
    <tableColumn id="7" xr3:uid="{C8890385-C7DE-46A5-823C-EF789F0ECE8B}" uniqueName="7" name="production_budget" queryTableFieldId="7" dataDxfId="3" dataCellStyle="Output"/>
    <tableColumn id="8" xr3:uid="{6ACAB105-5474-43D0-BF28-0ABE5C18D004}" uniqueName="8" name="opening_weekend" queryTableFieldId="8" dataDxfId="2" dataCellStyle="Output"/>
    <tableColumn id="9" xr3:uid="{A7D58799-7489-4023-BF19-A8A896FBD716}" uniqueName="9" name="domestic_box_office" queryTableFieldId="9" dataDxfId="1" dataCellStyle="Output"/>
    <tableColumn id="10" xr3:uid="{5691B4DB-486E-444E-9BBF-CB7B6C7E8363}" uniqueName="10" name="worldwide_box_office" queryTableFieldId="10" dataDxfId="0" dataCellStyle="Outp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52A9-F448-4807-A38A-DB71B9612C16}">
  <dimension ref="A1:J28"/>
  <sheetViews>
    <sheetView workbookViewId="0">
      <selection activeCell="I17" sqref="I17"/>
    </sheetView>
  </sheetViews>
  <sheetFormatPr defaultRowHeight="14.4" x14ac:dyDescent="0.3"/>
  <cols>
    <col min="1" max="1" width="35.88671875" bestFit="1" customWidth="1"/>
    <col min="2" max="2" width="12.88671875" bestFit="1" customWidth="1"/>
    <col min="3" max="3" width="13.88671875" bestFit="1" customWidth="1"/>
    <col min="4" max="4" width="15.5546875" bestFit="1" customWidth="1"/>
    <col min="5" max="5" width="16.44140625" bestFit="1" customWidth="1"/>
    <col min="6" max="6" width="16.77734375" bestFit="1" customWidth="1"/>
    <col min="7" max="7" width="19.77734375" bestFit="1" customWidth="1"/>
    <col min="8" max="8" width="18.88671875" bestFit="1" customWidth="1"/>
    <col min="9" max="9" width="21" bestFit="1" customWidth="1"/>
    <col min="10" max="10" width="22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>
        <v>1</v>
      </c>
      <c r="C2" s="13">
        <v>39570</v>
      </c>
      <c r="D2" s="3">
        <v>94</v>
      </c>
      <c r="E2" s="3">
        <v>91</v>
      </c>
      <c r="F2" s="3">
        <v>126</v>
      </c>
      <c r="G2" s="14">
        <v>186000000</v>
      </c>
      <c r="H2" s="14">
        <v>102118668</v>
      </c>
      <c r="I2" s="14">
        <v>318604126</v>
      </c>
      <c r="J2" s="14">
        <v>585171547</v>
      </c>
    </row>
    <row r="3" spans="1:10" x14ac:dyDescent="0.3">
      <c r="A3" s="2" t="s">
        <v>11</v>
      </c>
      <c r="B3" s="3">
        <v>1</v>
      </c>
      <c r="C3" s="13">
        <v>39612</v>
      </c>
      <c r="D3" s="3">
        <v>67</v>
      </c>
      <c r="E3" s="3">
        <v>70</v>
      </c>
      <c r="F3" s="3">
        <v>112</v>
      </c>
      <c r="G3" s="14">
        <v>137500000</v>
      </c>
      <c r="H3" s="14">
        <v>55414050</v>
      </c>
      <c r="I3" s="14">
        <v>134806913</v>
      </c>
      <c r="J3" s="14">
        <v>265573859</v>
      </c>
    </row>
    <row r="4" spans="1:10" x14ac:dyDescent="0.3">
      <c r="A4" s="2" t="s">
        <v>12</v>
      </c>
      <c r="B4" s="3">
        <v>1</v>
      </c>
      <c r="C4" s="13">
        <v>40305</v>
      </c>
      <c r="D4" s="3">
        <v>72</v>
      </c>
      <c r="E4" s="3">
        <v>71</v>
      </c>
      <c r="F4" s="3">
        <v>124</v>
      </c>
      <c r="G4" s="14">
        <v>170000000</v>
      </c>
      <c r="H4" s="14">
        <v>128122480</v>
      </c>
      <c r="I4" s="14">
        <v>312433331</v>
      </c>
      <c r="J4" s="14">
        <v>621156389</v>
      </c>
    </row>
    <row r="5" spans="1:10" x14ac:dyDescent="0.3">
      <c r="A5" s="2" t="s">
        <v>13</v>
      </c>
      <c r="B5" s="3">
        <v>1</v>
      </c>
      <c r="C5" s="13">
        <v>40669</v>
      </c>
      <c r="D5" s="3">
        <v>77</v>
      </c>
      <c r="E5" s="3">
        <v>76</v>
      </c>
      <c r="F5" s="3">
        <v>113</v>
      </c>
      <c r="G5" s="14">
        <v>150000000</v>
      </c>
      <c r="H5" s="14">
        <v>65723338</v>
      </c>
      <c r="I5" s="14">
        <v>181030624</v>
      </c>
      <c r="J5" s="14">
        <v>449326618</v>
      </c>
    </row>
    <row r="6" spans="1:10" x14ac:dyDescent="0.3">
      <c r="A6" s="2" t="s">
        <v>14</v>
      </c>
      <c r="B6" s="3">
        <v>1</v>
      </c>
      <c r="C6" s="13">
        <v>40746</v>
      </c>
      <c r="D6" s="3">
        <v>79</v>
      </c>
      <c r="E6" s="3">
        <v>75</v>
      </c>
      <c r="F6" s="3">
        <v>124</v>
      </c>
      <c r="G6" s="14">
        <v>140000000</v>
      </c>
      <c r="H6" s="14">
        <v>65058524</v>
      </c>
      <c r="I6" s="14">
        <v>176654505</v>
      </c>
      <c r="J6" s="14">
        <v>370569776</v>
      </c>
    </row>
    <row r="7" spans="1:10" x14ac:dyDescent="0.3">
      <c r="A7" s="2" t="s">
        <v>15</v>
      </c>
      <c r="B7" s="3">
        <v>1</v>
      </c>
      <c r="C7" s="13">
        <v>41033</v>
      </c>
      <c r="D7" s="3">
        <v>91</v>
      </c>
      <c r="E7" s="3">
        <v>91</v>
      </c>
      <c r="F7" s="3">
        <v>143</v>
      </c>
      <c r="G7" s="14">
        <v>225000000</v>
      </c>
      <c r="H7" s="14">
        <v>207438708</v>
      </c>
      <c r="I7" s="14">
        <v>623357910</v>
      </c>
      <c r="J7" s="14">
        <v>1515100211</v>
      </c>
    </row>
    <row r="8" spans="1:10" x14ac:dyDescent="0.3">
      <c r="A8" s="2" t="s">
        <v>16</v>
      </c>
      <c r="B8" s="3">
        <v>2</v>
      </c>
      <c r="C8" s="13">
        <v>41397</v>
      </c>
      <c r="D8" s="3">
        <v>79</v>
      </c>
      <c r="E8" s="3">
        <v>78</v>
      </c>
      <c r="F8" s="3">
        <v>130</v>
      </c>
      <c r="G8" s="14">
        <v>200000000</v>
      </c>
      <c r="H8" s="14">
        <v>174144585</v>
      </c>
      <c r="I8" s="14">
        <v>408992272</v>
      </c>
      <c r="J8" s="14">
        <v>1215392272</v>
      </c>
    </row>
    <row r="9" spans="1:10" x14ac:dyDescent="0.3">
      <c r="A9" s="2" t="s">
        <v>17</v>
      </c>
      <c r="B9" s="3">
        <v>2</v>
      </c>
      <c r="C9" s="13">
        <v>41586</v>
      </c>
      <c r="D9" s="3">
        <v>66</v>
      </c>
      <c r="E9" s="3">
        <v>75</v>
      </c>
      <c r="F9" s="3">
        <v>111</v>
      </c>
      <c r="G9" s="14">
        <v>150000000</v>
      </c>
      <c r="H9" s="14">
        <v>85737841</v>
      </c>
      <c r="I9" s="14">
        <v>206362140</v>
      </c>
      <c r="J9" s="14">
        <v>644602516</v>
      </c>
    </row>
    <row r="10" spans="1:10" x14ac:dyDescent="0.3">
      <c r="A10" s="2" t="s">
        <v>18</v>
      </c>
      <c r="B10" s="3">
        <v>2</v>
      </c>
      <c r="C10" s="13">
        <v>41733</v>
      </c>
      <c r="D10" s="3">
        <v>90</v>
      </c>
      <c r="E10" s="3">
        <v>92</v>
      </c>
      <c r="F10" s="3">
        <v>135</v>
      </c>
      <c r="G10" s="14">
        <v>170000000</v>
      </c>
      <c r="H10" s="14">
        <v>95023721</v>
      </c>
      <c r="I10" s="14">
        <v>259746958</v>
      </c>
      <c r="J10" s="14">
        <v>714401889</v>
      </c>
    </row>
    <row r="11" spans="1:10" x14ac:dyDescent="0.3">
      <c r="A11" s="2" t="s">
        <v>19</v>
      </c>
      <c r="B11" s="3">
        <v>2</v>
      </c>
      <c r="C11" s="13">
        <v>41852</v>
      </c>
      <c r="D11" s="3">
        <v>92</v>
      </c>
      <c r="E11" s="3">
        <v>92</v>
      </c>
      <c r="F11" s="3">
        <v>121</v>
      </c>
      <c r="G11" s="14">
        <v>170000000</v>
      </c>
      <c r="H11" s="14">
        <v>94320883</v>
      </c>
      <c r="I11" s="14">
        <v>333714112</v>
      </c>
      <c r="J11" s="14">
        <v>770882395</v>
      </c>
    </row>
    <row r="12" spans="1:10" x14ac:dyDescent="0.3">
      <c r="A12" s="2" t="s">
        <v>20</v>
      </c>
      <c r="B12" s="3">
        <v>2</v>
      </c>
      <c r="C12" s="13">
        <v>42125</v>
      </c>
      <c r="D12" s="3">
        <v>76</v>
      </c>
      <c r="E12" s="3">
        <v>83</v>
      </c>
      <c r="F12" s="3">
        <v>141</v>
      </c>
      <c r="G12" s="14">
        <v>365000000</v>
      </c>
      <c r="H12" s="14">
        <v>191271109</v>
      </c>
      <c r="I12" s="14">
        <v>459005868</v>
      </c>
      <c r="J12" s="14">
        <v>1395316979</v>
      </c>
    </row>
    <row r="13" spans="1:10" x14ac:dyDescent="0.3">
      <c r="A13" s="2" t="s">
        <v>21</v>
      </c>
      <c r="B13" s="3">
        <v>2</v>
      </c>
      <c r="C13" s="13">
        <v>42202</v>
      </c>
      <c r="D13" s="3">
        <v>83</v>
      </c>
      <c r="E13" s="3">
        <v>85</v>
      </c>
      <c r="F13" s="3">
        <v>117</v>
      </c>
      <c r="G13" s="14">
        <v>130000000</v>
      </c>
      <c r="H13" s="14">
        <v>57225526</v>
      </c>
      <c r="I13" s="14">
        <v>180202163</v>
      </c>
      <c r="J13" s="14">
        <v>518858449</v>
      </c>
    </row>
    <row r="14" spans="1:10" x14ac:dyDescent="0.3">
      <c r="A14" s="2" t="s">
        <v>22</v>
      </c>
      <c r="B14" s="3">
        <v>3</v>
      </c>
      <c r="C14" s="13">
        <v>42496</v>
      </c>
      <c r="D14" s="3">
        <v>90</v>
      </c>
      <c r="E14" s="3">
        <v>89</v>
      </c>
      <c r="F14" s="3">
        <v>146</v>
      </c>
      <c r="G14" s="14">
        <v>250000000</v>
      </c>
      <c r="H14" s="14">
        <v>179139142</v>
      </c>
      <c r="I14" s="14">
        <v>408084349</v>
      </c>
      <c r="J14" s="14">
        <v>1151918521</v>
      </c>
    </row>
    <row r="15" spans="1:10" x14ac:dyDescent="0.3">
      <c r="A15" s="2" t="s">
        <v>23</v>
      </c>
      <c r="B15" s="3">
        <v>3</v>
      </c>
      <c r="C15" s="13">
        <v>42678</v>
      </c>
      <c r="D15" s="3">
        <v>89</v>
      </c>
      <c r="E15" s="3">
        <v>86</v>
      </c>
      <c r="F15" s="3">
        <v>115</v>
      </c>
      <c r="G15" s="14">
        <v>165000000</v>
      </c>
      <c r="H15" s="14">
        <v>85058311</v>
      </c>
      <c r="I15" s="14">
        <v>232641920</v>
      </c>
      <c r="J15" s="14">
        <v>676354481</v>
      </c>
    </row>
    <row r="16" spans="1:10" x14ac:dyDescent="0.3">
      <c r="A16" s="2" t="s">
        <v>24</v>
      </c>
      <c r="B16" s="3">
        <v>3</v>
      </c>
      <c r="C16" s="13">
        <v>42860</v>
      </c>
      <c r="D16" s="3">
        <v>85</v>
      </c>
      <c r="E16" s="3">
        <v>87</v>
      </c>
      <c r="F16" s="3">
        <v>135</v>
      </c>
      <c r="G16" s="14">
        <v>200000000</v>
      </c>
      <c r="H16" s="14">
        <v>146510104</v>
      </c>
      <c r="I16" s="14">
        <v>389813101</v>
      </c>
      <c r="J16" s="14">
        <v>869113101</v>
      </c>
    </row>
    <row r="17" spans="1:10" x14ac:dyDescent="0.3">
      <c r="A17" s="2" t="s">
        <v>25</v>
      </c>
      <c r="B17" s="3">
        <v>3</v>
      </c>
      <c r="C17" s="13">
        <v>42923</v>
      </c>
      <c r="D17" s="3">
        <v>92</v>
      </c>
      <c r="E17" s="3">
        <v>87</v>
      </c>
      <c r="F17" s="3">
        <v>133</v>
      </c>
      <c r="G17" s="14">
        <v>175000000</v>
      </c>
      <c r="H17" s="14">
        <v>117027503</v>
      </c>
      <c r="I17" s="14">
        <v>334201140</v>
      </c>
      <c r="J17" s="14">
        <v>878346440</v>
      </c>
    </row>
    <row r="18" spans="1:10" x14ac:dyDescent="0.3">
      <c r="A18" s="2" t="s">
        <v>26</v>
      </c>
      <c r="B18" s="3">
        <v>3</v>
      </c>
      <c r="C18" s="13">
        <v>43042</v>
      </c>
      <c r="D18" s="3">
        <v>93</v>
      </c>
      <c r="E18" s="3">
        <v>87</v>
      </c>
      <c r="F18" s="3">
        <v>130</v>
      </c>
      <c r="G18" s="14">
        <v>180000000</v>
      </c>
      <c r="H18" s="14">
        <v>122744989</v>
      </c>
      <c r="I18" s="14">
        <v>315058289</v>
      </c>
      <c r="J18" s="14">
        <v>850482778</v>
      </c>
    </row>
    <row r="19" spans="1:10" x14ac:dyDescent="0.3">
      <c r="A19" s="2" t="s">
        <v>27</v>
      </c>
      <c r="B19" s="3">
        <v>3</v>
      </c>
      <c r="C19" s="13">
        <v>43147</v>
      </c>
      <c r="D19" s="3">
        <v>96</v>
      </c>
      <c r="E19" s="3">
        <v>79</v>
      </c>
      <c r="F19" s="3">
        <v>134</v>
      </c>
      <c r="G19" s="14">
        <v>200000000</v>
      </c>
      <c r="H19" s="14">
        <v>202003951</v>
      </c>
      <c r="I19" s="14">
        <v>700059566</v>
      </c>
      <c r="J19" s="14">
        <v>1336494321</v>
      </c>
    </row>
    <row r="20" spans="1:10" x14ac:dyDescent="0.3">
      <c r="A20" s="2" t="s">
        <v>28</v>
      </c>
      <c r="B20" s="3">
        <v>3</v>
      </c>
      <c r="C20" s="13">
        <v>43217</v>
      </c>
      <c r="D20" s="3">
        <v>85</v>
      </c>
      <c r="E20" s="3">
        <v>91</v>
      </c>
      <c r="F20" s="3">
        <v>149</v>
      </c>
      <c r="G20" s="14">
        <v>300000000</v>
      </c>
      <c r="H20" s="14">
        <v>257698183</v>
      </c>
      <c r="I20" s="14">
        <v>678815482</v>
      </c>
      <c r="J20" s="14">
        <v>2048359754</v>
      </c>
    </row>
    <row r="21" spans="1:10" x14ac:dyDescent="0.3">
      <c r="A21" s="2" t="s">
        <v>29</v>
      </c>
      <c r="B21" s="3">
        <v>3</v>
      </c>
      <c r="C21" s="13">
        <v>43287</v>
      </c>
      <c r="D21" s="3">
        <v>87</v>
      </c>
      <c r="E21" s="3">
        <v>81</v>
      </c>
      <c r="F21" s="3">
        <v>118</v>
      </c>
      <c r="G21" s="14">
        <v>130000000</v>
      </c>
      <c r="H21" s="14">
        <v>75812205</v>
      </c>
      <c r="I21" s="14">
        <v>216648740</v>
      </c>
      <c r="J21" s="14">
        <v>623144660</v>
      </c>
    </row>
    <row r="22" spans="1:10" x14ac:dyDescent="0.3">
      <c r="A22" s="2" t="s">
        <v>30</v>
      </c>
      <c r="B22" s="3">
        <v>3</v>
      </c>
      <c r="C22" s="13">
        <v>43532</v>
      </c>
      <c r="D22" s="3">
        <v>79</v>
      </c>
      <c r="E22" s="3">
        <v>45</v>
      </c>
      <c r="F22" s="3">
        <v>124</v>
      </c>
      <c r="G22" s="14">
        <v>175000000</v>
      </c>
      <c r="H22" s="14">
        <v>153433423</v>
      </c>
      <c r="I22" s="14">
        <v>426829839</v>
      </c>
      <c r="J22" s="14">
        <v>1129727388</v>
      </c>
    </row>
    <row r="23" spans="1:10" x14ac:dyDescent="0.3">
      <c r="A23" s="2" t="s">
        <v>31</v>
      </c>
      <c r="B23" s="3">
        <v>3</v>
      </c>
      <c r="C23" s="13">
        <v>43581</v>
      </c>
      <c r="D23" s="3">
        <v>94</v>
      </c>
      <c r="E23" s="3">
        <v>90</v>
      </c>
      <c r="F23" s="3">
        <v>181</v>
      </c>
      <c r="G23" s="14">
        <v>400000000</v>
      </c>
      <c r="H23" s="14">
        <v>357115007</v>
      </c>
      <c r="I23" s="14">
        <v>858373000</v>
      </c>
      <c r="J23" s="14">
        <v>2797800564</v>
      </c>
    </row>
    <row r="24" spans="1:10" x14ac:dyDescent="0.3">
      <c r="A24" s="2" t="s">
        <v>32</v>
      </c>
      <c r="B24" s="3">
        <v>3</v>
      </c>
      <c r="C24" s="13">
        <v>43648</v>
      </c>
      <c r="D24" s="3">
        <v>90</v>
      </c>
      <c r="E24" s="3">
        <v>95</v>
      </c>
      <c r="F24" s="3">
        <v>129</v>
      </c>
      <c r="G24" s="14">
        <v>160000000</v>
      </c>
      <c r="H24" s="14">
        <v>92579212</v>
      </c>
      <c r="I24" s="14">
        <v>390532085</v>
      </c>
      <c r="J24" s="14">
        <v>1132532832</v>
      </c>
    </row>
    <row r="25" spans="1:10" x14ac:dyDescent="0.3">
      <c r="A25" s="2" t="s">
        <v>33</v>
      </c>
      <c r="B25" s="3">
        <v>4</v>
      </c>
      <c r="C25" s="13">
        <v>44386</v>
      </c>
      <c r="D25" s="3">
        <v>79</v>
      </c>
      <c r="E25" s="3">
        <v>91</v>
      </c>
      <c r="F25" s="3">
        <v>133</v>
      </c>
      <c r="G25" s="14">
        <v>200000000</v>
      </c>
      <c r="H25" s="14">
        <v>80366312</v>
      </c>
      <c r="I25" s="14">
        <v>183651655</v>
      </c>
      <c r="J25" s="14">
        <v>379751655</v>
      </c>
    </row>
    <row r="26" spans="1:10" x14ac:dyDescent="0.3">
      <c r="A26" s="2" t="s">
        <v>34</v>
      </c>
      <c r="B26" s="3">
        <v>4</v>
      </c>
      <c r="C26" s="13">
        <v>44442</v>
      </c>
      <c r="D26" s="3">
        <v>91</v>
      </c>
      <c r="E26" s="3">
        <v>98</v>
      </c>
      <c r="F26" s="3">
        <v>133</v>
      </c>
      <c r="G26" s="14">
        <v>150000000</v>
      </c>
      <c r="H26" s="14">
        <v>75388688</v>
      </c>
      <c r="I26" s="14">
        <v>224543292</v>
      </c>
      <c r="J26" s="14">
        <v>432243292</v>
      </c>
    </row>
    <row r="27" spans="1:10" x14ac:dyDescent="0.3">
      <c r="A27" s="2" t="s">
        <v>35</v>
      </c>
      <c r="B27" s="3">
        <v>4</v>
      </c>
      <c r="C27" s="13">
        <v>44505</v>
      </c>
      <c r="D27" s="3">
        <v>47</v>
      </c>
      <c r="E27" s="3">
        <v>78</v>
      </c>
      <c r="F27" s="3">
        <v>157</v>
      </c>
      <c r="G27" s="14">
        <v>200000000</v>
      </c>
      <c r="H27" s="14">
        <v>71297219</v>
      </c>
      <c r="I27" s="14">
        <v>164870264</v>
      </c>
      <c r="J27" s="14">
        <v>402064929</v>
      </c>
    </row>
    <row r="28" spans="1:10" x14ac:dyDescent="0.3">
      <c r="A28" s="2" t="s">
        <v>36</v>
      </c>
      <c r="B28" s="3">
        <v>4</v>
      </c>
      <c r="C28" s="13">
        <v>44547</v>
      </c>
      <c r="D28" s="3">
        <v>93</v>
      </c>
      <c r="E28" s="3">
        <v>98</v>
      </c>
      <c r="F28" s="3">
        <v>148</v>
      </c>
      <c r="G28" s="14">
        <v>200000000</v>
      </c>
      <c r="H28" s="14">
        <v>260138569</v>
      </c>
      <c r="I28" s="14">
        <v>803975784</v>
      </c>
      <c r="J28" s="14">
        <v>1891108035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9910-571A-4C97-9EAE-EA2AE82F8EDD}">
  <dimension ref="A1:D30"/>
  <sheetViews>
    <sheetView workbookViewId="0">
      <selection activeCell="A3" sqref="A3:A29"/>
    </sheetView>
  </sheetViews>
  <sheetFormatPr defaultRowHeight="14.4" x14ac:dyDescent="0.3"/>
  <cols>
    <col min="1" max="4" width="15.77734375" customWidth="1"/>
  </cols>
  <sheetData>
    <row r="1" spans="1:4" ht="15.6" thickTop="1" thickBot="1" x14ac:dyDescent="0.35">
      <c r="A1" s="4" t="s">
        <v>40</v>
      </c>
      <c r="B1" s="4"/>
      <c r="C1" s="4"/>
      <c r="D1" s="4"/>
    </row>
    <row r="2" spans="1:4" ht="15.6" thickTop="1" thickBot="1" x14ac:dyDescent="0.35">
      <c r="A2" s="6" t="s">
        <v>2</v>
      </c>
      <c r="B2" s="7" t="s">
        <v>37</v>
      </c>
      <c r="C2" s="7" t="s">
        <v>38</v>
      </c>
      <c r="D2" s="7" t="s">
        <v>39</v>
      </c>
    </row>
    <row r="3" spans="1:4" ht="15.6" thickTop="1" thickBot="1" x14ac:dyDescent="0.35">
      <c r="A3" s="12">
        <v>39570</v>
      </c>
      <c r="B3" s="5">
        <f>DAY(A3)</f>
        <v>2</v>
      </c>
      <c r="C3" s="5">
        <f>MONTH(A3)</f>
        <v>5</v>
      </c>
      <c r="D3" s="5">
        <f>YEAR(A3)</f>
        <v>2008</v>
      </c>
    </row>
    <row r="4" spans="1:4" ht="15.6" thickTop="1" thickBot="1" x14ac:dyDescent="0.35">
      <c r="A4" s="12">
        <v>39612</v>
      </c>
      <c r="B4" s="5">
        <f t="shared" ref="B4:B29" si="0">DAY(A4)</f>
        <v>13</v>
      </c>
      <c r="C4" s="5">
        <f t="shared" ref="C4:C29" si="1">MONTH(A4)</f>
        <v>6</v>
      </c>
      <c r="D4" s="5">
        <f t="shared" ref="D4:D29" si="2">YEAR(A4)</f>
        <v>2008</v>
      </c>
    </row>
    <row r="5" spans="1:4" ht="15.6" thickTop="1" thickBot="1" x14ac:dyDescent="0.35">
      <c r="A5" s="12">
        <v>40305</v>
      </c>
      <c r="B5" s="5">
        <f t="shared" si="0"/>
        <v>7</v>
      </c>
      <c r="C5" s="5">
        <f t="shared" si="1"/>
        <v>5</v>
      </c>
      <c r="D5" s="5">
        <f t="shared" si="2"/>
        <v>2010</v>
      </c>
    </row>
    <row r="6" spans="1:4" ht="15.6" thickTop="1" thickBot="1" x14ac:dyDescent="0.35">
      <c r="A6" s="12">
        <v>40669</v>
      </c>
      <c r="B6" s="5">
        <f t="shared" si="0"/>
        <v>6</v>
      </c>
      <c r="C6" s="5">
        <f t="shared" si="1"/>
        <v>5</v>
      </c>
      <c r="D6" s="5">
        <f t="shared" si="2"/>
        <v>2011</v>
      </c>
    </row>
    <row r="7" spans="1:4" ht="15.6" thickTop="1" thickBot="1" x14ac:dyDescent="0.35">
      <c r="A7" s="12">
        <v>40746</v>
      </c>
      <c r="B7" s="5">
        <f t="shared" si="0"/>
        <v>22</v>
      </c>
      <c r="C7" s="5">
        <f t="shared" si="1"/>
        <v>7</v>
      </c>
      <c r="D7" s="5">
        <f t="shared" si="2"/>
        <v>2011</v>
      </c>
    </row>
    <row r="8" spans="1:4" ht="15.6" thickTop="1" thickBot="1" x14ac:dyDescent="0.35">
      <c r="A8" s="12">
        <v>41033</v>
      </c>
      <c r="B8" s="5">
        <f t="shared" si="0"/>
        <v>4</v>
      </c>
      <c r="C8" s="5">
        <f t="shared" si="1"/>
        <v>5</v>
      </c>
      <c r="D8" s="5">
        <f t="shared" si="2"/>
        <v>2012</v>
      </c>
    </row>
    <row r="9" spans="1:4" ht="15.6" thickTop="1" thickBot="1" x14ac:dyDescent="0.35">
      <c r="A9" s="12">
        <v>41397</v>
      </c>
      <c r="B9" s="5">
        <f t="shared" si="0"/>
        <v>3</v>
      </c>
      <c r="C9" s="5">
        <f t="shared" si="1"/>
        <v>5</v>
      </c>
      <c r="D9" s="5">
        <f t="shared" si="2"/>
        <v>2013</v>
      </c>
    </row>
    <row r="10" spans="1:4" ht="15.6" thickTop="1" thickBot="1" x14ac:dyDescent="0.35">
      <c r="A10" s="12">
        <v>41586</v>
      </c>
      <c r="B10" s="5">
        <f t="shared" si="0"/>
        <v>8</v>
      </c>
      <c r="C10" s="5">
        <f t="shared" si="1"/>
        <v>11</v>
      </c>
      <c r="D10" s="5">
        <f t="shared" si="2"/>
        <v>2013</v>
      </c>
    </row>
    <row r="11" spans="1:4" ht="15.6" thickTop="1" thickBot="1" x14ac:dyDescent="0.35">
      <c r="A11" s="12">
        <v>41733</v>
      </c>
      <c r="B11" s="5">
        <f t="shared" si="0"/>
        <v>4</v>
      </c>
      <c r="C11" s="5">
        <f t="shared" si="1"/>
        <v>4</v>
      </c>
      <c r="D11" s="5">
        <f t="shared" si="2"/>
        <v>2014</v>
      </c>
    </row>
    <row r="12" spans="1:4" ht="15.6" thickTop="1" thickBot="1" x14ac:dyDescent="0.35">
      <c r="A12" s="12">
        <v>41852</v>
      </c>
      <c r="B12" s="5">
        <f t="shared" si="0"/>
        <v>1</v>
      </c>
      <c r="C12" s="5">
        <f t="shared" si="1"/>
        <v>8</v>
      </c>
      <c r="D12" s="5">
        <f t="shared" si="2"/>
        <v>2014</v>
      </c>
    </row>
    <row r="13" spans="1:4" ht="15.6" thickTop="1" thickBot="1" x14ac:dyDescent="0.35">
      <c r="A13" s="12">
        <v>42125</v>
      </c>
      <c r="B13" s="5">
        <f t="shared" si="0"/>
        <v>1</v>
      </c>
      <c r="C13" s="5">
        <f t="shared" si="1"/>
        <v>5</v>
      </c>
      <c r="D13" s="5">
        <f t="shared" si="2"/>
        <v>2015</v>
      </c>
    </row>
    <row r="14" spans="1:4" ht="15.6" thickTop="1" thickBot="1" x14ac:dyDescent="0.35">
      <c r="A14" s="12">
        <v>42202</v>
      </c>
      <c r="B14" s="5">
        <f t="shared" si="0"/>
        <v>17</v>
      </c>
      <c r="C14" s="5">
        <f t="shared" si="1"/>
        <v>7</v>
      </c>
      <c r="D14" s="5">
        <f t="shared" si="2"/>
        <v>2015</v>
      </c>
    </row>
    <row r="15" spans="1:4" ht="15.6" thickTop="1" thickBot="1" x14ac:dyDescent="0.35">
      <c r="A15" s="12">
        <v>42496</v>
      </c>
      <c r="B15" s="5">
        <f t="shared" si="0"/>
        <v>6</v>
      </c>
      <c r="C15" s="5">
        <f t="shared" si="1"/>
        <v>5</v>
      </c>
      <c r="D15" s="5">
        <f t="shared" si="2"/>
        <v>2016</v>
      </c>
    </row>
    <row r="16" spans="1:4" ht="15.6" thickTop="1" thickBot="1" x14ac:dyDescent="0.35">
      <c r="A16" s="12">
        <v>42678</v>
      </c>
      <c r="B16" s="5">
        <f t="shared" si="0"/>
        <v>4</v>
      </c>
      <c r="C16" s="5">
        <f t="shared" si="1"/>
        <v>11</v>
      </c>
      <c r="D16" s="5">
        <f t="shared" si="2"/>
        <v>2016</v>
      </c>
    </row>
    <row r="17" spans="1:4" ht="15.6" thickTop="1" thickBot="1" x14ac:dyDescent="0.35">
      <c r="A17" s="12">
        <v>42860</v>
      </c>
      <c r="B17" s="5">
        <f t="shared" si="0"/>
        <v>5</v>
      </c>
      <c r="C17" s="5">
        <f t="shared" si="1"/>
        <v>5</v>
      </c>
      <c r="D17" s="5">
        <f t="shared" si="2"/>
        <v>2017</v>
      </c>
    </row>
    <row r="18" spans="1:4" ht="15.6" thickTop="1" thickBot="1" x14ac:dyDescent="0.35">
      <c r="A18" s="12">
        <v>42923</v>
      </c>
      <c r="B18" s="5">
        <f t="shared" si="0"/>
        <v>7</v>
      </c>
      <c r="C18" s="5">
        <f t="shared" si="1"/>
        <v>7</v>
      </c>
      <c r="D18" s="5">
        <f t="shared" si="2"/>
        <v>2017</v>
      </c>
    </row>
    <row r="19" spans="1:4" ht="15.6" thickTop="1" thickBot="1" x14ac:dyDescent="0.35">
      <c r="A19" s="12">
        <v>43042</v>
      </c>
      <c r="B19" s="5">
        <f t="shared" si="0"/>
        <v>3</v>
      </c>
      <c r="C19" s="5">
        <f t="shared" si="1"/>
        <v>11</v>
      </c>
      <c r="D19" s="5">
        <f t="shared" si="2"/>
        <v>2017</v>
      </c>
    </row>
    <row r="20" spans="1:4" ht="15.6" thickTop="1" thickBot="1" x14ac:dyDescent="0.35">
      <c r="A20" s="12">
        <v>43147</v>
      </c>
      <c r="B20" s="5">
        <f t="shared" si="0"/>
        <v>16</v>
      </c>
      <c r="C20" s="5">
        <f t="shared" si="1"/>
        <v>2</v>
      </c>
      <c r="D20" s="5">
        <f t="shared" si="2"/>
        <v>2018</v>
      </c>
    </row>
    <row r="21" spans="1:4" ht="15.6" thickTop="1" thickBot="1" x14ac:dyDescent="0.35">
      <c r="A21" s="12">
        <v>43217</v>
      </c>
      <c r="B21" s="5">
        <f t="shared" si="0"/>
        <v>27</v>
      </c>
      <c r="C21" s="5">
        <f t="shared" si="1"/>
        <v>4</v>
      </c>
      <c r="D21" s="5">
        <f t="shared" si="2"/>
        <v>2018</v>
      </c>
    </row>
    <row r="22" spans="1:4" ht="15.6" thickTop="1" thickBot="1" x14ac:dyDescent="0.35">
      <c r="A22" s="12">
        <v>43287</v>
      </c>
      <c r="B22" s="5">
        <f t="shared" si="0"/>
        <v>6</v>
      </c>
      <c r="C22" s="5">
        <f t="shared" si="1"/>
        <v>7</v>
      </c>
      <c r="D22" s="5">
        <f t="shared" si="2"/>
        <v>2018</v>
      </c>
    </row>
    <row r="23" spans="1:4" ht="15.6" thickTop="1" thickBot="1" x14ac:dyDescent="0.35">
      <c r="A23" s="12">
        <v>43532</v>
      </c>
      <c r="B23" s="5">
        <f t="shared" si="0"/>
        <v>8</v>
      </c>
      <c r="C23" s="5">
        <f t="shared" si="1"/>
        <v>3</v>
      </c>
      <c r="D23" s="5">
        <f t="shared" si="2"/>
        <v>2019</v>
      </c>
    </row>
    <row r="24" spans="1:4" ht="15.6" thickTop="1" thickBot="1" x14ac:dyDescent="0.35">
      <c r="A24" s="12">
        <v>43581</v>
      </c>
      <c r="B24" s="5">
        <f t="shared" si="0"/>
        <v>26</v>
      </c>
      <c r="C24" s="5">
        <f t="shared" si="1"/>
        <v>4</v>
      </c>
      <c r="D24" s="5">
        <f t="shared" si="2"/>
        <v>2019</v>
      </c>
    </row>
    <row r="25" spans="1:4" ht="15.6" thickTop="1" thickBot="1" x14ac:dyDescent="0.35">
      <c r="A25" s="12">
        <v>43648</v>
      </c>
      <c r="B25" s="5">
        <f t="shared" si="0"/>
        <v>2</v>
      </c>
      <c r="C25" s="5">
        <f t="shared" si="1"/>
        <v>7</v>
      </c>
      <c r="D25" s="5">
        <f t="shared" si="2"/>
        <v>2019</v>
      </c>
    </row>
    <row r="26" spans="1:4" ht="15.6" thickTop="1" thickBot="1" x14ac:dyDescent="0.35">
      <c r="A26" s="12">
        <v>44386</v>
      </c>
      <c r="B26" s="5">
        <f t="shared" si="0"/>
        <v>9</v>
      </c>
      <c r="C26" s="5">
        <f t="shared" si="1"/>
        <v>7</v>
      </c>
      <c r="D26" s="5">
        <f t="shared" si="2"/>
        <v>2021</v>
      </c>
    </row>
    <row r="27" spans="1:4" ht="15.6" thickTop="1" thickBot="1" x14ac:dyDescent="0.35">
      <c r="A27" s="12">
        <v>44442</v>
      </c>
      <c r="B27" s="5">
        <f t="shared" si="0"/>
        <v>3</v>
      </c>
      <c r="C27" s="5">
        <f t="shared" si="1"/>
        <v>9</v>
      </c>
      <c r="D27" s="5">
        <f t="shared" si="2"/>
        <v>2021</v>
      </c>
    </row>
    <row r="28" spans="1:4" ht="15.6" thickTop="1" thickBot="1" x14ac:dyDescent="0.35">
      <c r="A28" s="12">
        <v>44505</v>
      </c>
      <c r="B28" s="5">
        <f t="shared" si="0"/>
        <v>5</v>
      </c>
      <c r="C28" s="5">
        <f t="shared" si="1"/>
        <v>11</v>
      </c>
      <c r="D28" s="5">
        <f t="shared" si="2"/>
        <v>2021</v>
      </c>
    </row>
    <row r="29" spans="1:4" ht="15.6" thickTop="1" thickBot="1" x14ac:dyDescent="0.35">
      <c r="A29" s="12">
        <v>44547</v>
      </c>
      <c r="B29" s="5">
        <f t="shared" si="0"/>
        <v>17</v>
      </c>
      <c r="C29" s="5">
        <f t="shared" si="1"/>
        <v>12</v>
      </c>
      <c r="D29" s="5">
        <f t="shared" si="2"/>
        <v>2021</v>
      </c>
    </row>
    <row r="30" spans="1:4" ht="15" thickTop="1" x14ac:dyDescent="0.3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2CF2-FEB2-4C0F-967E-ADF45E0D46E0}">
  <dimension ref="A1:B30"/>
  <sheetViews>
    <sheetView workbookViewId="0">
      <selection activeCell="A3" sqref="A3:A29"/>
    </sheetView>
  </sheetViews>
  <sheetFormatPr defaultRowHeight="14.4" x14ac:dyDescent="0.3"/>
  <cols>
    <col min="1" max="2" width="20.77734375" customWidth="1"/>
  </cols>
  <sheetData>
    <row r="1" spans="1:2" ht="15.6" thickTop="1" thickBot="1" x14ac:dyDescent="0.35">
      <c r="A1" s="4" t="s">
        <v>41</v>
      </c>
      <c r="B1" s="4"/>
    </row>
    <row r="2" spans="1:2" ht="15.6" thickTop="1" thickBot="1" x14ac:dyDescent="0.35">
      <c r="A2" s="6" t="s">
        <v>2</v>
      </c>
      <c r="B2" s="7" t="s">
        <v>41</v>
      </c>
    </row>
    <row r="3" spans="1:2" ht="15.6" thickTop="1" thickBot="1" x14ac:dyDescent="0.35">
      <c r="A3" s="12">
        <v>39570</v>
      </c>
      <c r="B3" s="5">
        <f>WEEKNUM(A3,1)</f>
        <v>18</v>
      </c>
    </row>
    <row r="4" spans="1:2" ht="15.6" thickTop="1" thickBot="1" x14ac:dyDescent="0.35">
      <c r="A4" s="12">
        <v>39612</v>
      </c>
      <c r="B4" s="5">
        <f t="shared" ref="B4:B29" si="0">WEEKNUM(A4,1)</f>
        <v>24</v>
      </c>
    </row>
    <row r="5" spans="1:2" ht="15.6" thickTop="1" thickBot="1" x14ac:dyDescent="0.35">
      <c r="A5" s="12">
        <v>40305</v>
      </c>
      <c r="B5" s="5">
        <f t="shared" si="0"/>
        <v>19</v>
      </c>
    </row>
    <row r="6" spans="1:2" ht="15.6" thickTop="1" thickBot="1" x14ac:dyDescent="0.35">
      <c r="A6" s="12">
        <v>40669</v>
      </c>
      <c r="B6" s="5">
        <f t="shared" si="0"/>
        <v>19</v>
      </c>
    </row>
    <row r="7" spans="1:2" ht="15.6" thickTop="1" thickBot="1" x14ac:dyDescent="0.35">
      <c r="A7" s="12">
        <v>40746</v>
      </c>
      <c r="B7" s="5">
        <f t="shared" si="0"/>
        <v>30</v>
      </c>
    </row>
    <row r="8" spans="1:2" ht="15.6" thickTop="1" thickBot="1" x14ac:dyDescent="0.35">
      <c r="A8" s="12">
        <v>41033</v>
      </c>
      <c r="B8" s="5">
        <f t="shared" si="0"/>
        <v>18</v>
      </c>
    </row>
    <row r="9" spans="1:2" ht="15.6" thickTop="1" thickBot="1" x14ac:dyDescent="0.35">
      <c r="A9" s="12">
        <v>41397</v>
      </c>
      <c r="B9" s="5">
        <f t="shared" si="0"/>
        <v>18</v>
      </c>
    </row>
    <row r="10" spans="1:2" ht="15.6" thickTop="1" thickBot="1" x14ac:dyDescent="0.35">
      <c r="A10" s="12">
        <v>41586</v>
      </c>
      <c r="B10" s="5">
        <f t="shared" si="0"/>
        <v>45</v>
      </c>
    </row>
    <row r="11" spans="1:2" ht="15.6" thickTop="1" thickBot="1" x14ac:dyDescent="0.35">
      <c r="A11" s="12">
        <v>41733</v>
      </c>
      <c r="B11" s="5">
        <f t="shared" si="0"/>
        <v>14</v>
      </c>
    </row>
    <row r="12" spans="1:2" ht="15.6" thickTop="1" thickBot="1" x14ac:dyDescent="0.35">
      <c r="A12" s="12">
        <v>41852</v>
      </c>
      <c r="B12" s="5">
        <f t="shared" si="0"/>
        <v>31</v>
      </c>
    </row>
    <row r="13" spans="1:2" ht="15.6" thickTop="1" thickBot="1" x14ac:dyDescent="0.35">
      <c r="A13" s="12">
        <v>42125</v>
      </c>
      <c r="B13" s="5">
        <f t="shared" si="0"/>
        <v>18</v>
      </c>
    </row>
    <row r="14" spans="1:2" ht="15.6" thickTop="1" thickBot="1" x14ac:dyDescent="0.35">
      <c r="A14" s="12">
        <v>42202</v>
      </c>
      <c r="B14" s="5">
        <f t="shared" si="0"/>
        <v>29</v>
      </c>
    </row>
    <row r="15" spans="1:2" ht="15.6" thickTop="1" thickBot="1" x14ac:dyDescent="0.35">
      <c r="A15" s="12">
        <v>42496</v>
      </c>
      <c r="B15" s="5">
        <f t="shared" si="0"/>
        <v>19</v>
      </c>
    </row>
    <row r="16" spans="1:2" ht="15.6" thickTop="1" thickBot="1" x14ac:dyDescent="0.35">
      <c r="A16" s="12">
        <v>42678</v>
      </c>
      <c r="B16" s="5">
        <f t="shared" si="0"/>
        <v>45</v>
      </c>
    </row>
    <row r="17" spans="1:2" ht="15.6" thickTop="1" thickBot="1" x14ac:dyDescent="0.35">
      <c r="A17" s="12">
        <v>42860</v>
      </c>
      <c r="B17" s="5">
        <f t="shared" si="0"/>
        <v>18</v>
      </c>
    </row>
    <row r="18" spans="1:2" ht="15.6" thickTop="1" thickBot="1" x14ac:dyDescent="0.35">
      <c r="A18" s="12">
        <v>42923</v>
      </c>
      <c r="B18" s="5">
        <f t="shared" si="0"/>
        <v>27</v>
      </c>
    </row>
    <row r="19" spans="1:2" ht="15.6" thickTop="1" thickBot="1" x14ac:dyDescent="0.35">
      <c r="A19" s="12">
        <v>43042</v>
      </c>
      <c r="B19" s="5">
        <f t="shared" si="0"/>
        <v>44</v>
      </c>
    </row>
    <row r="20" spans="1:2" ht="15.6" thickTop="1" thickBot="1" x14ac:dyDescent="0.35">
      <c r="A20" s="12">
        <v>43147</v>
      </c>
      <c r="B20" s="5">
        <f t="shared" si="0"/>
        <v>7</v>
      </c>
    </row>
    <row r="21" spans="1:2" ht="15.6" thickTop="1" thickBot="1" x14ac:dyDescent="0.35">
      <c r="A21" s="12">
        <v>43217</v>
      </c>
      <c r="B21" s="5">
        <f t="shared" si="0"/>
        <v>17</v>
      </c>
    </row>
    <row r="22" spans="1:2" ht="15.6" thickTop="1" thickBot="1" x14ac:dyDescent="0.35">
      <c r="A22" s="12">
        <v>43287</v>
      </c>
      <c r="B22" s="5">
        <f t="shared" si="0"/>
        <v>27</v>
      </c>
    </row>
    <row r="23" spans="1:2" ht="15.6" thickTop="1" thickBot="1" x14ac:dyDescent="0.35">
      <c r="A23" s="12">
        <v>43532</v>
      </c>
      <c r="B23" s="5">
        <f t="shared" si="0"/>
        <v>10</v>
      </c>
    </row>
    <row r="24" spans="1:2" ht="15.6" thickTop="1" thickBot="1" x14ac:dyDescent="0.35">
      <c r="A24" s="12">
        <v>43581</v>
      </c>
      <c r="B24" s="5">
        <f t="shared" si="0"/>
        <v>17</v>
      </c>
    </row>
    <row r="25" spans="1:2" ht="15.6" thickTop="1" thickBot="1" x14ac:dyDescent="0.35">
      <c r="A25" s="12">
        <v>43648</v>
      </c>
      <c r="B25" s="5">
        <f t="shared" si="0"/>
        <v>27</v>
      </c>
    </row>
    <row r="26" spans="1:2" ht="15.6" thickTop="1" thickBot="1" x14ac:dyDescent="0.35">
      <c r="A26" s="12">
        <v>44386</v>
      </c>
      <c r="B26" s="5">
        <f t="shared" si="0"/>
        <v>28</v>
      </c>
    </row>
    <row r="27" spans="1:2" ht="15.6" thickTop="1" thickBot="1" x14ac:dyDescent="0.35">
      <c r="A27" s="12">
        <v>44442</v>
      </c>
      <c r="B27" s="5">
        <f t="shared" si="0"/>
        <v>36</v>
      </c>
    </row>
    <row r="28" spans="1:2" ht="15.6" thickTop="1" thickBot="1" x14ac:dyDescent="0.35">
      <c r="A28" s="12">
        <v>44505</v>
      </c>
      <c r="B28" s="5">
        <f t="shared" si="0"/>
        <v>45</v>
      </c>
    </row>
    <row r="29" spans="1:2" ht="15.6" thickTop="1" thickBot="1" x14ac:dyDescent="0.35">
      <c r="A29" s="12">
        <v>44547</v>
      </c>
      <c r="B29" s="5">
        <f t="shared" si="0"/>
        <v>51</v>
      </c>
    </row>
    <row r="30" spans="1:2" ht="15" thickTop="1" x14ac:dyDescent="0.3"/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CFD7-F7A8-4E3F-9F10-943E6985314A}">
  <dimension ref="A1:E30"/>
  <sheetViews>
    <sheetView tabSelected="1" workbookViewId="0">
      <selection activeCell="K20" sqref="K20"/>
    </sheetView>
  </sheetViews>
  <sheetFormatPr defaultRowHeight="14.4" x14ac:dyDescent="0.3"/>
  <cols>
    <col min="1" max="1" width="20.77734375" customWidth="1"/>
    <col min="2" max="4" width="15.77734375" customWidth="1"/>
    <col min="5" max="5" width="20.77734375" customWidth="1"/>
  </cols>
  <sheetData>
    <row r="1" spans="1:5" ht="15" thickBot="1" x14ac:dyDescent="0.35">
      <c r="A1" s="10" t="s">
        <v>42</v>
      </c>
      <c r="B1" s="11"/>
      <c r="C1" s="11"/>
      <c r="D1" s="11"/>
      <c r="E1" s="11"/>
    </row>
    <row r="2" spans="1:5" ht="15.6" thickTop="1" thickBot="1" x14ac:dyDescent="0.35">
      <c r="A2" s="6" t="s">
        <v>2</v>
      </c>
      <c r="B2" s="7" t="s">
        <v>37</v>
      </c>
      <c r="C2" s="7" t="s">
        <v>38</v>
      </c>
      <c r="D2" s="7" t="s">
        <v>39</v>
      </c>
      <c r="E2" s="7" t="s">
        <v>42</v>
      </c>
    </row>
    <row r="3" spans="1:5" ht="15.6" thickTop="1" thickBot="1" x14ac:dyDescent="0.35">
      <c r="A3" s="12">
        <v>39570</v>
      </c>
      <c r="B3" s="5">
        <f>DAY(A3)</f>
        <v>2</v>
      </c>
      <c r="C3" s="5">
        <f>MONTH(A3)</f>
        <v>5</v>
      </c>
      <c r="D3" s="5">
        <f>YEAR(A3)</f>
        <v>2008</v>
      </c>
      <c r="E3" s="9">
        <f>DATE(D3,C3,B3)</f>
        <v>39570</v>
      </c>
    </row>
    <row r="4" spans="1:5" ht="15.6" thickTop="1" thickBot="1" x14ac:dyDescent="0.35">
      <c r="A4" s="12">
        <v>39612</v>
      </c>
      <c r="B4" s="5">
        <f t="shared" ref="B4:B29" si="0">DAY(A4)</f>
        <v>13</v>
      </c>
      <c r="C4" s="5">
        <f t="shared" ref="C4:C29" si="1">MONTH(A4)</f>
        <v>6</v>
      </c>
      <c r="D4" s="5">
        <f t="shared" ref="D4:D29" si="2">YEAR(A4)</f>
        <v>2008</v>
      </c>
      <c r="E4" s="9">
        <f t="shared" ref="E4:E29" si="3">DATE(D4,C4,B4)</f>
        <v>39612</v>
      </c>
    </row>
    <row r="5" spans="1:5" ht="15.6" thickTop="1" thickBot="1" x14ac:dyDescent="0.35">
      <c r="A5" s="12">
        <v>40305</v>
      </c>
      <c r="B5" s="5">
        <f t="shared" si="0"/>
        <v>7</v>
      </c>
      <c r="C5" s="5">
        <f t="shared" si="1"/>
        <v>5</v>
      </c>
      <c r="D5" s="5">
        <f t="shared" si="2"/>
        <v>2010</v>
      </c>
      <c r="E5" s="9">
        <f t="shared" si="3"/>
        <v>40305</v>
      </c>
    </row>
    <row r="6" spans="1:5" ht="15.6" thickTop="1" thickBot="1" x14ac:dyDescent="0.35">
      <c r="A6" s="12">
        <v>40669</v>
      </c>
      <c r="B6" s="5">
        <f t="shared" si="0"/>
        <v>6</v>
      </c>
      <c r="C6" s="5">
        <f t="shared" si="1"/>
        <v>5</v>
      </c>
      <c r="D6" s="5">
        <f t="shared" si="2"/>
        <v>2011</v>
      </c>
      <c r="E6" s="9">
        <f t="shared" si="3"/>
        <v>40669</v>
      </c>
    </row>
    <row r="7" spans="1:5" ht="15.6" thickTop="1" thickBot="1" x14ac:dyDescent="0.35">
      <c r="A7" s="12">
        <v>40746</v>
      </c>
      <c r="B7" s="5">
        <f t="shared" si="0"/>
        <v>22</v>
      </c>
      <c r="C7" s="5">
        <f t="shared" si="1"/>
        <v>7</v>
      </c>
      <c r="D7" s="5">
        <f t="shared" si="2"/>
        <v>2011</v>
      </c>
      <c r="E7" s="9">
        <f t="shared" si="3"/>
        <v>40746</v>
      </c>
    </row>
    <row r="8" spans="1:5" ht="15.6" thickTop="1" thickBot="1" x14ac:dyDescent="0.35">
      <c r="A8" s="12">
        <v>41033</v>
      </c>
      <c r="B8" s="5">
        <f t="shared" si="0"/>
        <v>4</v>
      </c>
      <c r="C8" s="5">
        <f t="shared" si="1"/>
        <v>5</v>
      </c>
      <c r="D8" s="5">
        <f t="shared" si="2"/>
        <v>2012</v>
      </c>
      <c r="E8" s="9">
        <f t="shared" si="3"/>
        <v>41033</v>
      </c>
    </row>
    <row r="9" spans="1:5" ht="15.6" thickTop="1" thickBot="1" x14ac:dyDescent="0.35">
      <c r="A9" s="12">
        <v>41397</v>
      </c>
      <c r="B9" s="5">
        <f t="shared" si="0"/>
        <v>3</v>
      </c>
      <c r="C9" s="5">
        <f t="shared" si="1"/>
        <v>5</v>
      </c>
      <c r="D9" s="5">
        <f t="shared" si="2"/>
        <v>2013</v>
      </c>
      <c r="E9" s="9">
        <f t="shared" si="3"/>
        <v>41397</v>
      </c>
    </row>
    <row r="10" spans="1:5" ht="15.6" thickTop="1" thickBot="1" x14ac:dyDescent="0.35">
      <c r="A10" s="12">
        <v>41586</v>
      </c>
      <c r="B10" s="5">
        <f t="shared" si="0"/>
        <v>8</v>
      </c>
      <c r="C10" s="5">
        <f t="shared" si="1"/>
        <v>11</v>
      </c>
      <c r="D10" s="5">
        <f t="shared" si="2"/>
        <v>2013</v>
      </c>
      <c r="E10" s="9">
        <f t="shared" si="3"/>
        <v>41586</v>
      </c>
    </row>
    <row r="11" spans="1:5" ht="15.6" thickTop="1" thickBot="1" x14ac:dyDescent="0.35">
      <c r="A11" s="12">
        <v>41733</v>
      </c>
      <c r="B11" s="5">
        <f t="shared" si="0"/>
        <v>4</v>
      </c>
      <c r="C11" s="5">
        <f t="shared" si="1"/>
        <v>4</v>
      </c>
      <c r="D11" s="5">
        <f t="shared" si="2"/>
        <v>2014</v>
      </c>
      <c r="E11" s="9">
        <f t="shared" si="3"/>
        <v>41733</v>
      </c>
    </row>
    <row r="12" spans="1:5" ht="15.6" thickTop="1" thickBot="1" x14ac:dyDescent="0.35">
      <c r="A12" s="12">
        <v>41852</v>
      </c>
      <c r="B12" s="5">
        <f t="shared" si="0"/>
        <v>1</v>
      </c>
      <c r="C12" s="5">
        <f t="shared" si="1"/>
        <v>8</v>
      </c>
      <c r="D12" s="5">
        <f t="shared" si="2"/>
        <v>2014</v>
      </c>
      <c r="E12" s="9">
        <f t="shared" si="3"/>
        <v>41852</v>
      </c>
    </row>
    <row r="13" spans="1:5" ht="15.6" thickTop="1" thickBot="1" x14ac:dyDescent="0.35">
      <c r="A13" s="12">
        <v>42125</v>
      </c>
      <c r="B13" s="5">
        <f t="shared" si="0"/>
        <v>1</v>
      </c>
      <c r="C13" s="5">
        <f t="shared" si="1"/>
        <v>5</v>
      </c>
      <c r="D13" s="5">
        <f t="shared" si="2"/>
        <v>2015</v>
      </c>
      <c r="E13" s="9">
        <f t="shared" si="3"/>
        <v>42125</v>
      </c>
    </row>
    <row r="14" spans="1:5" ht="15.6" thickTop="1" thickBot="1" x14ac:dyDescent="0.35">
      <c r="A14" s="12">
        <v>42202</v>
      </c>
      <c r="B14" s="5">
        <f t="shared" si="0"/>
        <v>17</v>
      </c>
      <c r="C14" s="5">
        <f t="shared" si="1"/>
        <v>7</v>
      </c>
      <c r="D14" s="5">
        <f t="shared" si="2"/>
        <v>2015</v>
      </c>
      <c r="E14" s="9">
        <f t="shared" si="3"/>
        <v>42202</v>
      </c>
    </row>
    <row r="15" spans="1:5" ht="15.6" thickTop="1" thickBot="1" x14ac:dyDescent="0.35">
      <c r="A15" s="12">
        <v>42496</v>
      </c>
      <c r="B15" s="5">
        <f t="shared" si="0"/>
        <v>6</v>
      </c>
      <c r="C15" s="5">
        <f t="shared" si="1"/>
        <v>5</v>
      </c>
      <c r="D15" s="5">
        <f t="shared" si="2"/>
        <v>2016</v>
      </c>
      <c r="E15" s="9">
        <f t="shared" si="3"/>
        <v>42496</v>
      </c>
    </row>
    <row r="16" spans="1:5" ht="15.6" thickTop="1" thickBot="1" x14ac:dyDescent="0.35">
      <c r="A16" s="12">
        <v>42678</v>
      </c>
      <c r="B16" s="5">
        <f t="shared" si="0"/>
        <v>4</v>
      </c>
      <c r="C16" s="5">
        <f t="shared" si="1"/>
        <v>11</v>
      </c>
      <c r="D16" s="5">
        <f t="shared" si="2"/>
        <v>2016</v>
      </c>
      <c r="E16" s="9">
        <f t="shared" si="3"/>
        <v>42678</v>
      </c>
    </row>
    <row r="17" spans="1:5" ht="15.6" thickTop="1" thickBot="1" x14ac:dyDescent="0.35">
      <c r="A17" s="12">
        <v>42860</v>
      </c>
      <c r="B17" s="5">
        <f t="shared" si="0"/>
        <v>5</v>
      </c>
      <c r="C17" s="5">
        <f t="shared" si="1"/>
        <v>5</v>
      </c>
      <c r="D17" s="5">
        <f t="shared" si="2"/>
        <v>2017</v>
      </c>
      <c r="E17" s="9">
        <f t="shared" si="3"/>
        <v>42860</v>
      </c>
    </row>
    <row r="18" spans="1:5" ht="15.6" thickTop="1" thickBot="1" x14ac:dyDescent="0.35">
      <c r="A18" s="12">
        <v>42923</v>
      </c>
      <c r="B18" s="5">
        <f t="shared" si="0"/>
        <v>7</v>
      </c>
      <c r="C18" s="5">
        <f t="shared" si="1"/>
        <v>7</v>
      </c>
      <c r="D18" s="5">
        <f t="shared" si="2"/>
        <v>2017</v>
      </c>
      <c r="E18" s="9">
        <f t="shared" si="3"/>
        <v>42923</v>
      </c>
    </row>
    <row r="19" spans="1:5" ht="15.6" thickTop="1" thickBot="1" x14ac:dyDescent="0.35">
      <c r="A19" s="12">
        <v>43042</v>
      </c>
      <c r="B19" s="5">
        <f t="shared" si="0"/>
        <v>3</v>
      </c>
      <c r="C19" s="5">
        <f t="shared" si="1"/>
        <v>11</v>
      </c>
      <c r="D19" s="5">
        <f t="shared" si="2"/>
        <v>2017</v>
      </c>
      <c r="E19" s="9">
        <f t="shared" si="3"/>
        <v>43042</v>
      </c>
    </row>
    <row r="20" spans="1:5" ht="15.6" thickTop="1" thickBot="1" x14ac:dyDescent="0.35">
      <c r="A20" s="12">
        <v>43147</v>
      </c>
      <c r="B20" s="5">
        <f t="shared" si="0"/>
        <v>16</v>
      </c>
      <c r="C20" s="5">
        <f t="shared" si="1"/>
        <v>2</v>
      </c>
      <c r="D20" s="5">
        <f t="shared" si="2"/>
        <v>2018</v>
      </c>
      <c r="E20" s="9">
        <f t="shared" si="3"/>
        <v>43147</v>
      </c>
    </row>
    <row r="21" spans="1:5" ht="15.6" thickTop="1" thickBot="1" x14ac:dyDescent="0.35">
      <c r="A21" s="12">
        <v>43217</v>
      </c>
      <c r="B21" s="5">
        <f t="shared" si="0"/>
        <v>27</v>
      </c>
      <c r="C21" s="5">
        <f t="shared" si="1"/>
        <v>4</v>
      </c>
      <c r="D21" s="5">
        <f t="shared" si="2"/>
        <v>2018</v>
      </c>
      <c r="E21" s="9">
        <f t="shared" si="3"/>
        <v>43217</v>
      </c>
    </row>
    <row r="22" spans="1:5" ht="15.6" thickTop="1" thickBot="1" x14ac:dyDescent="0.35">
      <c r="A22" s="12">
        <v>43287</v>
      </c>
      <c r="B22" s="5">
        <f t="shared" si="0"/>
        <v>6</v>
      </c>
      <c r="C22" s="5">
        <f t="shared" si="1"/>
        <v>7</v>
      </c>
      <c r="D22" s="5">
        <f t="shared" si="2"/>
        <v>2018</v>
      </c>
      <c r="E22" s="9">
        <f t="shared" si="3"/>
        <v>43287</v>
      </c>
    </row>
    <row r="23" spans="1:5" ht="15.6" thickTop="1" thickBot="1" x14ac:dyDescent="0.35">
      <c r="A23" s="12">
        <v>43532</v>
      </c>
      <c r="B23" s="5">
        <f t="shared" si="0"/>
        <v>8</v>
      </c>
      <c r="C23" s="5">
        <f t="shared" si="1"/>
        <v>3</v>
      </c>
      <c r="D23" s="5">
        <f t="shared" si="2"/>
        <v>2019</v>
      </c>
      <c r="E23" s="9">
        <f t="shared" si="3"/>
        <v>43532</v>
      </c>
    </row>
    <row r="24" spans="1:5" ht="15.6" thickTop="1" thickBot="1" x14ac:dyDescent="0.35">
      <c r="A24" s="12">
        <v>43581</v>
      </c>
      <c r="B24" s="5">
        <f t="shared" si="0"/>
        <v>26</v>
      </c>
      <c r="C24" s="5">
        <f t="shared" si="1"/>
        <v>4</v>
      </c>
      <c r="D24" s="5">
        <f t="shared" si="2"/>
        <v>2019</v>
      </c>
      <c r="E24" s="9">
        <f t="shared" si="3"/>
        <v>43581</v>
      </c>
    </row>
    <row r="25" spans="1:5" ht="15.6" thickTop="1" thickBot="1" x14ac:dyDescent="0.35">
      <c r="A25" s="12">
        <v>43648</v>
      </c>
      <c r="B25" s="5">
        <f t="shared" si="0"/>
        <v>2</v>
      </c>
      <c r="C25" s="5">
        <f t="shared" si="1"/>
        <v>7</v>
      </c>
      <c r="D25" s="5">
        <f t="shared" si="2"/>
        <v>2019</v>
      </c>
      <c r="E25" s="9">
        <f t="shared" si="3"/>
        <v>43648</v>
      </c>
    </row>
    <row r="26" spans="1:5" ht="15.6" thickTop="1" thickBot="1" x14ac:dyDescent="0.35">
      <c r="A26" s="12">
        <v>44386</v>
      </c>
      <c r="B26" s="5">
        <f t="shared" si="0"/>
        <v>9</v>
      </c>
      <c r="C26" s="5">
        <f t="shared" si="1"/>
        <v>7</v>
      </c>
      <c r="D26" s="5">
        <f t="shared" si="2"/>
        <v>2021</v>
      </c>
      <c r="E26" s="9">
        <f t="shared" si="3"/>
        <v>44386</v>
      </c>
    </row>
    <row r="27" spans="1:5" ht="15.6" thickTop="1" thickBot="1" x14ac:dyDescent="0.35">
      <c r="A27" s="12">
        <v>44442</v>
      </c>
      <c r="B27" s="5">
        <f t="shared" si="0"/>
        <v>3</v>
      </c>
      <c r="C27" s="5">
        <f t="shared" si="1"/>
        <v>9</v>
      </c>
      <c r="D27" s="5">
        <f t="shared" si="2"/>
        <v>2021</v>
      </c>
      <c r="E27" s="9">
        <f t="shared" si="3"/>
        <v>44442</v>
      </c>
    </row>
    <row r="28" spans="1:5" ht="15.6" thickTop="1" thickBot="1" x14ac:dyDescent="0.35">
      <c r="A28" s="12">
        <v>44505</v>
      </c>
      <c r="B28" s="5">
        <f t="shared" si="0"/>
        <v>5</v>
      </c>
      <c r="C28" s="5">
        <f t="shared" si="1"/>
        <v>11</v>
      </c>
      <c r="D28" s="5">
        <f t="shared" si="2"/>
        <v>2021</v>
      </c>
      <c r="E28" s="9">
        <f t="shared" si="3"/>
        <v>44505</v>
      </c>
    </row>
    <row r="29" spans="1:5" ht="15.6" thickTop="1" thickBot="1" x14ac:dyDescent="0.35">
      <c r="A29" s="12">
        <v>44547</v>
      </c>
      <c r="B29" s="5">
        <f t="shared" si="0"/>
        <v>17</v>
      </c>
      <c r="C29" s="5">
        <f t="shared" si="1"/>
        <v>12</v>
      </c>
      <c r="D29" s="5">
        <f t="shared" si="2"/>
        <v>2021</v>
      </c>
      <c r="E29" s="9">
        <f t="shared" si="3"/>
        <v>44547</v>
      </c>
    </row>
    <row r="30" spans="1:5" ht="15" thickTop="1" x14ac:dyDescent="0.3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523B-EC4C-46C3-9C53-437682775ED1}">
  <dimension ref="A1:B30"/>
  <sheetViews>
    <sheetView workbookViewId="0">
      <selection activeCell="A3" sqref="A3:A29"/>
    </sheetView>
  </sheetViews>
  <sheetFormatPr defaultRowHeight="14.4" x14ac:dyDescent="0.3"/>
  <cols>
    <col min="1" max="2" width="20.77734375" customWidth="1"/>
  </cols>
  <sheetData>
    <row r="1" spans="1:2" ht="15.6" thickTop="1" thickBot="1" x14ac:dyDescent="0.35">
      <c r="A1" s="4" t="s">
        <v>43</v>
      </c>
      <c r="B1" s="4"/>
    </row>
    <row r="2" spans="1:2" ht="15.6" thickTop="1" thickBot="1" x14ac:dyDescent="0.35">
      <c r="A2" s="6" t="s">
        <v>2</v>
      </c>
      <c r="B2" s="7" t="s">
        <v>43</v>
      </c>
    </row>
    <row r="3" spans="1:2" ht="15.6" thickTop="1" thickBot="1" x14ac:dyDescent="0.35">
      <c r="A3" s="12">
        <v>39570</v>
      </c>
      <c r="B3" s="5">
        <f>WEEKDAY(A3,1)</f>
        <v>6</v>
      </c>
    </row>
    <row r="4" spans="1:2" ht="15.6" thickTop="1" thickBot="1" x14ac:dyDescent="0.35">
      <c r="A4" s="12">
        <v>39612</v>
      </c>
      <c r="B4" s="5">
        <f t="shared" ref="B4:B29" si="0">WEEKDAY(A4,1)</f>
        <v>6</v>
      </c>
    </row>
    <row r="5" spans="1:2" ht="15.6" thickTop="1" thickBot="1" x14ac:dyDescent="0.35">
      <c r="A5" s="12">
        <v>40305</v>
      </c>
      <c r="B5" s="5">
        <f t="shared" si="0"/>
        <v>6</v>
      </c>
    </row>
    <row r="6" spans="1:2" ht="15.6" thickTop="1" thickBot="1" x14ac:dyDescent="0.35">
      <c r="A6" s="12">
        <v>40669</v>
      </c>
      <c r="B6" s="5">
        <f t="shared" si="0"/>
        <v>6</v>
      </c>
    </row>
    <row r="7" spans="1:2" ht="15.6" thickTop="1" thickBot="1" x14ac:dyDescent="0.35">
      <c r="A7" s="12">
        <v>40746</v>
      </c>
      <c r="B7" s="5">
        <f t="shared" si="0"/>
        <v>6</v>
      </c>
    </row>
    <row r="8" spans="1:2" ht="15.6" thickTop="1" thickBot="1" x14ac:dyDescent="0.35">
      <c r="A8" s="12">
        <v>41033</v>
      </c>
      <c r="B8" s="5">
        <f t="shared" si="0"/>
        <v>6</v>
      </c>
    </row>
    <row r="9" spans="1:2" ht="15.6" thickTop="1" thickBot="1" x14ac:dyDescent="0.35">
      <c r="A9" s="12">
        <v>41397</v>
      </c>
      <c r="B9" s="5">
        <f t="shared" si="0"/>
        <v>6</v>
      </c>
    </row>
    <row r="10" spans="1:2" ht="15.6" thickTop="1" thickBot="1" x14ac:dyDescent="0.35">
      <c r="A10" s="12">
        <v>41586</v>
      </c>
      <c r="B10" s="5">
        <f t="shared" si="0"/>
        <v>6</v>
      </c>
    </row>
    <row r="11" spans="1:2" ht="15.6" thickTop="1" thickBot="1" x14ac:dyDescent="0.35">
      <c r="A11" s="12">
        <v>41733</v>
      </c>
      <c r="B11" s="5">
        <f t="shared" si="0"/>
        <v>6</v>
      </c>
    </row>
    <row r="12" spans="1:2" ht="15.6" thickTop="1" thickBot="1" x14ac:dyDescent="0.35">
      <c r="A12" s="12">
        <v>41852</v>
      </c>
      <c r="B12" s="5">
        <f t="shared" si="0"/>
        <v>6</v>
      </c>
    </row>
    <row r="13" spans="1:2" ht="15.6" thickTop="1" thickBot="1" x14ac:dyDescent="0.35">
      <c r="A13" s="12">
        <v>42125</v>
      </c>
      <c r="B13" s="5">
        <f t="shared" si="0"/>
        <v>6</v>
      </c>
    </row>
    <row r="14" spans="1:2" ht="15.6" thickTop="1" thickBot="1" x14ac:dyDescent="0.35">
      <c r="A14" s="12">
        <v>42202</v>
      </c>
      <c r="B14" s="5">
        <f t="shared" si="0"/>
        <v>6</v>
      </c>
    </row>
    <row r="15" spans="1:2" ht="15.6" thickTop="1" thickBot="1" x14ac:dyDescent="0.35">
      <c r="A15" s="12">
        <v>42496</v>
      </c>
      <c r="B15" s="5">
        <f t="shared" si="0"/>
        <v>6</v>
      </c>
    </row>
    <row r="16" spans="1:2" ht="15.6" thickTop="1" thickBot="1" x14ac:dyDescent="0.35">
      <c r="A16" s="12">
        <v>42678</v>
      </c>
      <c r="B16" s="5">
        <f t="shared" si="0"/>
        <v>6</v>
      </c>
    </row>
    <row r="17" spans="1:2" ht="15.6" thickTop="1" thickBot="1" x14ac:dyDescent="0.35">
      <c r="A17" s="12">
        <v>42860</v>
      </c>
      <c r="B17" s="5">
        <f t="shared" si="0"/>
        <v>6</v>
      </c>
    </row>
    <row r="18" spans="1:2" ht="15.6" thickTop="1" thickBot="1" x14ac:dyDescent="0.35">
      <c r="A18" s="12">
        <v>42923</v>
      </c>
      <c r="B18" s="5">
        <f t="shared" si="0"/>
        <v>6</v>
      </c>
    </row>
    <row r="19" spans="1:2" ht="15.6" thickTop="1" thickBot="1" x14ac:dyDescent="0.35">
      <c r="A19" s="12">
        <v>43042</v>
      </c>
      <c r="B19" s="5">
        <f t="shared" si="0"/>
        <v>6</v>
      </c>
    </row>
    <row r="20" spans="1:2" ht="15.6" thickTop="1" thickBot="1" x14ac:dyDescent="0.35">
      <c r="A20" s="12">
        <v>43147</v>
      </c>
      <c r="B20" s="5">
        <f t="shared" si="0"/>
        <v>6</v>
      </c>
    </row>
    <row r="21" spans="1:2" ht="15.6" thickTop="1" thickBot="1" x14ac:dyDescent="0.35">
      <c r="A21" s="12">
        <v>43217</v>
      </c>
      <c r="B21" s="5">
        <f t="shared" si="0"/>
        <v>6</v>
      </c>
    </row>
    <row r="22" spans="1:2" ht="15.6" thickTop="1" thickBot="1" x14ac:dyDescent="0.35">
      <c r="A22" s="12">
        <v>43287</v>
      </c>
      <c r="B22" s="5">
        <f t="shared" si="0"/>
        <v>6</v>
      </c>
    </row>
    <row r="23" spans="1:2" ht="15.6" thickTop="1" thickBot="1" x14ac:dyDescent="0.35">
      <c r="A23" s="12">
        <v>43532</v>
      </c>
      <c r="B23" s="5">
        <f t="shared" si="0"/>
        <v>6</v>
      </c>
    </row>
    <row r="24" spans="1:2" ht="15.6" thickTop="1" thickBot="1" x14ac:dyDescent="0.35">
      <c r="A24" s="12">
        <v>43581</v>
      </c>
      <c r="B24" s="5">
        <f t="shared" si="0"/>
        <v>6</v>
      </c>
    </row>
    <row r="25" spans="1:2" ht="15.6" thickTop="1" thickBot="1" x14ac:dyDescent="0.35">
      <c r="A25" s="12">
        <v>43648</v>
      </c>
      <c r="B25" s="5">
        <f t="shared" si="0"/>
        <v>3</v>
      </c>
    </row>
    <row r="26" spans="1:2" ht="15.6" thickTop="1" thickBot="1" x14ac:dyDescent="0.35">
      <c r="A26" s="12">
        <v>44386</v>
      </c>
      <c r="B26" s="5">
        <f t="shared" si="0"/>
        <v>6</v>
      </c>
    </row>
    <row r="27" spans="1:2" ht="15.6" thickTop="1" thickBot="1" x14ac:dyDescent="0.35">
      <c r="A27" s="12">
        <v>44442</v>
      </c>
      <c r="B27" s="5">
        <f t="shared" si="0"/>
        <v>6</v>
      </c>
    </row>
    <row r="28" spans="1:2" ht="15.6" thickTop="1" thickBot="1" x14ac:dyDescent="0.35">
      <c r="A28" s="12">
        <v>44505</v>
      </c>
      <c r="B28" s="5">
        <f t="shared" si="0"/>
        <v>6</v>
      </c>
    </row>
    <row r="29" spans="1:2" ht="15.6" thickTop="1" thickBot="1" x14ac:dyDescent="0.35">
      <c r="A29" s="12">
        <v>44547</v>
      </c>
      <c r="B29" s="5">
        <f t="shared" si="0"/>
        <v>6</v>
      </c>
    </row>
    <row r="30" spans="1:2" ht="15" thickTop="1" x14ac:dyDescent="0.3"/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A167-DA4E-4F8A-A16E-745E345F0AFC}">
  <dimension ref="A1:B30"/>
  <sheetViews>
    <sheetView workbookViewId="0">
      <selection activeCell="J23" sqref="J23"/>
    </sheetView>
  </sheetViews>
  <sheetFormatPr defaultRowHeight="14.4" x14ac:dyDescent="0.3"/>
  <cols>
    <col min="1" max="2" width="20.77734375" customWidth="1"/>
  </cols>
  <sheetData>
    <row r="1" spans="1:2" ht="15.6" thickTop="1" thickBot="1" x14ac:dyDescent="0.35">
      <c r="A1" s="4" t="s">
        <v>44</v>
      </c>
      <c r="B1" s="4"/>
    </row>
    <row r="2" spans="1:2" ht="15.6" thickTop="1" thickBot="1" x14ac:dyDescent="0.35">
      <c r="A2" s="6" t="s">
        <v>2</v>
      </c>
      <c r="B2" s="7" t="s">
        <v>44</v>
      </c>
    </row>
    <row r="3" spans="1:2" ht="15.6" thickTop="1" thickBot="1" x14ac:dyDescent="0.35">
      <c r="A3" s="12">
        <v>39570</v>
      </c>
      <c r="B3" s="8">
        <f>EOMONTH(A3,3)</f>
        <v>39691</v>
      </c>
    </row>
    <row r="4" spans="1:2" ht="15.6" thickTop="1" thickBot="1" x14ac:dyDescent="0.35">
      <c r="A4" s="12">
        <v>39612</v>
      </c>
      <c r="B4" s="8">
        <f t="shared" ref="B4:B29" si="0">EOMONTH(A4,3)</f>
        <v>39721</v>
      </c>
    </row>
    <row r="5" spans="1:2" ht="15.6" thickTop="1" thickBot="1" x14ac:dyDescent="0.35">
      <c r="A5" s="12">
        <v>40305</v>
      </c>
      <c r="B5" s="8">
        <f t="shared" si="0"/>
        <v>40421</v>
      </c>
    </row>
    <row r="6" spans="1:2" ht="15.6" thickTop="1" thickBot="1" x14ac:dyDescent="0.35">
      <c r="A6" s="12">
        <v>40669</v>
      </c>
      <c r="B6" s="8">
        <f t="shared" si="0"/>
        <v>40786</v>
      </c>
    </row>
    <row r="7" spans="1:2" ht="15.6" thickTop="1" thickBot="1" x14ac:dyDescent="0.35">
      <c r="A7" s="12">
        <v>40746</v>
      </c>
      <c r="B7" s="8">
        <f t="shared" si="0"/>
        <v>40847</v>
      </c>
    </row>
    <row r="8" spans="1:2" ht="15.6" thickTop="1" thickBot="1" x14ac:dyDescent="0.35">
      <c r="A8" s="12">
        <v>41033</v>
      </c>
      <c r="B8" s="8">
        <f t="shared" si="0"/>
        <v>41152</v>
      </c>
    </row>
    <row r="9" spans="1:2" ht="15.6" thickTop="1" thickBot="1" x14ac:dyDescent="0.35">
      <c r="A9" s="12">
        <v>41397</v>
      </c>
      <c r="B9" s="8">
        <f t="shared" si="0"/>
        <v>41517</v>
      </c>
    </row>
    <row r="10" spans="1:2" ht="15.6" thickTop="1" thickBot="1" x14ac:dyDescent="0.35">
      <c r="A10" s="12">
        <v>41586</v>
      </c>
      <c r="B10" s="8">
        <f t="shared" si="0"/>
        <v>41698</v>
      </c>
    </row>
    <row r="11" spans="1:2" ht="15.6" thickTop="1" thickBot="1" x14ac:dyDescent="0.35">
      <c r="A11" s="12">
        <v>41733</v>
      </c>
      <c r="B11" s="8">
        <f t="shared" si="0"/>
        <v>41851</v>
      </c>
    </row>
    <row r="12" spans="1:2" ht="15.6" thickTop="1" thickBot="1" x14ac:dyDescent="0.35">
      <c r="A12" s="12">
        <v>41852</v>
      </c>
      <c r="B12" s="8">
        <f t="shared" si="0"/>
        <v>41973</v>
      </c>
    </row>
    <row r="13" spans="1:2" ht="15.6" thickTop="1" thickBot="1" x14ac:dyDescent="0.35">
      <c r="A13" s="12">
        <v>42125</v>
      </c>
      <c r="B13" s="8">
        <f t="shared" si="0"/>
        <v>42247</v>
      </c>
    </row>
    <row r="14" spans="1:2" ht="15.6" thickTop="1" thickBot="1" x14ac:dyDescent="0.35">
      <c r="A14" s="12">
        <v>42202</v>
      </c>
      <c r="B14" s="8">
        <f t="shared" si="0"/>
        <v>42308</v>
      </c>
    </row>
    <row r="15" spans="1:2" ht="15.6" thickTop="1" thickBot="1" x14ac:dyDescent="0.35">
      <c r="A15" s="12">
        <v>42496</v>
      </c>
      <c r="B15" s="8">
        <f t="shared" si="0"/>
        <v>42613</v>
      </c>
    </row>
    <row r="16" spans="1:2" ht="15.6" thickTop="1" thickBot="1" x14ac:dyDescent="0.35">
      <c r="A16" s="12">
        <v>42678</v>
      </c>
      <c r="B16" s="8">
        <f t="shared" si="0"/>
        <v>42794</v>
      </c>
    </row>
    <row r="17" spans="1:2" ht="15.6" thickTop="1" thickBot="1" x14ac:dyDescent="0.35">
      <c r="A17" s="12">
        <v>42860</v>
      </c>
      <c r="B17" s="8">
        <f t="shared" si="0"/>
        <v>42978</v>
      </c>
    </row>
    <row r="18" spans="1:2" ht="15.6" thickTop="1" thickBot="1" x14ac:dyDescent="0.35">
      <c r="A18" s="12">
        <v>42923</v>
      </c>
      <c r="B18" s="8">
        <f t="shared" si="0"/>
        <v>43039</v>
      </c>
    </row>
    <row r="19" spans="1:2" ht="15.6" thickTop="1" thickBot="1" x14ac:dyDescent="0.35">
      <c r="A19" s="12">
        <v>43042</v>
      </c>
      <c r="B19" s="8">
        <f t="shared" si="0"/>
        <v>43159</v>
      </c>
    </row>
    <row r="20" spans="1:2" ht="15.6" thickTop="1" thickBot="1" x14ac:dyDescent="0.35">
      <c r="A20" s="12">
        <v>43147</v>
      </c>
      <c r="B20" s="8">
        <f t="shared" si="0"/>
        <v>43251</v>
      </c>
    </row>
    <row r="21" spans="1:2" ht="15.6" thickTop="1" thickBot="1" x14ac:dyDescent="0.35">
      <c r="A21" s="12">
        <v>43217</v>
      </c>
      <c r="B21" s="8">
        <f t="shared" si="0"/>
        <v>43312</v>
      </c>
    </row>
    <row r="22" spans="1:2" ht="15.6" thickTop="1" thickBot="1" x14ac:dyDescent="0.35">
      <c r="A22" s="12">
        <v>43287</v>
      </c>
      <c r="B22" s="8">
        <f t="shared" si="0"/>
        <v>43404</v>
      </c>
    </row>
    <row r="23" spans="1:2" ht="15.6" thickTop="1" thickBot="1" x14ac:dyDescent="0.35">
      <c r="A23" s="12">
        <v>43532</v>
      </c>
      <c r="B23" s="8">
        <f t="shared" si="0"/>
        <v>43646</v>
      </c>
    </row>
    <row r="24" spans="1:2" ht="15.6" thickTop="1" thickBot="1" x14ac:dyDescent="0.35">
      <c r="A24" s="12">
        <v>43581</v>
      </c>
      <c r="B24" s="8">
        <f t="shared" si="0"/>
        <v>43677</v>
      </c>
    </row>
    <row r="25" spans="1:2" ht="15.6" thickTop="1" thickBot="1" x14ac:dyDescent="0.35">
      <c r="A25" s="12">
        <v>43648</v>
      </c>
      <c r="B25" s="8">
        <f t="shared" si="0"/>
        <v>43769</v>
      </c>
    </row>
    <row r="26" spans="1:2" ht="15.6" thickTop="1" thickBot="1" x14ac:dyDescent="0.35">
      <c r="A26" s="12">
        <v>44386</v>
      </c>
      <c r="B26" s="8">
        <f t="shared" si="0"/>
        <v>44500</v>
      </c>
    </row>
    <row r="27" spans="1:2" ht="15.6" thickTop="1" thickBot="1" x14ac:dyDescent="0.35">
      <c r="A27" s="12">
        <v>44442</v>
      </c>
      <c r="B27" s="8">
        <f t="shared" si="0"/>
        <v>44561</v>
      </c>
    </row>
    <row r="28" spans="1:2" ht="15.6" thickTop="1" thickBot="1" x14ac:dyDescent="0.35">
      <c r="A28" s="12">
        <v>44505</v>
      </c>
      <c r="B28" s="8">
        <f t="shared" si="0"/>
        <v>44620</v>
      </c>
    </row>
    <row r="29" spans="1:2" ht="15.6" thickTop="1" thickBot="1" x14ac:dyDescent="0.35">
      <c r="A29" s="12">
        <v>44547</v>
      </c>
      <c r="B29" s="8">
        <f t="shared" si="0"/>
        <v>44651</v>
      </c>
    </row>
    <row r="30" spans="1:2" ht="15" thickTop="1" x14ac:dyDescent="0.3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0AC30-FAC4-4625-BC9F-83059041C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</vt:lpstr>
      <vt:lpstr>DAY, MONTH, &amp; YEAR FUNCTION</vt:lpstr>
      <vt:lpstr>WEEKNUM FUNCTION</vt:lpstr>
      <vt:lpstr>DATE FUNCTION</vt:lpstr>
      <vt:lpstr>WEEKDAY FUNCTION</vt:lpstr>
      <vt:lpstr>EOMONTH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Niela Dimaculangan</dc:creator>
  <cp:lastModifiedBy>Niela Dimaculangan</cp:lastModifiedBy>
  <dcterms:created xsi:type="dcterms:W3CDTF">2023-10-17T11:20:32Z</dcterms:created>
  <dcterms:modified xsi:type="dcterms:W3CDTF">2023-10-17T12:58:50Z</dcterms:modified>
</cp:coreProperties>
</file>