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clari\Downloads\"/>
    </mc:Choice>
  </mc:AlternateContent>
  <xr:revisionPtr revIDLastSave="0" documentId="13_ncr:1_{1F9E10D9-327E-494A-97FF-B2B23C01E32F}" xr6:coauthVersionLast="47" xr6:coauthVersionMax="47" xr10:uidLastSave="{00000000-0000-0000-0000-000000000000}"/>
  <bookViews>
    <workbookView xWindow="-110" yWindow="-110" windowWidth="19420" windowHeight="103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R955" i="3"/>
  <c r="S955" i="3" s="1"/>
  <c r="T955" i="3" s="1"/>
  <c r="Q955" i="3"/>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S934" i="3"/>
  <c r="T934" i="3" s="1"/>
  <c r="Q934" i="3"/>
  <c r="R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R914" i="3"/>
  <c r="S914" i="3" s="1"/>
  <c r="T914" i="3" s="1"/>
  <c r="Q914" i="3"/>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R890" i="3"/>
  <c r="S890" i="3" s="1"/>
  <c r="T890" i="3" s="1"/>
  <c r="Q890" i="3"/>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R874" i="3"/>
  <c r="S874" i="3" s="1"/>
  <c r="T874" i="3" s="1"/>
  <c r="Q874" i="3"/>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R823" i="3"/>
  <c r="S823" i="3" s="1"/>
  <c r="T823" i="3" s="1"/>
  <c r="Q823" i="3"/>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R786" i="3"/>
  <c r="S786" i="3" s="1"/>
  <c r="T786" i="3" s="1"/>
  <c r="Q786" i="3"/>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R780" i="3"/>
  <c r="S780" i="3" s="1"/>
  <c r="T780" i="3" s="1"/>
  <c r="Q780" i="3"/>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T772" i="3"/>
  <c r="Q772" i="3"/>
  <c r="R772" i="3" s="1"/>
  <c r="S772" i="3" s="1"/>
  <c r="U771" i="3"/>
  <c r="Q771" i="3"/>
  <c r="R771" i="3" s="1"/>
  <c r="S771" i="3" s="1"/>
  <c r="T771" i="3" s="1"/>
  <c r="U770" i="3"/>
  <c r="Q770" i="3"/>
  <c r="R770" i="3" s="1"/>
  <c r="S770" i="3" s="1"/>
  <c r="T770" i="3" s="1"/>
  <c r="U769" i="3"/>
  <c r="S769" i="3"/>
  <c r="T769" i="3" s="1"/>
  <c r="Q769" i="3"/>
  <c r="R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T764" i="3"/>
  <c r="Q764" i="3"/>
  <c r="R764" i="3" s="1"/>
  <c r="S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R758" i="3"/>
  <c r="S758" i="3" s="1"/>
  <c r="T758" i="3" s="1"/>
  <c r="Q758" i="3"/>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R747" i="3"/>
  <c r="S747" i="3" s="1"/>
  <c r="T747" i="3" s="1"/>
  <c r="Q747" i="3"/>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R710" i="3"/>
  <c r="S710" i="3" s="1"/>
  <c r="T710" i="3" s="1"/>
  <c r="Q710" i="3"/>
  <c r="U709" i="3"/>
  <c r="Q709" i="3"/>
  <c r="R709" i="3" s="1"/>
  <c r="S709" i="3" s="1"/>
  <c r="T709" i="3" s="1"/>
  <c r="U708" i="3"/>
  <c r="T708" i="3"/>
  <c r="Q708" i="3"/>
  <c r="R708" i="3" s="1"/>
  <c r="S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T700" i="3"/>
  <c r="Q700" i="3"/>
  <c r="R700" i="3" s="1"/>
  <c r="S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R686" i="3"/>
  <c r="S686" i="3" s="1"/>
  <c r="T686" i="3" s="1"/>
  <c r="Q686" i="3"/>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R679" i="3"/>
  <c r="S679" i="3" s="1"/>
  <c r="T679" i="3" s="1"/>
  <c r="Q679" i="3"/>
  <c r="U678" i="3"/>
  <c r="R678" i="3"/>
  <c r="S678" i="3" s="1"/>
  <c r="T678" i="3" s="1"/>
  <c r="Q678" i="3"/>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R645" i="3"/>
  <c r="S645" i="3" s="1"/>
  <c r="T645" i="3" s="1"/>
  <c r="Q645" i="3"/>
  <c r="U644" i="3"/>
  <c r="T644" i="3"/>
  <c r="Q644" i="3"/>
  <c r="R644" i="3" s="1"/>
  <c r="S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R631" i="3"/>
  <c r="S631" i="3" s="1"/>
  <c r="T631" i="3" s="1"/>
  <c r="Q631" i="3"/>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R615" i="3"/>
  <c r="S615" i="3" s="1"/>
  <c r="T615" i="3" s="1"/>
  <c r="Q615" i="3"/>
  <c r="U614" i="3"/>
  <c r="Q614" i="3"/>
  <c r="R614" i="3" s="1"/>
  <c r="S614" i="3" s="1"/>
  <c r="T614" i="3" s="1"/>
  <c r="U613" i="3"/>
  <c r="Q613" i="3"/>
  <c r="R613" i="3" s="1"/>
  <c r="S613" i="3" s="1"/>
  <c r="T613" i="3" s="1"/>
  <c r="U612" i="3"/>
  <c r="Q612" i="3"/>
  <c r="R612" i="3" s="1"/>
  <c r="S612" i="3" s="1"/>
  <c r="T612" i="3" s="1"/>
  <c r="U611" i="3"/>
  <c r="R611" i="3"/>
  <c r="S611" i="3" s="1"/>
  <c r="T611" i="3" s="1"/>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R604" i="3"/>
  <c r="S604" i="3" s="1"/>
  <c r="T604" i="3" s="1"/>
  <c r="Q604" i="3"/>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R598" i="3"/>
  <c r="S598" i="3" s="1"/>
  <c r="T598" i="3" s="1"/>
  <c r="Q598" i="3"/>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R588" i="3"/>
  <c r="S588" i="3" s="1"/>
  <c r="T588" i="3" s="1"/>
  <c r="Q588" i="3"/>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T565" i="3"/>
  <c r="Q565" i="3"/>
  <c r="R565" i="3" s="1"/>
  <c r="S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R535" i="3"/>
  <c r="S535" i="3" s="1"/>
  <c r="T535" i="3" s="1"/>
  <c r="Q535" i="3"/>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T525" i="3"/>
  <c r="Q525" i="3"/>
  <c r="R525" i="3" s="1"/>
  <c r="S525" i="3" s="1"/>
  <c r="U524" i="3"/>
  <c r="Q524" i="3"/>
  <c r="R524" i="3" s="1"/>
  <c r="S524" i="3" s="1"/>
  <c r="T524" i="3" s="1"/>
  <c r="U523" i="3"/>
  <c r="Q523" i="3"/>
  <c r="R523" i="3" s="1"/>
  <c r="S523" i="3" s="1"/>
  <c r="T523" i="3" s="1"/>
  <c r="U522" i="3"/>
  <c r="R522" i="3"/>
  <c r="S522" i="3" s="1"/>
  <c r="T522" i="3" s="1"/>
  <c r="Q522" i="3"/>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R504" i="3"/>
  <c r="S504" i="3" s="1"/>
  <c r="T504" i="3" s="1"/>
  <c r="Q504" i="3"/>
  <c r="U503" i="3"/>
  <c r="Q503" i="3"/>
  <c r="R503" i="3" s="1"/>
  <c r="S503" i="3" s="1"/>
  <c r="T503" i="3" s="1"/>
  <c r="U502" i="3"/>
  <c r="Q502" i="3"/>
  <c r="R502" i="3" s="1"/>
  <c r="S502" i="3" s="1"/>
  <c r="T502" i="3" s="1"/>
  <c r="U501" i="3"/>
  <c r="T501" i="3"/>
  <c r="Q501" i="3"/>
  <c r="R501" i="3" s="1"/>
  <c r="S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T493" i="3"/>
  <c r="Q493" i="3"/>
  <c r="R493" i="3" s="1"/>
  <c r="S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R484" i="3"/>
  <c r="S484" i="3" s="1"/>
  <c r="T484" i="3" s="1"/>
  <c r="Q484" i="3"/>
  <c r="U483" i="3"/>
  <c r="Q483" i="3"/>
  <c r="R483" i="3" s="1"/>
  <c r="S483" i="3" s="1"/>
  <c r="T483" i="3" s="1"/>
  <c r="U482" i="3"/>
  <c r="Q482" i="3"/>
  <c r="R482" i="3" s="1"/>
  <c r="S482" i="3" s="1"/>
  <c r="T482" i="3" s="1"/>
  <c r="U481" i="3"/>
  <c r="Q481" i="3"/>
  <c r="R481" i="3" s="1"/>
  <c r="S481" i="3" s="1"/>
  <c r="T481" i="3" s="1"/>
  <c r="U480" i="3"/>
  <c r="R480" i="3"/>
  <c r="S480" i="3" s="1"/>
  <c r="T480" i="3" s="1"/>
  <c r="Q480" i="3"/>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R468" i="3"/>
  <c r="S468" i="3" s="1"/>
  <c r="T468" i="3" s="1"/>
  <c r="Q468" i="3"/>
  <c r="U467" i="3"/>
  <c r="Q467" i="3"/>
  <c r="R467" i="3" s="1"/>
  <c r="S467" i="3" s="1"/>
  <c r="T467" i="3" s="1"/>
  <c r="U466" i="3"/>
  <c r="Q466" i="3"/>
  <c r="R466" i="3" s="1"/>
  <c r="S466" i="3" s="1"/>
  <c r="T466" i="3" s="1"/>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S442" i="3"/>
  <c r="T442" i="3" s="1"/>
  <c r="Q442" i="3"/>
  <c r="R442" i="3" s="1"/>
  <c r="U441" i="3"/>
  <c r="Q441" i="3"/>
  <c r="R441" i="3" s="1"/>
  <c r="S441" i="3" s="1"/>
  <c r="T441" i="3" s="1"/>
  <c r="U440" i="3"/>
  <c r="R440" i="3"/>
  <c r="S440" i="3" s="1"/>
  <c r="T440" i="3" s="1"/>
  <c r="Q440" i="3"/>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R421" i="3"/>
  <c r="S421" i="3" s="1"/>
  <c r="T421" i="3" s="1"/>
  <c r="Q421" i="3"/>
  <c r="U420" i="3"/>
  <c r="Q420" i="3"/>
  <c r="R420" i="3" s="1"/>
  <c r="S420" i="3" s="1"/>
  <c r="T420" i="3" s="1"/>
  <c r="U419" i="3"/>
  <c r="Q419" i="3"/>
  <c r="R419" i="3" s="1"/>
  <c r="S419" i="3" s="1"/>
  <c r="T419" i="3" s="1"/>
  <c r="U418" i="3"/>
  <c r="Q418" i="3"/>
  <c r="R418" i="3" s="1"/>
  <c r="S418" i="3" s="1"/>
  <c r="T418" i="3" s="1"/>
  <c r="U417" i="3"/>
  <c r="R417" i="3"/>
  <c r="S417" i="3" s="1"/>
  <c r="T417" i="3" s="1"/>
  <c r="Q417" i="3"/>
  <c r="U416" i="3"/>
  <c r="Q416" i="3"/>
  <c r="R416" i="3" s="1"/>
  <c r="S416" i="3" s="1"/>
  <c r="T416" i="3" s="1"/>
  <c r="U415" i="3"/>
  <c r="Q415" i="3"/>
  <c r="R415" i="3" s="1"/>
  <c r="S415" i="3" s="1"/>
  <c r="T415" i="3" s="1"/>
  <c r="U414" i="3"/>
  <c r="Q414" i="3"/>
  <c r="R414" i="3" s="1"/>
  <c r="S414" i="3" s="1"/>
  <c r="T414" i="3" s="1"/>
  <c r="U413" i="3"/>
  <c r="R413" i="3"/>
  <c r="S413" i="3" s="1"/>
  <c r="T413" i="3" s="1"/>
  <c r="Q413" i="3"/>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T402" i="3"/>
  <c r="Q402" i="3"/>
  <c r="R402" i="3" s="1"/>
  <c r="S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R392" i="3"/>
  <c r="S392" i="3" s="1"/>
  <c r="T392" i="3" s="1"/>
  <c r="Q392" i="3"/>
  <c r="U391" i="3"/>
  <c r="R391" i="3"/>
  <c r="S391" i="3" s="1"/>
  <c r="T391" i="3" s="1"/>
  <c r="Q391" i="3"/>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R381" i="3"/>
  <c r="S381" i="3" s="1"/>
  <c r="T381" i="3" s="1"/>
  <c r="Q381" i="3"/>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R365" i="3"/>
  <c r="S365" i="3" s="1"/>
  <c r="T365" i="3" s="1"/>
  <c r="Q365" i="3"/>
  <c r="U364" i="3"/>
  <c r="Q364" i="3"/>
  <c r="R364" i="3" s="1"/>
  <c r="S364" i="3" s="1"/>
  <c r="T364" i="3" s="1"/>
  <c r="U363" i="3"/>
  <c r="Q363" i="3"/>
  <c r="R363" i="3" s="1"/>
  <c r="S363" i="3" s="1"/>
  <c r="T363" i="3" s="1"/>
  <c r="U362" i="3"/>
  <c r="T362" i="3"/>
  <c r="Q362" i="3"/>
  <c r="R362" i="3" s="1"/>
  <c r="S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R336" i="3"/>
  <c r="S336" i="3" s="1"/>
  <c r="T336" i="3" s="1"/>
  <c r="Q336" i="3"/>
  <c r="U335" i="3"/>
  <c r="Q335" i="3"/>
  <c r="R335" i="3" s="1"/>
  <c r="S335" i="3" s="1"/>
  <c r="T335" i="3" s="1"/>
  <c r="U334" i="3"/>
  <c r="Q334" i="3"/>
  <c r="R334" i="3" s="1"/>
  <c r="S334" i="3" s="1"/>
  <c r="T334" i="3" s="1"/>
  <c r="U333" i="3"/>
  <c r="Q333" i="3"/>
  <c r="R333" i="3" s="1"/>
  <c r="S333" i="3" s="1"/>
  <c r="T333" i="3" s="1"/>
  <c r="U332" i="3"/>
  <c r="R332" i="3"/>
  <c r="S332" i="3" s="1"/>
  <c r="T332" i="3" s="1"/>
  <c r="Q332" i="3"/>
  <c r="U331" i="3"/>
  <c r="Q331" i="3"/>
  <c r="R331" i="3" s="1"/>
  <c r="S331" i="3" s="1"/>
  <c r="T331" i="3" s="1"/>
  <c r="U330" i="3"/>
  <c r="Q330" i="3"/>
  <c r="R330" i="3" s="1"/>
  <c r="S330" i="3" s="1"/>
  <c r="T330" i="3" s="1"/>
  <c r="U329" i="3"/>
  <c r="R329" i="3"/>
  <c r="S329" i="3" s="1"/>
  <c r="T329" i="3" s="1"/>
  <c r="Q329" i="3"/>
  <c r="U328" i="3"/>
  <c r="Q328" i="3"/>
  <c r="R328" i="3" s="1"/>
  <c r="S328" i="3" s="1"/>
  <c r="T328" i="3" s="1"/>
  <c r="U327" i="3"/>
  <c r="R327" i="3"/>
  <c r="S327" i="3" s="1"/>
  <c r="T327" i="3" s="1"/>
  <c r="Q327" i="3"/>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R317" i="3"/>
  <c r="S317" i="3" s="1"/>
  <c r="T317" i="3" s="1"/>
  <c r="Q317" i="3"/>
  <c r="U316" i="3"/>
  <c r="Q316" i="3"/>
  <c r="R316" i="3" s="1"/>
  <c r="S316" i="3" s="1"/>
  <c r="T316" i="3" s="1"/>
  <c r="U315" i="3"/>
  <c r="Q315" i="3"/>
  <c r="R315" i="3" s="1"/>
  <c r="S315" i="3" s="1"/>
  <c r="T315" i="3" s="1"/>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T309" i="3"/>
  <c r="Q309" i="3"/>
  <c r="R309" i="3" s="1"/>
  <c r="S309" i="3" s="1"/>
  <c r="U308" i="3"/>
  <c r="Q308" i="3"/>
  <c r="R308" i="3" s="1"/>
  <c r="S308" i="3" s="1"/>
  <c r="T308" i="3" s="1"/>
  <c r="U307" i="3"/>
  <c r="Q307" i="3"/>
  <c r="R307" i="3" s="1"/>
  <c r="S307" i="3" s="1"/>
  <c r="T307" i="3" s="1"/>
  <c r="U306" i="3"/>
  <c r="S306" i="3"/>
  <c r="T306" i="3" s="1"/>
  <c r="Q306" i="3"/>
  <c r="R306" i="3" s="1"/>
  <c r="U305" i="3"/>
  <c r="Q305" i="3"/>
  <c r="R305" i="3" s="1"/>
  <c r="S305" i="3" s="1"/>
  <c r="T305" i="3" s="1"/>
  <c r="U304" i="3"/>
  <c r="Q304" i="3"/>
  <c r="R304" i="3" s="1"/>
  <c r="S304" i="3" s="1"/>
  <c r="T304" i="3" s="1"/>
  <c r="U303" i="3"/>
  <c r="Q303" i="3"/>
  <c r="R303" i="3" s="1"/>
  <c r="S303" i="3" s="1"/>
  <c r="T303" i="3" s="1"/>
  <c r="U302" i="3"/>
  <c r="R302" i="3"/>
  <c r="S302" i="3" s="1"/>
  <c r="T302" i="3" s="1"/>
  <c r="Q302" i="3"/>
  <c r="U301" i="3"/>
  <c r="Q301" i="3"/>
  <c r="R301" i="3" s="1"/>
  <c r="S301" i="3" s="1"/>
  <c r="T301" i="3" s="1"/>
  <c r="U300" i="3"/>
  <c r="R300" i="3"/>
  <c r="S300" i="3" s="1"/>
  <c r="T300" i="3" s="1"/>
  <c r="Q300" i="3"/>
  <c r="U299" i="3"/>
  <c r="Q299" i="3"/>
  <c r="R299" i="3" s="1"/>
  <c r="S299" i="3" s="1"/>
  <c r="T299" i="3" s="1"/>
  <c r="U298" i="3"/>
  <c r="Q298" i="3"/>
  <c r="R298" i="3" s="1"/>
  <c r="S298" i="3" s="1"/>
  <c r="T298" i="3" s="1"/>
  <c r="U297" i="3"/>
  <c r="Q297" i="3"/>
  <c r="R297" i="3" s="1"/>
  <c r="S297" i="3" s="1"/>
  <c r="T297" i="3" s="1"/>
  <c r="U296" i="3"/>
  <c r="R296" i="3"/>
  <c r="S296" i="3" s="1"/>
  <c r="T296" i="3" s="1"/>
  <c r="Q296" i="3"/>
  <c r="U295" i="3"/>
  <c r="Q295" i="3"/>
  <c r="R295" i="3" s="1"/>
  <c r="S295" i="3" s="1"/>
  <c r="T295" i="3" s="1"/>
  <c r="U294" i="3"/>
  <c r="R294" i="3"/>
  <c r="S294" i="3" s="1"/>
  <c r="T294" i="3" s="1"/>
  <c r="Q294" i="3"/>
  <c r="U293" i="3"/>
  <c r="Q293" i="3"/>
  <c r="R293" i="3" s="1"/>
  <c r="S293" i="3" s="1"/>
  <c r="T293" i="3" s="1"/>
  <c r="U292" i="3"/>
  <c r="Q292" i="3"/>
  <c r="R292" i="3" s="1"/>
  <c r="S292" i="3" s="1"/>
  <c r="T292" i="3" s="1"/>
  <c r="U291" i="3"/>
  <c r="S291" i="3"/>
  <c r="T291" i="3" s="1"/>
  <c r="Q291" i="3"/>
  <c r="R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R285" i="3"/>
  <c r="S285" i="3" s="1"/>
  <c r="T285" i="3" s="1"/>
  <c r="Q285" i="3"/>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R277" i="3"/>
  <c r="S277" i="3" s="1"/>
  <c r="T277" i="3" s="1"/>
  <c r="Q277" i="3"/>
  <c r="U276" i="3"/>
  <c r="Q276" i="3"/>
  <c r="R276" i="3" s="1"/>
  <c r="S276" i="3" s="1"/>
  <c r="T276" i="3" s="1"/>
  <c r="U275" i="3"/>
  <c r="S275" i="3"/>
  <c r="T275" i="3" s="1"/>
  <c r="Q275" i="3"/>
  <c r="R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T259" i="3"/>
  <c r="Q259" i="3"/>
  <c r="R259" i="3" s="1"/>
  <c r="S259" i="3" s="1"/>
  <c r="U258" i="3"/>
  <c r="Q258" i="3"/>
  <c r="R258" i="3" s="1"/>
  <c r="S258" i="3" s="1"/>
  <c r="T258" i="3" s="1"/>
  <c r="U257" i="3"/>
  <c r="Q257" i="3"/>
  <c r="R257" i="3" s="1"/>
  <c r="S257" i="3" s="1"/>
  <c r="T257" i="3" s="1"/>
  <c r="U256" i="3"/>
  <c r="T256" i="3"/>
  <c r="Q256" i="3"/>
  <c r="R256" i="3" s="1"/>
  <c r="S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R250" i="3"/>
  <c r="S250" i="3" s="1"/>
  <c r="T250" i="3" s="1"/>
  <c r="Q250" i="3"/>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T229" i="3"/>
  <c r="Q229" i="3"/>
  <c r="R229" i="3" s="1"/>
  <c r="S229" i="3" s="1"/>
  <c r="U228" i="3"/>
  <c r="Q228" i="3"/>
  <c r="R228" i="3" s="1"/>
  <c r="S228" i="3" s="1"/>
  <c r="T228" i="3" s="1"/>
  <c r="U227" i="3"/>
  <c r="Q227" i="3"/>
  <c r="R227" i="3" s="1"/>
  <c r="S227" i="3" s="1"/>
  <c r="T227" i="3" s="1"/>
  <c r="U226" i="3"/>
  <c r="S226" i="3"/>
  <c r="T226" i="3" s="1"/>
  <c r="Q226" i="3"/>
  <c r="R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R220" i="3"/>
  <c r="S220" i="3" s="1"/>
  <c r="T220" i="3" s="1"/>
  <c r="Q220" i="3"/>
  <c r="U219" i="3"/>
  <c r="Q219" i="3"/>
  <c r="R219" i="3" s="1"/>
  <c r="S219" i="3" s="1"/>
  <c r="T219" i="3" s="1"/>
  <c r="U218" i="3"/>
  <c r="Q218" i="3"/>
  <c r="R218" i="3" s="1"/>
  <c r="S218" i="3" s="1"/>
  <c r="T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R212" i="3"/>
  <c r="S212" i="3" s="1"/>
  <c r="T212" i="3" s="1"/>
  <c r="Q212" i="3"/>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R189" i="3"/>
  <c r="S189" i="3" s="1"/>
  <c r="T189" i="3" s="1"/>
  <c r="Q189" i="3"/>
  <c r="U188" i="3"/>
  <c r="Q188" i="3"/>
  <c r="R188" i="3" s="1"/>
  <c r="S188" i="3" s="1"/>
  <c r="T188" i="3" s="1"/>
  <c r="U187" i="3"/>
  <c r="Q187" i="3"/>
  <c r="R187" i="3" s="1"/>
  <c r="S187" i="3" s="1"/>
  <c r="T187" i="3" s="1"/>
  <c r="U186" i="3"/>
  <c r="R186" i="3"/>
  <c r="S186" i="3" s="1"/>
  <c r="T186" i="3" s="1"/>
  <c r="Q186" i="3"/>
  <c r="U185" i="3"/>
  <c r="Q185" i="3"/>
  <c r="R185" i="3" s="1"/>
  <c r="S185" i="3" s="1"/>
  <c r="T185" i="3" s="1"/>
  <c r="U184" i="3"/>
  <c r="Q184" i="3"/>
  <c r="R184" i="3" s="1"/>
  <c r="S184" i="3" s="1"/>
  <c r="T184" i="3" s="1"/>
  <c r="U183" i="3"/>
  <c r="Q183" i="3"/>
  <c r="R183" i="3" s="1"/>
  <c r="S183" i="3" s="1"/>
  <c r="T183" i="3" s="1"/>
  <c r="U182" i="3"/>
  <c r="R182" i="3"/>
  <c r="S182" i="3" s="1"/>
  <c r="T182" i="3" s="1"/>
  <c r="Q182" i="3"/>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S165" i="3"/>
  <c r="T165" i="3" s="1"/>
  <c r="Q165" i="3"/>
  <c r="R165" i="3" s="1"/>
  <c r="U164" i="3"/>
  <c r="Q164" i="3"/>
  <c r="R164" i="3" s="1"/>
  <c r="S164" i="3" s="1"/>
  <c r="T164" i="3" s="1"/>
  <c r="U163" i="3"/>
  <c r="Q163" i="3"/>
  <c r="R163" i="3" s="1"/>
  <c r="S163" i="3" s="1"/>
  <c r="T163" i="3" s="1"/>
  <c r="U162" i="3"/>
  <c r="S162" i="3"/>
  <c r="T162" i="3" s="1"/>
  <c r="Q162" i="3"/>
  <c r="R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R140" i="3"/>
  <c r="S140" i="3" s="1"/>
  <c r="T140" i="3" s="1"/>
  <c r="Q140" i="3"/>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R132" i="3"/>
  <c r="S132" i="3" s="1"/>
  <c r="T132" i="3" s="1"/>
  <c r="Q132" i="3"/>
  <c r="U131" i="3"/>
  <c r="Q131" i="3"/>
  <c r="R131" i="3" s="1"/>
  <c r="S131" i="3" s="1"/>
  <c r="T131" i="3" s="1"/>
  <c r="U130" i="3"/>
  <c r="Q130" i="3"/>
  <c r="R130" i="3" s="1"/>
  <c r="S130" i="3" s="1"/>
  <c r="T130" i="3" s="1"/>
  <c r="U129" i="3"/>
  <c r="Q129" i="3"/>
  <c r="R129" i="3" s="1"/>
  <c r="S129" i="3" s="1"/>
  <c r="T129" i="3" s="1"/>
  <c r="U128" i="3"/>
  <c r="R128" i="3"/>
  <c r="S128" i="3" s="1"/>
  <c r="T128" i="3" s="1"/>
  <c r="Q128" i="3"/>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R122" i="3"/>
  <c r="S122" i="3" s="1"/>
  <c r="T122" i="3" s="1"/>
  <c r="Q122" i="3"/>
  <c r="U121" i="3"/>
  <c r="Q121" i="3"/>
  <c r="R121" i="3" s="1"/>
  <c r="S121" i="3" s="1"/>
  <c r="T121" i="3" s="1"/>
  <c r="U120" i="3"/>
  <c r="Q120" i="3"/>
  <c r="R120" i="3" s="1"/>
  <c r="S120" i="3" s="1"/>
  <c r="T120" i="3" s="1"/>
  <c r="U119" i="3"/>
  <c r="S119" i="3"/>
  <c r="T119" i="3" s="1"/>
  <c r="Q119" i="3"/>
  <c r="R119" i="3" s="1"/>
  <c r="U118" i="3"/>
  <c r="Q118" i="3"/>
  <c r="R118" i="3" s="1"/>
  <c r="S118" i="3" s="1"/>
  <c r="T118" i="3" s="1"/>
  <c r="U117" i="3"/>
  <c r="Q117" i="3"/>
  <c r="R117" i="3" s="1"/>
  <c r="S117" i="3" s="1"/>
  <c r="T117" i="3" s="1"/>
  <c r="U116" i="3"/>
  <c r="R116" i="3"/>
  <c r="S116" i="3" s="1"/>
  <c r="T116" i="3" s="1"/>
  <c r="Q116" i="3"/>
  <c r="U115" i="3"/>
  <c r="Q115" i="3"/>
  <c r="R115" i="3" s="1"/>
  <c r="S115" i="3" s="1"/>
  <c r="T115" i="3" s="1"/>
  <c r="U114" i="3"/>
  <c r="Q114" i="3"/>
  <c r="R114" i="3" s="1"/>
  <c r="S114" i="3" s="1"/>
  <c r="T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R79" i="3"/>
  <c r="S79" i="3" s="1"/>
  <c r="T79" i="3" s="1"/>
  <c r="Q79" i="3"/>
  <c r="U78" i="3"/>
  <c r="Q78" i="3"/>
  <c r="R78" i="3" s="1"/>
  <c r="S78" i="3" s="1"/>
  <c r="T78" i="3" s="1"/>
  <c r="U77" i="3"/>
  <c r="Q77" i="3"/>
  <c r="R77" i="3" s="1"/>
  <c r="S77" i="3" s="1"/>
  <c r="T77" i="3" s="1"/>
  <c r="U76" i="3"/>
  <c r="R76" i="3"/>
  <c r="S76" i="3" s="1"/>
  <c r="T76" i="3" s="1"/>
  <c r="Q76" i="3"/>
  <c r="U75" i="3"/>
  <c r="Q75" i="3"/>
  <c r="R75" i="3" s="1"/>
  <c r="S75" i="3" s="1"/>
  <c r="T75" i="3" s="1"/>
  <c r="U74" i="3"/>
  <c r="R74" i="3"/>
  <c r="S74" i="3" s="1"/>
  <c r="T74" i="3" s="1"/>
  <c r="Q74" i="3"/>
  <c r="U73" i="3"/>
  <c r="Q73" i="3"/>
  <c r="R73" i="3" s="1"/>
  <c r="S73" i="3" s="1"/>
  <c r="T73" i="3" s="1"/>
  <c r="U72" i="3"/>
  <c r="Q72" i="3"/>
  <c r="R72" i="3" s="1"/>
  <c r="S72" i="3" s="1"/>
  <c r="T72" i="3" s="1"/>
  <c r="U71" i="3"/>
  <c r="R71" i="3"/>
  <c r="S71" i="3" s="1"/>
  <c r="T71" i="3" s="1"/>
  <c r="Q71" i="3"/>
  <c r="U70" i="3"/>
  <c r="Q70" i="3"/>
  <c r="R70" i="3" s="1"/>
  <c r="S70" i="3" s="1"/>
  <c r="T70" i="3" s="1"/>
  <c r="U69" i="3"/>
  <c r="R69" i="3"/>
  <c r="S69" i="3" s="1"/>
  <c r="T69" i="3" s="1"/>
  <c r="Q69" i="3"/>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S55" i="3"/>
  <c r="T55" i="3" s="1"/>
  <c r="Q55" i="3"/>
  <c r="R55" i="3" s="1"/>
  <c r="U54" i="3"/>
  <c r="Q54" i="3"/>
  <c r="R54" i="3" s="1"/>
  <c r="S54" i="3" s="1"/>
  <c r="T54" i="3" s="1"/>
  <c r="U53" i="3"/>
  <c r="S53" i="3"/>
  <c r="T53" i="3" s="1"/>
  <c r="Q53" i="3"/>
  <c r="R53" i="3" s="1"/>
  <c r="U52" i="3"/>
  <c r="Q52" i="3"/>
  <c r="R52" i="3" s="1"/>
  <c r="S52" i="3" s="1"/>
  <c r="T52" i="3" s="1"/>
  <c r="U51" i="3"/>
  <c r="Q51" i="3"/>
  <c r="R51" i="3" s="1"/>
  <c r="S51" i="3" s="1"/>
  <c r="T51" i="3" s="1"/>
  <c r="U50" i="3"/>
  <c r="Q50" i="3"/>
  <c r="R50" i="3" s="1"/>
  <c r="S50" i="3" s="1"/>
  <c r="T50" i="3" s="1"/>
  <c r="U49" i="3"/>
  <c r="Q49" i="3"/>
  <c r="R49" i="3" s="1"/>
  <c r="S49" i="3" s="1"/>
  <c r="T49" i="3" s="1"/>
  <c r="U48" i="3"/>
  <c r="R48" i="3"/>
  <c r="S48" i="3" s="1"/>
  <c r="T48" i="3" s="1"/>
  <c r="Q48" i="3"/>
  <c r="U47" i="3"/>
  <c r="R47" i="3"/>
  <c r="S47" i="3" s="1"/>
  <c r="T47" i="3" s="1"/>
  <c r="Q47" i="3"/>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R34" i="3"/>
  <c r="S34" i="3" s="1"/>
  <c r="T34" i="3" s="1"/>
  <c r="Q34" i="3"/>
  <c r="U33" i="3"/>
  <c r="Q33" i="3"/>
  <c r="R33" i="3" s="1"/>
  <c r="S33" i="3" s="1"/>
  <c r="T33" i="3" s="1"/>
  <c r="U32" i="3"/>
  <c r="Q32" i="3"/>
  <c r="R32" i="3" s="1"/>
  <c r="S32" i="3" s="1"/>
  <c r="T32" i="3" s="1"/>
  <c r="U31" i="3"/>
  <c r="Q31" i="3"/>
  <c r="R31" i="3" s="1"/>
  <c r="S31" i="3" s="1"/>
  <c r="T31" i="3" s="1"/>
  <c r="U30" i="3"/>
  <c r="R30" i="3"/>
  <c r="S30" i="3" s="1"/>
  <c r="T30" i="3" s="1"/>
  <c r="Q30" i="3"/>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Q21" i="3"/>
  <c r="R21" i="3" s="1"/>
  <c r="S21" i="3" s="1"/>
  <c r="T21" i="3" s="1"/>
  <c r="U20" i="3"/>
  <c r="R20" i="3"/>
  <c r="S20" i="3" s="1"/>
  <c r="T20" i="3" s="1"/>
  <c r="Q20" i="3"/>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Q4" i="3"/>
  <c r="U3" i="3"/>
  <c r="Q3" i="3"/>
  <c r="R3" i="3" s="1"/>
  <c r="S3" i="3" s="1"/>
  <c r="T3" i="3" s="1"/>
</calcChain>
</file>

<file path=xl/sharedStrings.xml><?xml version="1.0" encoding="utf-8"?>
<sst xmlns="http://schemas.openxmlformats.org/spreadsheetml/2006/main" count="154061" uniqueCount="12710">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</sst>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7" formatCode="&quot;$&quot;#,##0.00"/>
    <numFmt numFmtId="171"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71"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7"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5" fillId="5" borderId="0" xfId="0" applyNumberFormat="1" applyFont="1" applyFill="1" applyBorder="1" applyAlignment="1">
      <alignment wrapText="1"/>
    </xf>
    <xf numFmtId="0" fontId="0" fillId="0" borderId="0" xfId="0" applyBorder="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4296875" defaultRowHeight="15" customHeight="1"/>
  <cols>
    <col min="1" max="1" width="7.36328125" style="2" customWidth="1"/>
    <col min="2" max="256" width="14.54296875" style="2" customWidth="1"/>
  </cols>
  <sheetData>
    <row r="1" spans="1:26" ht="28.65" customHeight="1">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65" customHeight="1">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25" customHeight="1">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 customHeight="1">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65" customHeight="1">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5" customHeight="1">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65" customHeight="1">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65" customHeight="1">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65" customHeight="1">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65" customHeight="1">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65" customHeight="1">
      <c r="A13" s="25"/>
      <c r="B13" s="27"/>
      <c r="C13" s="50" t="s">
        <v>8</v>
      </c>
      <c r="D13" s="48"/>
      <c r="E13" s="48"/>
      <c r="F13" s="50" t="s">
        <v>9</v>
      </c>
      <c r="G13" s="48"/>
      <c r="H13" s="48"/>
      <c r="I13" s="50" t="s">
        <v>10</v>
      </c>
      <c r="J13" s="48"/>
      <c r="K13" s="48"/>
      <c r="L13" s="27"/>
      <c r="M13" s="27"/>
      <c r="N13" s="26"/>
      <c r="O13" s="26"/>
      <c r="P13" s="26"/>
      <c r="Q13" s="26"/>
      <c r="R13" s="26"/>
      <c r="S13" s="26"/>
      <c r="T13" s="26"/>
      <c r="U13" s="26"/>
      <c r="V13" s="26"/>
      <c r="W13" s="26"/>
      <c r="X13" s="26"/>
      <c r="Y13" s="26"/>
      <c r="Z13" s="42"/>
    </row>
    <row r="14" spans="1:26" ht="14.65" customHeight="1">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65" customHeight="1">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65" customHeight="1">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65" customHeight="1">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65" customHeight="1">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65" customHeight="1">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65" customHeight="1">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65" customHeight="1">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65" customHeight="1">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5" customHeight="1">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65" customHeight="1">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65" customHeight="1">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65" customHeight="1">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65" customHeight="1">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65" customHeight="1">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65" customHeight="1">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65" customHeight="1">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65" customHeight="1">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65" customHeight="1">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65" customHeight="1">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65" customHeight="1">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65" customHeight="1">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65" customHeight="1">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65" customHeight="1">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65" customHeight="1">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65" customHeight="1">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65" customHeight="1">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65" customHeight="1">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65" customHeight="1">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65" customHeight="1">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65" customHeight="1">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65" customHeight="1">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65" customHeight="1">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65" customHeight="1">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65" customHeight="1">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65" customHeight="1">
      <c r="A50" s="25"/>
      <c r="B50" s="39"/>
      <c r="C50" s="47"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65" customHeight="1">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65" customHeight="1">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65" customHeight="1">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65" customHeight="1">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65" customHeight="1">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65" customHeight="1">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65" customHeight="1">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65" customHeight="1">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65" customHeight="1">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65" customHeight="1">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65" customHeight="1">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65" customHeight="1">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65" customHeight="1">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65" customHeight="1">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65" customHeight="1">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65" customHeight="1">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65" customHeight="1">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65" customHeight="1">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65" customHeight="1">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65" customHeight="1">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65" customHeight="1">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65" customHeight="1">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65" customHeight="1">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65" customHeight="1">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65" customHeight="1">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65" customHeight="1">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65" customHeight="1">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65" customHeight="1">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65" customHeight="1">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65" customHeight="1">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65" customHeight="1">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65" customHeight="1">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65" customHeight="1">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65" customHeight="1">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65" customHeight="1">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65" customHeight="1">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65" customHeight="1">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65" customHeight="1">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65" customHeight="1">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65" customHeight="1">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65" customHeight="1">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65" customHeight="1">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65" customHeight="1">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65" customHeight="1">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65" customHeight="1">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65" customHeight="1">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65" customHeight="1">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65" customHeight="1">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65" customHeight="1">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65" customHeight="1">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400000000000006" customHeight="1">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65" customHeight="1">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65" customHeight="1">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65" customHeight="1">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65" customHeight="1">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65" customHeight="1">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65" customHeight="1">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65" customHeight="1">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65" customHeight="1">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65" customHeight="1">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65" customHeight="1">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65" customHeight="1">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65" customHeight="1">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65" customHeight="1">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65" customHeight="1">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65" customHeight="1">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65" customHeight="1">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65" customHeight="1">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65" customHeight="1">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65" customHeight="1">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65" customHeight="1">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65" customHeight="1">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65" customHeight="1">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65" customHeight="1">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65" customHeight="1">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65" customHeight="1">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65" customHeight="1">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65" customHeight="1">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65" customHeight="1">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65" customHeight="1">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65" customHeight="1">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65" customHeight="1">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65" customHeight="1">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65" customHeight="1">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65" customHeight="1">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65" customHeight="1">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65" customHeight="1">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65" customHeight="1">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65" customHeight="1">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65" customHeight="1">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65" customHeight="1">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65" customHeight="1">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65" customHeight="1">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65" customHeight="1">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65" customHeight="1">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65" customHeight="1">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65" customHeight="1">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65" customHeight="1">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65" customHeight="1">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65" customHeight="1">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65" customHeight="1">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65" customHeight="1">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65" customHeight="1">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65" customHeight="1">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65" customHeight="1">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65" customHeight="1">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65" customHeight="1">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65" customHeight="1">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65" customHeight="1">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65" customHeight="1">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65" customHeight="1">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65" customHeight="1">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65" customHeight="1">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65" customHeight="1">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65" customHeight="1">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65" customHeight="1">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65" customHeight="1">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65" customHeight="1">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65" customHeight="1">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65" customHeight="1">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65" customHeight="1">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65" customHeight="1">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65" customHeight="1">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65" customHeight="1">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65" customHeight="1">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65" customHeight="1">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65" customHeight="1">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65" customHeight="1">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65" customHeight="1">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65" customHeight="1">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65" customHeight="1">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65" customHeight="1">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65" customHeight="1">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65" customHeight="1">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65" customHeight="1">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65" customHeight="1">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65" customHeight="1">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65" customHeight="1">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65" customHeight="1">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65" customHeight="1">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65" customHeight="1">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65" customHeight="1">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65" customHeight="1">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65" customHeight="1">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65" customHeight="1">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65" customHeight="1">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65" customHeight="1">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65" customHeight="1">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65" customHeight="1">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65" customHeight="1">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65" customHeight="1">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65" customHeight="1">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65" customHeight="1">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65" customHeight="1">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65" customHeight="1">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65" customHeight="1">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65" customHeight="1">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65" customHeight="1">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65" customHeight="1">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65" customHeight="1">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65" customHeight="1">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65" customHeight="1">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65" customHeight="1">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65" customHeight="1">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65" customHeight="1">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65" customHeight="1">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65" customHeight="1">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65" customHeight="1">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65" customHeight="1">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65" customHeight="1">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65"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65" customHeight="1">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65" customHeight="1">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65" customHeight="1">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65" customHeight="1">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65" customHeight="1">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65" customHeight="1">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65" customHeight="1">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65" customHeight="1">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65" customHeight="1">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65" customHeight="1">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65" customHeight="1">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65" customHeight="1">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65" customHeight="1">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65" customHeight="1">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65" customHeight="1">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65" customHeight="1">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65" customHeight="1">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65" customHeight="1">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65" customHeight="1">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65" customHeight="1">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65"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65" customHeight="1">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65" customHeight="1">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65" customHeight="1">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65" customHeight="1">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65" customHeight="1">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65" customHeight="1">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65" customHeight="1">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65" customHeight="1">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65" customHeight="1">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65" customHeight="1">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65" customHeight="1">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65" customHeight="1">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65" customHeight="1">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65" customHeight="1">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65" customHeight="1">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65" customHeight="1">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65" customHeight="1">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65" customHeight="1">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65" customHeight="1">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65" customHeight="1">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65" customHeight="1">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65" customHeight="1">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65" customHeight="1">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65" customHeight="1">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65" customHeight="1">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65" customHeight="1">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65" customHeight="1">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65" customHeight="1">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65" customHeight="1">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65" customHeight="1">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65" customHeight="1">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65" customHeight="1">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65" customHeight="1">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65"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65" customHeight="1">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65" customHeight="1">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65" customHeight="1">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65" customHeight="1">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65" customHeight="1">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65" customHeight="1">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65" customHeight="1">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65" customHeight="1">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65" customHeight="1">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65" customHeight="1">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65" customHeight="1">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65" customHeight="1">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65" customHeight="1">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65" customHeight="1">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65" customHeight="1">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65" customHeight="1">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65" customHeight="1">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65" customHeight="1">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65" customHeight="1">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65" customHeight="1">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65" customHeight="1">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65" customHeight="1">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65" customHeight="1">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65" customHeight="1">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65" customHeight="1">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65" customHeight="1">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65" customHeight="1">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65" customHeight="1">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65" customHeight="1">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65" customHeight="1">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65" customHeight="1">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65" customHeight="1">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65" customHeight="1">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65" customHeight="1">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65" customHeight="1">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65" customHeight="1">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65" customHeight="1">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65" customHeight="1">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65" customHeight="1">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65" customHeight="1">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65" customHeight="1">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65" customHeight="1">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65" customHeight="1">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65" customHeight="1">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65" customHeight="1">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65" customHeight="1">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65" customHeight="1">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65" customHeight="1">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65" customHeight="1">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65" customHeight="1">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65" customHeight="1">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65" customHeight="1">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65" customHeight="1">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65" customHeight="1">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65" customHeight="1">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65" customHeight="1">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65" customHeight="1">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65" customHeight="1">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65" customHeight="1">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65" customHeight="1">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65" customHeight="1">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65" customHeight="1">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65" customHeight="1">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65" customHeight="1">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65" customHeight="1">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65" customHeight="1">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65" customHeight="1">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65" customHeight="1">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65" customHeight="1">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65" customHeight="1">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65" customHeight="1">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65" customHeight="1">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65" customHeight="1">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65" customHeight="1">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65" customHeight="1">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65" customHeight="1">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65" customHeight="1">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65" customHeight="1">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65" customHeight="1">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65" customHeight="1">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65" customHeight="1">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65" customHeight="1">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65" customHeight="1">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65" customHeight="1">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65" customHeight="1">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65" customHeight="1">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65" customHeight="1">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65" customHeight="1">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65" customHeight="1">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65" customHeight="1">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65" customHeight="1">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65" customHeight="1">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65" customHeight="1">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65" customHeight="1">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65" customHeight="1">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65" customHeight="1">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65" customHeight="1">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65" customHeight="1">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65" customHeight="1">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65" customHeight="1">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65" customHeight="1">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65" customHeight="1">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65" customHeight="1">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65" customHeight="1">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65" customHeight="1">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65" customHeight="1">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65" customHeight="1">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65" customHeight="1">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65" customHeight="1">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65" customHeight="1">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65" customHeight="1">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65" customHeight="1">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65" customHeight="1">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65" customHeight="1">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65" customHeight="1">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65" customHeight="1">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65" customHeight="1">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65" customHeight="1">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65" customHeight="1">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65" customHeight="1">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65" customHeight="1">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65" customHeight="1">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65" customHeight="1">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65" customHeight="1">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65" customHeight="1">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65" customHeight="1">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65" customHeight="1">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65" customHeight="1">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65" customHeight="1">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65" customHeight="1">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65" customHeight="1">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65" customHeight="1">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65" customHeight="1">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65" customHeight="1">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65" customHeight="1">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65" customHeight="1">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65" customHeight="1">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65" customHeight="1">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65" customHeight="1">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65" customHeight="1">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65" customHeight="1">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65" customHeight="1">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65" customHeight="1">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65" customHeight="1">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65" customHeight="1">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65" customHeight="1">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65" customHeight="1">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65" customHeight="1">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65" customHeight="1">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65" customHeight="1">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65" customHeight="1">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65" customHeight="1">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65" customHeight="1">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65" customHeight="1">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65" customHeight="1">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65" customHeight="1">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65" customHeight="1">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65" customHeight="1">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65" customHeight="1">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65" customHeight="1">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65" customHeight="1">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65" customHeight="1">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65" customHeight="1">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65" customHeight="1">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65" customHeight="1">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65" customHeight="1">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65" customHeight="1">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65" customHeight="1">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65" customHeight="1">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65" customHeight="1">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65" customHeight="1">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65" customHeight="1">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65" customHeight="1">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65" customHeight="1">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65" customHeight="1">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65" customHeight="1">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65" customHeight="1">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65" customHeight="1">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65" customHeight="1">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65" customHeight="1">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65" customHeight="1">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65" customHeight="1">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65" customHeight="1">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65" customHeight="1">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65" customHeight="1">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65" customHeight="1">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65" customHeight="1">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65" customHeight="1">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65" customHeight="1">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65" customHeight="1">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65" customHeight="1">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65" customHeight="1">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65" customHeight="1">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65" customHeight="1">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65" customHeight="1">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65" customHeight="1">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65" customHeight="1">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65" customHeight="1">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65" customHeight="1">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65" customHeight="1">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65" customHeight="1">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65" customHeight="1">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65" customHeight="1">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65" customHeight="1">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65" customHeight="1">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65" customHeight="1">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65" customHeight="1">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65" customHeight="1">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65" customHeight="1">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65" customHeight="1">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65" customHeight="1">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65" customHeight="1">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65" customHeight="1">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65" customHeight="1">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65" customHeight="1">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65" customHeight="1">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65" customHeight="1">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65" customHeight="1">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65" customHeight="1">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65" customHeight="1">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65" customHeight="1">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65" customHeight="1">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65" customHeight="1">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65" customHeight="1">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65" customHeight="1">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65" customHeight="1">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65" customHeight="1">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65" customHeight="1">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65" customHeight="1">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65" customHeight="1">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65" customHeight="1">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65" customHeight="1">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65" customHeight="1">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65" customHeight="1">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65" customHeight="1">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65" customHeight="1">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65" customHeight="1">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65" customHeight="1">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65" customHeight="1">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65" customHeight="1">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65" customHeight="1">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65" customHeight="1">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65" customHeight="1">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65" customHeight="1">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65" customHeight="1">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65" customHeight="1">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65" customHeight="1">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65" customHeight="1">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65" customHeight="1">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65" customHeight="1">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65" customHeight="1">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65" customHeight="1">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65" customHeight="1">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65" customHeight="1">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65" customHeight="1">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65" customHeight="1">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65" customHeight="1">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65" customHeight="1">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65" customHeight="1">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65" customHeight="1">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65" customHeight="1">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65" customHeight="1">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65" customHeight="1">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65" customHeight="1">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65" customHeight="1">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65" customHeight="1">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65" customHeight="1">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65" customHeight="1">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65" customHeight="1">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65" customHeight="1">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65" customHeight="1">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65" customHeight="1">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65" customHeight="1">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65" customHeight="1">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65" customHeight="1">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65" customHeight="1">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65" customHeight="1">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65" customHeight="1">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65" customHeight="1">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65" customHeight="1">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65" customHeight="1">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65" customHeight="1">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65" customHeight="1">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65" customHeight="1">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65" customHeight="1">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65" customHeight="1">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65" customHeight="1">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65" customHeight="1">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65" customHeight="1">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65" customHeight="1">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65" customHeight="1">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65" customHeight="1">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65" customHeight="1">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65" customHeight="1">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65" customHeight="1">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65" customHeight="1">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65" customHeight="1">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65" customHeight="1">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65" customHeight="1">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65" customHeight="1">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65" customHeight="1">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65" customHeight="1">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65" customHeight="1">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65" customHeight="1">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65" customHeight="1">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65" customHeight="1">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65" customHeight="1">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65" customHeight="1">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65" customHeight="1">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65" customHeight="1">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65" customHeight="1">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65" customHeight="1">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65" customHeight="1">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65" customHeight="1">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65" customHeight="1">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65" customHeight="1">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65" customHeight="1">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65" customHeight="1">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65" customHeight="1">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65" customHeight="1">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65" customHeight="1">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65" customHeight="1">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65" customHeight="1">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65" customHeight="1">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65" customHeight="1">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65" customHeight="1">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65" customHeight="1">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65" customHeight="1">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65" customHeight="1">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65" customHeight="1">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65" customHeight="1">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65" customHeight="1">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65" customHeight="1">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65" customHeight="1">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65" customHeight="1">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65" customHeight="1">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65" customHeight="1">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65" customHeight="1">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65" customHeight="1">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65" customHeight="1">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65" customHeight="1">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65" customHeight="1">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65" customHeight="1">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65" customHeight="1">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65" customHeight="1">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65" customHeight="1">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65" customHeight="1">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65" customHeight="1">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65" customHeight="1">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65" customHeight="1">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65" customHeight="1">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65" customHeight="1">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65" customHeight="1">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65" customHeight="1">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65" customHeight="1">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65" customHeight="1">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65" customHeight="1">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65" customHeight="1">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65" customHeight="1">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65" customHeight="1">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65" customHeight="1">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65" customHeight="1">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65" customHeight="1">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65" customHeight="1">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65" customHeight="1">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65" customHeight="1">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65" customHeight="1">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65" customHeight="1">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65" customHeight="1">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65" customHeight="1">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65" customHeight="1">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65" customHeight="1">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65" customHeight="1">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65" customHeight="1">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65" customHeight="1">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65" customHeight="1">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65" customHeight="1">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65" customHeight="1">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65" customHeight="1">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65" customHeight="1">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65" customHeight="1">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65" customHeight="1">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65" customHeight="1">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65" customHeight="1">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65" customHeight="1">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65" customHeight="1">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65" customHeight="1">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65" customHeight="1">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65" customHeight="1">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65" customHeight="1">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65" customHeight="1">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65" customHeight="1">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65" customHeight="1">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65" customHeight="1">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65" customHeight="1">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65" customHeight="1">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65" customHeight="1">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65" customHeight="1">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65" customHeight="1">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65" customHeight="1">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65" customHeight="1">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65" customHeight="1">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65" customHeight="1">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65" customHeight="1">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65" customHeight="1">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65" customHeight="1">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65" customHeight="1">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65" customHeight="1">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65" customHeight="1">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65" customHeight="1">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65" customHeight="1">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65" customHeight="1">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65" customHeight="1">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65" customHeight="1">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65" customHeight="1">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65" customHeight="1">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65" customHeight="1">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65" customHeight="1">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65" customHeight="1">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65" customHeight="1">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65" customHeight="1">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65" customHeight="1">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65" customHeight="1">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65" customHeight="1">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65" customHeight="1">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65" customHeight="1">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65" customHeight="1">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65" customHeight="1">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65" customHeight="1">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65" customHeight="1">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65" customHeight="1">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65" customHeight="1">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65" customHeight="1">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65" customHeight="1">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65" customHeight="1">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65" customHeight="1">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65" customHeight="1">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65" customHeight="1">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65" customHeight="1">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65" customHeight="1">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65" customHeight="1">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65" customHeight="1">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65" customHeight="1">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65" customHeight="1">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65" customHeight="1">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65" customHeight="1">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65" customHeight="1">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65" customHeight="1">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65" customHeight="1">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65" customHeight="1">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65" customHeight="1">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65" customHeight="1">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65" customHeight="1">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65" customHeight="1">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65" customHeight="1">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65" customHeight="1">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65" customHeight="1">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65" customHeight="1">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65" customHeight="1">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65" customHeight="1">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65" customHeight="1">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65" customHeight="1">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65" customHeight="1">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65" customHeight="1">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65" customHeight="1">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65" customHeight="1">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65" customHeight="1">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65" customHeight="1">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65" customHeight="1">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65" customHeight="1">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65" customHeight="1">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65" customHeight="1">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65" customHeight="1">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65" customHeight="1">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65" customHeight="1">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65" customHeight="1">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65" customHeight="1">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65" customHeight="1">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65" customHeight="1">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65" customHeight="1">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65" customHeight="1">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65" customHeight="1">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65" customHeight="1">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65" customHeight="1">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65" customHeight="1">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65" customHeight="1">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65" customHeight="1">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65" customHeight="1">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65" customHeight="1">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65" customHeight="1">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65" customHeight="1">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65" customHeight="1">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65" customHeight="1">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65" customHeight="1">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65" customHeight="1">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65" customHeight="1">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65" customHeight="1">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65" customHeight="1">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65" customHeight="1">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65" customHeight="1">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65" customHeight="1">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65" customHeight="1">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65" customHeight="1">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65" customHeight="1">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65" customHeight="1">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65" customHeight="1">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65" customHeight="1">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65" customHeight="1">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65" customHeight="1">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65" customHeight="1">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65" customHeight="1">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65" customHeight="1">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65" customHeight="1">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65" customHeight="1">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65" customHeight="1">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65" customHeight="1">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65" customHeight="1">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65" customHeight="1">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65" customHeight="1">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65" customHeight="1">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65" customHeight="1">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65" customHeight="1">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65" customHeight="1">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65" customHeight="1">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65" customHeight="1">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65" customHeight="1">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65" customHeight="1">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65" customHeight="1">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65" customHeight="1">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65" customHeight="1">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65" customHeight="1">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65" customHeight="1">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65" customHeight="1">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65" customHeight="1">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65" customHeight="1">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65" customHeight="1">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65" customHeight="1">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65" customHeight="1">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65" customHeight="1">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65" customHeight="1">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65" customHeight="1">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65" customHeight="1">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65" customHeight="1">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65" customHeight="1">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65" customHeight="1">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65" customHeight="1">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65" customHeight="1">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65" customHeight="1">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65" customHeight="1">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65" customHeight="1">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65" customHeight="1">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65" customHeight="1">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65" customHeight="1">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65" customHeight="1">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65" customHeight="1">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65" customHeight="1">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65" customHeight="1">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65" customHeight="1">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65" customHeight="1">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65" customHeight="1">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65" customHeight="1">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65" customHeight="1">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65" customHeight="1">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65" customHeight="1">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65" customHeight="1">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65" customHeight="1">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65" customHeight="1">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65" customHeight="1">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65" customHeight="1">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65" customHeight="1">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65" customHeight="1">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65" customHeight="1">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65" customHeight="1">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65" customHeight="1">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65" customHeight="1">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65" customHeight="1">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65" customHeight="1">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65" customHeight="1">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65" customHeight="1">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65" customHeight="1">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65" customHeight="1">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65" customHeight="1">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65" customHeight="1">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65" customHeight="1">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65" customHeight="1">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65" customHeight="1">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65" customHeight="1">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65" customHeight="1">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65" customHeight="1">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65" customHeight="1">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65" customHeight="1">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65" customHeight="1">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65" customHeight="1">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65" customHeight="1">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65" customHeight="1">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65" customHeight="1">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65" customHeight="1">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65" customHeight="1">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65" customHeight="1">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65" customHeight="1">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65" customHeight="1">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65" customHeight="1">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65" customHeight="1">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65" customHeight="1">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65" customHeight="1">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65" customHeight="1">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65" customHeight="1">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65" customHeight="1">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65" customHeight="1">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65" customHeight="1">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65" customHeight="1">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65" customHeight="1">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65" customHeight="1">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65" customHeight="1">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65" customHeight="1">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65" customHeight="1">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65" customHeight="1">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65" customHeight="1">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65" customHeight="1">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65" customHeight="1">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65" customHeight="1">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65" customHeight="1">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65" customHeight="1">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65" customHeight="1">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65" customHeight="1">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65" customHeight="1">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65" customHeight="1">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65" customHeight="1">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65" customHeight="1">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65" customHeight="1">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65" customHeight="1">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65" customHeight="1">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65" customHeight="1">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65" customHeight="1">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65" customHeight="1">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65" customHeight="1">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65" customHeight="1">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65" customHeight="1">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65" customHeight="1">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65" customHeight="1">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65" customHeight="1">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65" customHeight="1">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65" customHeight="1">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65" customHeight="1">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65" customHeight="1">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65" customHeight="1">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65" customHeight="1">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65" customHeight="1">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65" customHeight="1">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65" customHeight="1">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65" customHeight="1">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65" customHeight="1">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65" customHeight="1">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65" customHeight="1">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65" customHeight="1">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65" customHeight="1">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65" customHeight="1">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65" customHeight="1">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65" customHeight="1">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65" customHeight="1">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65" customHeight="1">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65" customHeight="1">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65" customHeight="1">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65" customHeight="1">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65" customHeight="1">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65" customHeight="1">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65" customHeight="1">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65" customHeight="1">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65" customHeight="1">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65" customHeight="1">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65" customHeight="1">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65" customHeight="1">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65" customHeight="1">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65" customHeight="1">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65" customHeight="1">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65" customHeight="1">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65" customHeight="1">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65" customHeight="1">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65" customHeight="1">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65" customHeight="1">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65" customHeight="1">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65" customHeight="1">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65" customHeight="1">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65" customHeight="1">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65" customHeight="1">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65" customHeight="1">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65" customHeight="1">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65" customHeight="1">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65" customHeight="1">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65" customHeight="1">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65" customHeight="1">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65" customHeight="1">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65" customHeight="1">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65" customHeight="1">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65" customHeight="1">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65" customHeight="1">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65" customHeight="1">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65" customHeight="1">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65" customHeight="1">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65" customHeight="1">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65" customHeight="1">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65" customHeight="1">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65" customHeight="1">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65" customHeight="1">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65" customHeight="1">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65" customHeight="1">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65" customHeight="1">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65" customHeight="1">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65" customHeight="1">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65" customHeight="1">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6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65" customHeight="1">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65" customHeight="1">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65" customHeight="1">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65" customHeight="1">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65" customHeight="1">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65" customHeight="1">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65" customHeight="1">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65" customHeight="1">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65" customHeight="1">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65" customHeight="1">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65" customHeight="1">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6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65" customHeight="1">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65" customHeight="1">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54296875" defaultRowHeight="15" customHeight="1"/>
  <cols>
    <col min="1" max="256" width="14.5429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4296875" defaultRowHeight="15" customHeight="1"/>
  <cols>
    <col min="1" max="3" width="14.54296875" style="2" customWidth="1"/>
    <col min="4" max="4" width="11.54296875" style="2" customWidth="1"/>
    <col min="5" max="16" width="14.54296875" style="2" customWidth="1"/>
    <col min="17" max="21" width="14.54296875" style="2" hidden="1" customWidth="1"/>
    <col min="22" max="256" width="14.54296875" style="2" customWidth="1"/>
  </cols>
  <sheetData>
    <row r="1" spans="1:23" ht="15.75" customHeight="1">
      <c r="A1" s="3" t="s">
        <v>0</v>
      </c>
      <c r="B1" s="4"/>
      <c r="C1" s="4"/>
      <c r="D1" s="4"/>
      <c r="E1" s="4"/>
      <c r="F1" s="4"/>
      <c r="G1" s="4"/>
      <c r="H1" s="4"/>
      <c r="I1" s="4"/>
      <c r="J1" s="4"/>
      <c r="K1" s="4"/>
      <c r="L1" s="4"/>
      <c r="M1" s="4"/>
      <c r="N1" s="4"/>
      <c r="O1" s="4"/>
      <c r="P1" s="4"/>
      <c r="Q1" s="9"/>
      <c r="R1" s="9"/>
      <c r="S1" s="9"/>
      <c r="T1" s="9"/>
      <c r="U1" s="9"/>
      <c r="V1" s="4"/>
      <c r="W1" s="4"/>
    </row>
    <row r="2" spans="1:23" ht="15.75" customHeight="1">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0.94</v>
      </c>
      <c r="R3" s="1">
        <f t="shared" ref="R3:R66" ca="1" si="1">Q3*(IF(J3="Yes",1.25,1))</f>
        <v>1.1749999999999998</v>
      </c>
      <c r="S3" s="1">
        <f t="shared" ref="S3:S66" ca="1" si="2">R3*(IF(OR(VALUE(P3)&gt;8,VALUE(D3)&gt;80),1.25,1))</f>
        <v>1.4687499999999998</v>
      </c>
      <c r="T3" s="1">
        <f t="shared" ref="T3:T66" ca="1" si="3">S3*(IF(H3="Mass Customer",0.85,1))</f>
        <v>1.2484374999999999</v>
      </c>
      <c r="U3" s="1">
        <f>RANK(W3,W1:W1002,0)</f>
        <v>1</v>
      </c>
      <c r="V3" s="1">
        <v>1</v>
      </c>
      <c r="W3" s="1">
        <v>1.71875</v>
      </c>
    </row>
    <row r="4" spans="1:23" ht="15.75" customHeight="1">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0.68</v>
      </c>
      <c r="R4" s="1">
        <f t="shared" ca="1" si="1"/>
        <v>0.68</v>
      </c>
      <c r="S4" s="1">
        <f t="shared" ca="1" si="2"/>
        <v>0.85000000000000009</v>
      </c>
      <c r="T4" s="1">
        <f t="shared" ca="1" si="3"/>
        <v>0.72250000000000003</v>
      </c>
      <c r="U4" s="1">
        <f>RANK(W4,W1:W1002,0)</f>
        <v>1</v>
      </c>
      <c r="V4" s="1">
        <v>1</v>
      </c>
      <c r="W4" s="1">
        <v>1.71875</v>
      </c>
    </row>
    <row r="5" spans="1:23" ht="15.75" customHeight="1">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0.71</v>
      </c>
      <c r="R5" s="1">
        <f t="shared" ca="1" si="1"/>
        <v>0.71</v>
      </c>
      <c r="S5" s="1">
        <f t="shared" ca="1" si="2"/>
        <v>0.71</v>
      </c>
      <c r="T5" s="1">
        <f t="shared" ca="1" si="3"/>
        <v>0.71</v>
      </c>
      <c r="U5" s="1">
        <f>RANK(W5,W1:W1002,0)</f>
        <v>1</v>
      </c>
      <c r="V5" s="1">
        <v>1</v>
      </c>
      <c r="W5" s="1">
        <v>1.71875</v>
      </c>
    </row>
    <row r="6" spans="1:23" ht="15.75" customHeight="1">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1.08</v>
      </c>
      <c r="R6" s="1">
        <f t="shared" ca="1" si="1"/>
        <v>1.35</v>
      </c>
      <c r="S6" s="1">
        <f t="shared" ca="1" si="2"/>
        <v>1.35</v>
      </c>
      <c r="T6" s="1">
        <f t="shared" ca="1" si="3"/>
        <v>1.35</v>
      </c>
      <c r="U6" s="1">
        <f>RANK(W6,W1:W1002,0)</f>
        <v>4</v>
      </c>
      <c r="V6" s="1">
        <v>4</v>
      </c>
      <c r="W6" s="1">
        <v>1.703125</v>
      </c>
    </row>
    <row r="7" spans="1:23" ht="15.75" customHeight="1">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0.7</v>
      </c>
      <c r="R7" s="1">
        <f t="shared" ca="1" si="1"/>
        <v>0.7</v>
      </c>
      <c r="S7" s="1">
        <f t="shared" ca="1" si="2"/>
        <v>0.875</v>
      </c>
      <c r="T7" s="1">
        <f t="shared" ca="1" si="3"/>
        <v>0.875</v>
      </c>
      <c r="U7" s="1">
        <f>RANK(W7,W1:W1002,0)</f>
        <v>4</v>
      </c>
      <c r="V7" s="1">
        <v>4</v>
      </c>
      <c r="W7" s="1">
        <v>1.703125</v>
      </c>
    </row>
    <row r="8" spans="1:23" ht="15.75" customHeight="1">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0.64</v>
      </c>
      <c r="R8" s="1">
        <f t="shared" ca="1" si="1"/>
        <v>0.8</v>
      </c>
      <c r="S8" s="1">
        <f t="shared" ca="1" si="2"/>
        <v>0.8</v>
      </c>
      <c r="T8" s="1">
        <f t="shared" ca="1" si="3"/>
        <v>0.8</v>
      </c>
      <c r="U8" s="1">
        <f>RANK(W8,W1:W1002,0)</f>
        <v>6</v>
      </c>
      <c r="V8" s="1">
        <v>6</v>
      </c>
      <c r="W8" s="1">
        <v>1.671875</v>
      </c>
    </row>
    <row r="9" spans="1:23" ht="15.75" customHeight="1">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0.56000000000000005</v>
      </c>
      <c r="R9" s="1">
        <f t="shared" ca="1" si="1"/>
        <v>0.56000000000000005</v>
      </c>
      <c r="S9" s="1">
        <f t="shared" ca="1" si="2"/>
        <v>0.56000000000000005</v>
      </c>
      <c r="T9" s="1">
        <f t="shared" ca="1" si="3"/>
        <v>0.47600000000000003</v>
      </c>
      <c r="U9" s="1">
        <f>RANK(W9,W1:W1002,0)</f>
        <v>6</v>
      </c>
      <c r="V9" s="1">
        <v>6</v>
      </c>
      <c r="W9" s="1">
        <v>1.671875</v>
      </c>
    </row>
    <row r="10" spans="1:23" ht="15.75" customHeight="1">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0.8</v>
      </c>
      <c r="R10" s="1">
        <f t="shared" ca="1" si="1"/>
        <v>1</v>
      </c>
      <c r="S10" s="1">
        <f t="shared" ca="1" si="2"/>
        <v>1</v>
      </c>
      <c r="T10" s="1">
        <f t="shared" ca="1" si="3"/>
        <v>0.85</v>
      </c>
      <c r="U10" s="1">
        <f>RANK(W10,W1:W1002,0)</f>
        <v>8</v>
      </c>
      <c r="V10" s="1">
        <v>8</v>
      </c>
      <c r="W10" s="1">
        <v>1.65625</v>
      </c>
    </row>
    <row r="11" spans="1:23" ht="15.75" customHeight="1">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0.74</v>
      </c>
      <c r="R11" s="1">
        <f t="shared" ca="1" si="1"/>
        <v>0.92500000000000004</v>
      </c>
      <c r="S11" s="1">
        <f t="shared" ca="1" si="2"/>
        <v>1.15625</v>
      </c>
      <c r="T11" s="1">
        <f t="shared" ca="1" si="3"/>
        <v>0.98281249999999998</v>
      </c>
      <c r="U11" s="1">
        <f>RANK(W11,W1:W1002,0)</f>
        <v>8</v>
      </c>
      <c r="V11" s="1">
        <v>8</v>
      </c>
      <c r="W11" s="1">
        <v>1.65625</v>
      </c>
    </row>
    <row r="12" spans="1:23" ht="15.75" customHeight="1">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1</v>
      </c>
      <c r="R12" s="1">
        <f t="shared" ca="1" si="1"/>
        <v>1.25</v>
      </c>
      <c r="S12" s="1">
        <f t="shared" ca="1" si="2"/>
        <v>1.25</v>
      </c>
      <c r="T12" s="1">
        <f t="shared" ca="1" si="3"/>
        <v>1.0625</v>
      </c>
      <c r="U12" s="1">
        <f>RANK(W12,W1:W1002,0)</f>
        <v>10</v>
      </c>
      <c r="V12" s="1">
        <v>10</v>
      </c>
      <c r="W12" s="1">
        <v>1.640625</v>
      </c>
    </row>
    <row r="13" spans="1:23" ht="15.75" customHeight="1">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0.92</v>
      </c>
      <c r="R13" s="1">
        <f t="shared" ca="1" si="1"/>
        <v>0.92</v>
      </c>
      <c r="S13" s="1">
        <f t="shared" ca="1" si="2"/>
        <v>1.1500000000000001</v>
      </c>
      <c r="T13" s="1">
        <f t="shared" ca="1" si="3"/>
        <v>1.1500000000000001</v>
      </c>
      <c r="U13" s="1">
        <f>RANK(W13,W1:W1002,0)</f>
        <v>10</v>
      </c>
      <c r="V13" s="1">
        <v>10</v>
      </c>
      <c r="W13" s="1">
        <v>1.640625</v>
      </c>
    </row>
    <row r="14" spans="1:23" ht="15.75" customHeight="1">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0.54</v>
      </c>
      <c r="R14" s="1">
        <f t="shared" ca="1" si="1"/>
        <v>0.54</v>
      </c>
      <c r="S14" s="1">
        <f t="shared" ca="1" si="2"/>
        <v>0.54</v>
      </c>
      <c r="T14" s="1">
        <f t="shared" ca="1" si="3"/>
        <v>0.45900000000000002</v>
      </c>
      <c r="U14" s="1">
        <f>RANK(W14,W1:W1002,0)</f>
        <v>12</v>
      </c>
      <c r="V14" s="1">
        <v>12</v>
      </c>
      <c r="W14" s="1">
        <v>1.625</v>
      </c>
    </row>
    <row r="15" spans="1:23" ht="15.75" customHeight="1">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0.47</v>
      </c>
      <c r="R15" s="1">
        <f t="shared" ca="1" si="1"/>
        <v>0.47</v>
      </c>
      <c r="S15" s="1">
        <f t="shared" ca="1" si="2"/>
        <v>0.58749999999999991</v>
      </c>
      <c r="T15" s="1">
        <f t="shared" ca="1" si="3"/>
        <v>0.4993749999999999</v>
      </c>
      <c r="U15" s="1">
        <f>RANK(W15,W1:W1002,0)</f>
        <v>13</v>
      </c>
      <c r="V15" s="1">
        <v>13</v>
      </c>
      <c r="W15" s="1">
        <v>1.609375</v>
      </c>
    </row>
    <row r="16" spans="1:23" ht="15.75" customHeight="1">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0.5</v>
      </c>
      <c r="R16" s="1">
        <f t="shared" ca="1" si="1"/>
        <v>0.5</v>
      </c>
      <c r="S16" s="1">
        <f t="shared" ca="1" si="2"/>
        <v>0.625</v>
      </c>
      <c r="T16" s="1">
        <f t="shared" ca="1" si="3"/>
        <v>0.53125</v>
      </c>
      <c r="U16" s="1">
        <f>RANK(W16,W1:W1002,0)</f>
        <v>14</v>
      </c>
      <c r="V16" s="1">
        <v>14</v>
      </c>
      <c r="W16" s="1">
        <v>1.59375</v>
      </c>
    </row>
    <row r="17" spans="1:23" ht="15.75" customHeight="1">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0.54</v>
      </c>
      <c r="R17" s="1">
        <f t="shared" ca="1" si="1"/>
        <v>0.54</v>
      </c>
      <c r="S17" s="1">
        <f t="shared" ca="1" si="2"/>
        <v>0.54</v>
      </c>
      <c r="T17" s="1">
        <f t="shared" ca="1" si="3"/>
        <v>0.45900000000000002</v>
      </c>
      <c r="U17" s="1">
        <f>RANK(W17,W1:W1002,0)</f>
        <v>14</v>
      </c>
      <c r="V17" s="1">
        <v>14</v>
      </c>
      <c r="W17" s="1">
        <v>1.59375</v>
      </c>
    </row>
    <row r="18" spans="1:23" ht="15.75" customHeight="1">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0.59</v>
      </c>
      <c r="R18" s="1">
        <f t="shared" ca="1" si="1"/>
        <v>0.73749999999999993</v>
      </c>
      <c r="S18" s="1">
        <f t="shared" ca="1" si="2"/>
        <v>0.92187499999999989</v>
      </c>
      <c r="T18" s="1">
        <f t="shared" ca="1" si="3"/>
        <v>0.92187499999999989</v>
      </c>
      <c r="U18" s="1">
        <f>RANK(W18,W1:W1002,0)</f>
        <v>16</v>
      </c>
      <c r="V18" s="1">
        <v>16</v>
      </c>
      <c r="W18" s="1">
        <v>1.5625</v>
      </c>
    </row>
    <row r="19" spans="1:23" ht="15.75" customHeight="1">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0.55000000000000004</v>
      </c>
      <c r="R19" s="1">
        <f t="shared" ca="1" si="1"/>
        <v>0.6875</v>
      </c>
      <c r="S19" s="1">
        <f t="shared" ca="1" si="2"/>
        <v>0.6875</v>
      </c>
      <c r="T19" s="1">
        <f t="shared" ca="1" si="3"/>
        <v>0.58437499999999998</v>
      </c>
      <c r="U19" s="1">
        <f>RANK(W19,W1:W1002,0)</f>
        <v>17</v>
      </c>
      <c r="V19" s="1">
        <v>17</v>
      </c>
      <c r="W19" s="1">
        <v>1.546875</v>
      </c>
    </row>
    <row r="20" spans="1:23" ht="15.75" customHeight="1">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0.89</v>
      </c>
      <c r="R20" s="1">
        <f t="shared" ca="1" si="1"/>
        <v>0.89</v>
      </c>
      <c r="S20" s="1">
        <f t="shared" ca="1" si="2"/>
        <v>1.1125</v>
      </c>
      <c r="T20" s="1">
        <f t="shared" ca="1" si="3"/>
        <v>0.94562500000000005</v>
      </c>
      <c r="U20" s="1">
        <f>RANK(W20,W1:W1002,0)</f>
        <v>17</v>
      </c>
      <c r="V20" s="1">
        <v>17</v>
      </c>
      <c r="W20" s="1">
        <v>1.546875</v>
      </c>
    </row>
    <row r="21" spans="1:23" ht="15.75" customHeight="1">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0.89</v>
      </c>
      <c r="R21" s="1">
        <f t="shared" ca="1" si="1"/>
        <v>1.1125</v>
      </c>
      <c r="S21" s="1">
        <f t="shared" ca="1" si="2"/>
        <v>1.390625</v>
      </c>
      <c r="T21" s="1">
        <f t="shared" ca="1" si="3"/>
        <v>1.390625</v>
      </c>
      <c r="U21" s="1">
        <f>RANK(W21,W1:W1002,0)</f>
        <v>19</v>
      </c>
      <c r="V21" s="1">
        <v>19</v>
      </c>
      <c r="W21" s="1">
        <v>1.53125</v>
      </c>
    </row>
    <row r="22" spans="1:23" ht="15.75" customHeight="1">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0.82</v>
      </c>
      <c r="R22" s="1">
        <f t="shared" ca="1" si="1"/>
        <v>0.82</v>
      </c>
      <c r="S22" s="1">
        <f t="shared" ca="1" si="2"/>
        <v>1.0249999999999999</v>
      </c>
      <c r="T22" s="1">
        <f t="shared" ca="1" si="3"/>
        <v>1.0249999999999999</v>
      </c>
      <c r="U22" s="1">
        <f>RANK(W22,W1:W1002,0)</f>
        <v>19</v>
      </c>
      <c r="V22" s="1">
        <v>19</v>
      </c>
      <c r="W22" s="1">
        <v>1.53125</v>
      </c>
    </row>
    <row r="23" spans="1:23" ht="15.75" customHeight="1">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1.01</v>
      </c>
      <c r="R23" s="1">
        <f t="shared" ca="1" si="1"/>
        <v>1.2625</v>
      </c>
      <c r="S23" s="1">
        <f t="shared" ca="1" si="2"/>
        <v>1.578125</v>
      </c>
      <c r="T23" s="1">
        <f t="shared" ca="1" si="3"/>
        <v>1.3414062499999999</v>
      </c>
      <c r="U23" s="1">
        <f>RANK(W23,W1:W1002,0)</f>
        <v>21</v>
      </c>
      <c r="V23" s="1">
        <v>21</v>
      </c>
      <c r="W23" s="1">
        <v>1.515625</v>
      </c>
    </row>
    <row r="24" spans="1:23" ht="15.75" customHeight="1">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0.78</v>
      </c>
      <c r="R24" s="1">
        <f t="shared" ca="1" si="1"/>
        <v>0.97500000000000009</v>
      </c>
      <c r="S24" s="1">
        <f t="shared" ca="1" si="2"/>
        <v>0.97500000000000009</v>
      </c>
      <c r="T24" s="1">
        <f t="shared" ca="1" si="3"/>
        <v>0.8287500000000001</v>
      </c>
      <c r="U24" s="1">
        <f>RANK(W24,W1:W1002,0)</f>
        <v>21</v>
      </c>
      <c r="V24" s="1">
        <v>21</v>
      </c>
      <c r="W24" s="1">
        <v>1.515625</v>
      </c>
    </row>
    <row r="25" spans="1:23" ht="15.75" customHeight="1">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0.46</v>
      </c>
      <c r="R25" s="1">
        <f t="shared" ca="1" si="1"/>
        <v>0.46</v>
      </c>
      <c r="S25" s="1">
        <f t="shared" ca="1" si="2"/>
        <v>0.46</v>
      </c>
      <c r="T25" s="1">
        <f t="shared" ca="1" si="3"/>
        <v>0.39100000000000001</v>
      </c>
      <c r="U25" s="1">
        <f>RANK(W25,W1:W1002,0)</f>
        <v>23</v>
      </c>
      <c r="V25" s="1">
        <v>23</v>
      </c>
      <c r="W25" s="1">
        <v>1.5</v>
      </c>
    </row>
    <row r="26" spans="1:23" ht="15.75" customHeight="1">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0.85</v>
      </c>
      <c r="R26" s="1">
        <f t="shared" ca="1" si="1"/>
        <v>1.0625</v>
      </c>
      <c r="S26" s="1">
        <f t="shared" ca="1" si="2"/>
        <v>1.0625</v>
      </c>
      <c r="T26" s="1">
        <f t="shared" ca="1" si="3"/>
        <v>1.0625</v>
      </c>
      <c r="U26" s="1">
        <f>RANK(W26,W1:W1002,0)</f>
        <v>23</v>
      </c>
      <c r="V26" s="1">
        <v>23</v>
      </c>
      <c r="W26" s="1">
        <v>1.5</v>
      </c>
    </row>
    <row r="27" spans="1:23" ht="15.75" customHeight="1">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0.59</v>
      </c>
      <c r="R27" s="1">
        <f t="shared" ca="1" si="1"/>
        <v>0.59</v>
      </c>
      <c r="S27" s="1">
        <f t="shared" ca="1" si="2"/>
        <v>0.59</v>
      </c>
      <c r="T27" s="1">
        <f t="shared" ca="1" si="3"/>
        <v>0.50149999999999995</v>
      </c>
      <c r="U27" s="1">
        <f>RANK(W27,W1:W1002,0)</f>
        <v>25</v>
      </c>
      <c r="V27" s="1">
        <v>25</v>
      </c>
      <c r="W27" s="1">
        <v>1.484375</v>
      </c>
    </row>
    <row r="28" spans="1:23" ht="15.75" customHeight="1">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0.82</v>
      </c>
      <c r="R28" s="1">
        <f t="shared" ca="1" si="1"/>
        <v>0.82</v>
      </c>
      <c r="S28" s="1">
        <f t="shared" ca="1" si="2"/>
        <v>0.82</v>
      </c>
      <c r="T28" s="1">
        <f t="shared" ca="1" si="3"/>
        <v>0.69699999999999995</v>
      </c>
      <c r="U28" s="1">
        <f>RANK(W28,W1:W1002,0)</f>
        <v>26</v>
      </c>
      <c r="V28" s="1">
        <v>26</v>
      </c>
      <c r="W28" s="1">
        <v>1.46875</v>
      </c>
    </row>
    <row r="29" spans="1:23" ht="15.75" customHeight="1">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0.77</v>
      </c>
      <c r="R29" s="1">
        <f t="shared" ca="1" si="1"/>
        <v>0.96250000000000002</v>
      </c>
      <c r="S29" s="1">
        <f t="shared" ca="1" si="2"/>
        <v>0.96250000000000002</v>
      </c>
      <c r="T29" s="1">
        <f t="shared" ca="1" si="3"/>
        <v>0.81812499999999999</v>
      </c>
      <c r="U29" s="1">
        <f>RANK(W29,W1:W1002,0)</f>
        <v>26</v>
      </c>
      <c r="V29" s="1">
        <v>26</v>
      </c>
      <c r="W29" s="1">
        <v>1.46875</v>
      </c>
    </row>
    <row r="30" spans="1:23" ht="15.75" customHeight="1">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0.92</v>
      </c>
      <c r="R30" s="1">
        <f t="shared" ca="1" si="1"/>
        <v>1.1500000000000001</v>
      </c>
      <c r="S30" s="1">
        <f t="shared" ca="1" si="2"/>
        <v>1.4375000000000002</v>
      </c>
      <c r="T30" s="1">
        <f t="shared" ca="1" si="3"/>
        <v>1.4375000000000002</v>
      </c>
      <c r="U30" s="1">
        <f>RANK(W30,W1:W1002,0)</f>
        <v>26</v>
      </c>
      <c r="V30" s="1">
        <v>26</v>
      </c>
      <c r="W30" s="1">
        <v>1.46875</v>
      </c>
    </row>
    <row r="31" spans="1:23" ht="15.75" customHeight="1">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0.59</v>
      </c>
      <c r="R31" s="1">
        <f t="shared" ca="1" si="1"/>
        <v>0.59</v>
      </c>
      <c r="S31" s="1">
        <f t="shared" ca="1" si="2"/>
        <v>0.73749999999999993</v>
      </c>
      <c r="T31" s="1">
        <f t="shared" ca="1" si="3"/>
        <v>0.73749999999999993</v>
      </c>
      <c r="U31" s="1">
        <f>RANK(W31,W1:W1002,0)</f>
        <v>26</v>
      </c>
      <c r="V31" s="1">
        <v>26</v>
      </c>
      <c r="W31" s="1">
        <v>1.46875</v>
      </c>
    </row>
    <row r="32" spans="1:23" ht="15.75" customHeight="1">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0.69</v>
      </c>
      <c r="R32" s="1">
        <f t="shared" ca="1" si="1"/>
        <v>0.69</v>
      </c>
      <c r="S32" s="1">
        <f t="shared" ca="1" si="2"/>
        <v>0.86249999999999993</v>
      </c>
      <c r="T32" s="1">
        <f t="shared" ca="1" si="3"/>
        <v>0.86249999999999993</v>
      </c>
      <c r="U32" s="1">
        <f>RANK(W32,W1:W1002,0)</f>
        <v>30</v>
      </c>
      <c r="V32" s="1">
        <v>30</v>
      </c>
      <c r="W32" s="1">
        <v>1.4609375</v>
      </c>
    </row>
    <row r="33" spans="1:23" ht="15.75" customHeight="1">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0.44</v>
      </c>
      <c r="R33" s="1">
        <f t="shared" ca="1" si="1"/>
        <v>0.55000000000000004</v>
      </c>
      <c r="S33" s="1">
        <f t="shared" ca="1" si="2"/>
        <v>0.55000000000000004</v>
      </c>
      <c r="T33" s="1">
        <f t="shared" ca="1" si="3"/>
        <v>0.55000000000000004</v>
      </c>
      <c r="U33" s="1">
        <f>RANK(W33,W1:W1002,0)</f>
        <v>30</v>
      </c>
      <c r="V33" s="1">
        <v>30</v>
      </c>
      <c r="W33" s="1">
        <v>1.4609375</v>
      </c>
    </row>
    <row r="34" spans="1:23" ht="15.75" customHeight="1">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0.85</v>
      </c>
      <c r="R34" s="1">
        <f t="shared" ca="1" si="1"/>
        <v>1.0625</v>
      </c>
      <c r="S34" s="1">
        <f t="shared" ca="1" si="2"/>
        <v>1.0625</v>
      </c>
      <c r="T34" s="1">
        <f t="shared" ca="1" si="3"/>
        <v>0.90312499999999996</v>
      </c>
      <c r="U34" s="1">
        <f>RANK(W34,W1:W1002,0)</f>
        <v>32</v>
      </c>
      <c r="V34" s="1">
        <v>32</v>
      </c>
      <c r="W34" s="1">
        <v>1.453125</v>
      </c>
    </row>
    <row r="35" spans="1:23" ht="15.75" customHeight="1">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0.68</v>
      </c>
      <c r="R35" s="1">
        <f t="shared" ca="1" si="1"/>
        <v>0.85000000000000009</v>
      </c>
      <c r="S35" s="1">
        <f t="shared" ca="1" si="2"/>
        <v>1.0625</v>
      </c>
      <c r="T35" s="1">
        <f t="shared" ca="1" si="3"/>
        <v>0.90312499999999996</v>
      </c>
      <c r="U35" s="1">
        <f>RANK(W35,W1:W1002,0)</f>
        <v>32</v>
      </c>
      <c r="V35" s="1">
        <v>32</v>
      </c>
      <c r="W35" s="1">
        <v>1.453125</v>
      </c>
    </row>
    <row r="36" spans="1:23" ht="15.75" customHeight="1">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0.56999999999999995</v>
      </c>
      <c r="R36" s="1">
        <f t="shared" ca="1" si="1"/>
        <v>0.56999999999999995</v>
      </c>
      <c r="S36" s="1">
        <f t="shared" ca="1" si="2"/>
        <v>0.71249999999999991</v>
      </c>
      <c r="T36" s="1">
        <f t="shared" ca="1" si="3"/>
        <v>0.60562499999999986</v>
      </c>
      <c r="U36" s="1">
        <f>RANK(W36,W1:W1002,0)</f>
        <v>32</v>
      </c>
      <c r="V36" s="1">
        <v>32</v>
      </c>
      <c r="W36" s="1">
        <v>1.453125</v>
      </c>
    </row>
    <row r="37" spans="1:23" ht="15.75" customHeight="1">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0.73</v>
      </c>
      <c r="R37" s="1">
        <f t="shared" ca="1" si="1"/>
        <v>0.73</v>
      </c>
      <c r="S37" s="1">
        <f t="shared" ca="1" si="2"/>
        <v>0.91249999999999998</v>
      </c>
      <c r="T37" s="1">
        <f t="shared" ca="1" si="3"/>
        <v>0.91249999999999998</v>
      </c>
      <c r="U37" s="1">
        <f>RANK(W37,W1:W1002,0)</f>
        <v>32</v>
      </c>
      <c r="V37" s="1">
        <v>32</v>
      </c>
      <c r="W37" s="1">
        <v>1.453125</v>
      </c>
    </row>
    <row r="38" spans="1:23" ht="15.75" customHeight="1">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1.1000000000000001</v>
      </c>
      <c r="R38" s="1">
        <f t="shared" ca="1" si="1"/>
        <v>1.375</v>
      </c>
      <c r="S38" s="1">
        <f t="shared" ca="1" si="2"/>
        <v>1.375</v>
      </c>
      <c r="T38" s="1">
        <f t="shared" ca="1" si="3"/>
        <v>1.375</v>
      </c>
      <c r="U38" s="1">
        <f>RANK(W38,W1:W1002,0)</f>
        <v>36</v>
      </c>
      <c r="V38" s="1">
        <v>36</v>
      </c>
      <c r="W38" s="1">
        <v>1.4476562500000001</v>
      </c>
    </row>
    <row r="39" spans="1:23" ht="15.75" customHeight="1">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0.85</v>
      </c>
      <c r="R39" s="1">
        <f t="shared" ca="1" si="1"/>
        <v>0.85</v>
      </c>
      <c r="S39" s="1">
        <f t="shared" ca="1" si="2"/>
        <v>1.0625</v>
      </c>
      <c r="T39" s="1">
        <f t="shared" ca="1" si="3"/>
        <v>1.0625</v>
      </c>
      <c r="U39" s="1">
        <f>RANK(W39,W1:W1002,0)</f>
        <v>36</v>
      </c>
      <c r="V39" s="1">
        <v>36</v>
      </c>
      <c r="W39" s="1">
        <v>1.4476562500000001</v>
      </c>
    </row>
    <row r="40" spans="1:23" ht="15.75" customHeight="1">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0.88</v>
      </c>
      <c r="R40" s="1">
        <f t="shared" ca="1" si="1"/>
        <v>0.88</v>
      </c>
      <c r="S40" s="1">
        <f t="shared" ca="1" si="2"/>
        <v>0.88</v>
      </c>
      <c r="T40" s="1">
        <f t="shared" ca="1" si="3"/>
        <v>0.748</v>
      </c>
      <c r="U40" s="1">
        <f>RANK(W40,W1:W1002,0)</f>
        <v>38</v>
      </c>
      <c r="V40" s="1">
        <v>38</v>
      </c>
      <c r="W40" s="1">
        <v>1.4375</v>
      </c>
    </row>
    <row r="41" spans="1:23" ht="15.75" customHeight="1">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0.8</v>
      </c>
      <c r="R41" s="1">
        <f t="shared" ca="1" si="1"/>
        <v>1</v>
      </c>
      <c r="S41" s="1">
        <f t="shared" ca="1" si="2"/>
        <v>1</v>
      </c>
      <c r="T41" s="1">
        <f t="shared" ca="1" si="3"/>
        <v>0.85</v>
      </c>
      <c r="U41" s="1">
        <f>RANK(W41,W1:W1002,0)</f>
        <v>38</v>
      </c>
      <c r="V41" s="1">
        <v>38</v>
      </c>
      <c r="W41" s="1">
        <v>1.4375</v>
      </c>
    </row>
    <row r="42" spans="1:23" ht="15.75" customHeight="1">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0.52</v>
      </c>
      <c r="R42" s="1">
        <f t="shared" ca="1" si="1"/>
        <v>0.65</v>
      </c>
      <c r="S42" s="1">
        <f t="shared" ca="1" si="2"/>
        <v>0.8125</v>
      </c>
      <c r="T42" s="1">
        <f t="shared" ca="1" si="3"/>
        <v>0.8125</v>
      </c>
      <c r="U42" s="1">
        <f>RANK(W42,W1:W1002,0)</f>
        <v>40</v>
      </c>
      <c r="V42" s="1">
        <v>40</v>
      </c>
      <c r="W42" s="1">
        <v>1.434375</v>
      </c>
    </row>
    <row r="43" spans="1:23" ht="15.75" customHeight="1">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0.74</v>
      </c>
      <c r="R43" s="1">
        <f t="shared" ca="1" si="1"/>
        <v>0.74</v>
      </c>
      <c r="S43" s="1">
        <f t="shared" ca="1" si="2"/>
        <v>0.74</v>
      </c>
      <c r="T43" s="1">
        <f t="shared" ca="1" si="3"/>
        <v>0.74</v>
      </c>
      <c r="U43" s="1">
        <f>RANK(W43,W1:W1002,0)</f>
        <v>40</v>
      </c>
      <c r="V43" s="1">
        <v>40</v>
      </c>
      <c r="W43" s="1">
        <v>1.434375</v>
      </c>
    </row>
    <row r="44" spans="1:23" ht="15.75" customHeight="1">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0.62</v>
      </c>
      <c r="R44" s="1">
        <f t="shared" ca="1" si="1"/>
        <v>0.62</v>
      </c>
      <c r="S44" s="1">
        <f t="shared" ca="1" si="2"/>
        <v>0.77500000000000002</v>
      </c>
      <c r="T44" s="1">
        <f t="shared" ca="1" si="3"/>
        <v>0.65874999999999995</v>
      </c>
      <c r="U44" s="1">
        <f>RANK(W44,W1:W1002,0)</f>
        <v>42</v>
      </c>
      <c r="V44" s="1">
        <v>42</v>
      </c>
      <c r="W44" s="1">
        <v>1.421875</v>
      </c>
    </row>
    <row r="45" spans="1:23" ht="15.75" customHeight="1">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1.0900000000000001</v>
      </c>
      <c r="R45" s="1">
        <f t="shared" ca="1" si="1"/>
        <v>1.0900000000000001</v>
      </c>
      <c r="S45" s="1">
        <f t="shared" ca="1" si="2"/>
        <v>1.3625</v>
      </c>
      <c r="T45" s="1">
        <f t="shared" ca="1" si="3"/>
        <v>1.1581250000000001</v>
      </c>
      <c r="U45" s="1">
        <f>RANK(W45,W1:W1002,0)</f>
        <v>42</v>
      </c>
      <c r="V45" s="1">
        <v>42</v>
      </c>
      <c r="W45" s="1">
        <v>1.421875</v>
      </c>
    </row>
    <row r="46" spans="1:23" ht="15.75" customHeight="1">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0.44</v>
      </c>
      <c r="R46" s="1">
        <f t="shared" ca="1" si="1"/>
        <v>0.44</v>
      </c>
      <c r="S46" s="1">
        <f t="shared" ca="1" si="2"/>
        <v>0.44</v>
      </c>
      <c r="T46" s="1">
        <f t="shared" ca="1" si="3"/>
        <v>0.44</v>
      </c>
      <c r="U46" s="1">
        <f>RANK(W46,W1:W1002,0)</f>
        <v>44</v>
      </c>
      <c r="V46" s="1">
        <v>44</v>
      </c>
      <c r="W46" s="1">
        <v>1.42109375</v>
      </c>
    </row>
    <row r="47" spans="1:23" ht="15.75" customHeight="1">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0.43</v>
      </c>
      <c r="R47" s="1">
        <f t="shared" ca="1" si="1"/>
        <v>0.43</v>
      </c>
      <c r="S47" s="1">
        <f t="shared" ca="1" si="2"/>
        <v>0.43</v>
      </c>
      <c r="T47" s="1">
        <f t="shared" ca="1" si="3"/>
        <v>0.43</v>
      </c>
      <c r="U47" s="1">
        <f>RANK(W47,W1:W1002,0)</f>
        <v>44</v>
      </c>
      <c r="V47" s="1">
        <v>44</v>
      </c>
      <c r="W47" s="1">
        <v>1.42109375</v>
      </c>
    </row>
    <row r="48" spans="1:23" ht="15.75" customHeight="1">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0.87</v>
      </c>
      <c r="R48" s="1">
        <f t="shared" ca="1" si="1"/>
        <v>1.0874999999999999</v>
      </c>
      <c r="S48" s="1">
        <f t="shared" ca="1" si="2"/>
        <v>1.359375</v>
      </c>
      <c r="T48" s="1">
        <f t="shared" ca="1" si="3"/>
        <v>1.359375</v>
      </c>
      <c r="U48" s="1">
        <f>RANK(W48,W1:W1002,0)</f>
        <v>46</v>
      </c>
      <c r="V48" s="1">
        <v>46</v>
      </c>
      <c r="W48" s="1">
        <v>1.4078124999999999</v>
      </c>
    </row>
    <row r="49" spans="1:23" ht="15.75" customHeight="1">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0.54</v>
      </c>
      <c r="R49" s="1">
        <f t="shared" ca="1" si="1"/>
        <v>0.67500000000000004</v>
      </c>
      <c r="S49" s="1">
        <f t="shared" ca="1" si="2"/>
        <v>0.67500000000000004</v>
      </c>
      <c r="T49" s="1">
        <f t="shared" ca="1" si="3"/>
        <v>0.67500000000000004</v>
      </c>
      <c r="U49" s="1">
        <f>RANK(W49,W1:W1002,0)</f>
        <v>46</v>
      </c>
      <c r="V49" s="1">
        <v>46</v>
      </c>
      <c r="W49" s="1">
        <v>1.4078124999999999</v>
      </c>
    </row>
    <row r="50" spans="1:23" ht="15.75" customHeight="1">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0.51</v>
      </c>
      <c r="R50" s="1">
        <f t="shared" ca="1" si="1"/>
        <v>0.63749999999999996</v>
      </c>
      <c r="S50" s="1">
        <f t="shared" ca="1" si="2"/>
        <v>0.796875</v>
      </c>
      <c r="T50" s="1">
        <f t="shared" ca="1" si="3"/>
        <v>0.796875</v>
      </c>
      <c r="U50" s="1">
        <f>RANK(W50,W1:W1002,0)</f>
        <v>46</v>
      </c>
      <c r="V50" s="1">
        <v>46</v>
      </c>
      <c r="W50" s="1">
        <v>1.4078124999999999</v>
      </c>
    </row>
    <row r="51" spans="1:23" ht="15.75" customHeight="1">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1.04</v>
      </c>
      <c r="R51" s="1">
        <f t="shared" ca="1" si="1"/>
        <v>1.3</v>
      </c>
      <c r="S51" s="1">
        <f t="shared" ca="1" si="2"/>
        <v>1.3</v>
      </c>
      <c r="T51" s="1">
        <f t="shared" ca="1" si="3"/>
        <v>1.105</v>
      </c>
      <c r="U51" s="1">
        <f>RANK(W51,W1:W1002,0)</f>
        <v>46</v>
      </c>
      <c r="V51" s="1">
        <v>46</v>
      </c>
      <c r="W51" s="1">
        <v>1.4078124999999999</v>
      </c>
    </row>
    <row r="52" spans="1:23" ht="15.75" customHeight="1">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1.06</v>
      </c>
      <c r="R52" s="1">
        <f t="shared" ca="1" si="1"/>
        <v>1.06</v>
      </c>
      <c r="S52" s="1">
        <f t="shared" ca="1" si="2"/>
        <v>1.3250000000000002</v>
      </c>
      <c r="T52" s="1">
        <f t="shared" ca="1" si="3"/>
        <v>1.1262500000000002</v>
      </c>
      <c r="U52" s="1">
        <f>RANK(W52,W1:W1002,0)</f>
        <v>50</v>
      </c>
      <c r="V52" s="1">
        <v>50</v>
      </c>
      <c r="W52" s="1">
        <v>1.40625</v>
      </c>
    </row>
    <row r="53" spans="1:23" ht="15.75" customHeight="1">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1.03</v>
      </c>
      <c r="R53" s="1">
        <f t="shared" ca="1" si="1"/>
        <v>1.03</v>
      </c>
      <c r="S53" s="1">
        <f t="shared" ca="1" si="2"/>
        <v>1.03</v>
      </c>
      <c r="T53" s="1">
        <f t="shared" ca="1" si="3"/>
        <v>1.03</v>
      </c>
      <c r="U53" s="1">
        <f>RANK(W53,W1:W1002,0)</f>
        <v>50</v>
      </c>
      <c r="V53" s="1">
        <v>50</v>
      </c>
      <c r="W53" s="1">
        <v>1.40625</v>
      </c>
    </row>
    <row r="54" spans="1:23" ht="15.75" customHeight="1">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0.81</v>
      </c>
      <c r="R54" s="1">
        <f t="shared" ca="1" si="1"/>
        <v>1.0125000000000002</v>
      </c>
      <c r="S54" s="1">
        <f t="shared" ca="1" si="2"/>
        <v>1.0125000000000002</v>
      </c>
      <c r="T54" s="1">
        <f t="shared" ca="1" si="3"/>
        <v>1.0125000000000002</v>
      </c>
      <c r="U54" s="1">
        <f>RANK(W54,W1:W1002,0)</f>
        <v>52</v>
      </c>
      <c r="V54" s="1">
        <v>52</v>
      </c>
      <c r="W54" s="1">
        <v>1.39453125</v>
      </c>
    </row>
    <row r="55" spans="1:23" ht="15.75" customHeight="1">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1.08</v>
      </c>
      <c r="R55" s="1">
        <f t="shared" ca="1" si="1"/>
        <v>1.35</v>
      </c>
      <c r="S55" s="1">
        <f t="shared" ca="1" si="2"/>
        <v>1.35</v>
      </c>
      <c r="T55" s="1">
        <f t="shared" ca="1" si="3"/>
        <v>1.35</v>
      </c>
      <c r="U55" s="1">
        <f>RANK(W55,W1:W1002,0)</f>
        <v>52</v>
      </c>
      <c r="V55" s="1">
        <v>52</v>
      </c>
      <c r="W55" s="1">
        <v>1.39453125</v>
      </c>
    </row>
    <row r="56" spans="1:23" ht="15.75" customHeight="1">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1.1000000000000001</v>
      </c>
      <c r="R56" s="1">
        <f t="shared" ca="1" si="1"/>
        <v>1.1000000000000001</v>
      </c>
      <c r="S56" s="1">
        <f t="shared" ca="1" si="2"/>
        <v>1.375</v>
      </c>
      <c r="T56" s="1">
        <f t="shared" ca="1" si="3"/>
        <v>1.16875</v>
      </c>
      <c r="U56" s="1">
        <f>RANK(W56,W1:W1002,0)</f>
        <v>54</v>
      </c>
      <c r="V56" s="1">
        <v>54</v>
      </c>
      <c r="W56" s="1">
        <v>1.3812500000000001</v>
      </c>
    </row>
    <row r="57" spans="1:23" ht="15.75" customHeight="1">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1.03</v>
      </c>
      <c r="R57" s="1">
        <f t="shared" ca="1" si="1"/>
        <v>1.03</v>
      </c>
      <c r="S57" s="1">
        <f t="shared" ca="1" si="2"/>
        <v>1.2875000000000001</v>
      </c>
      <c r="T57" s="1">
        <f t="shared" ca="1" si="3"/>
        <v>1.0943750000000001</v>
      </c>
      <c r="U57" s="1">
        <f>RANK(W57,W1:W1002,0)</f>
        <v>54</v>
      </c>
      <c r="V57" s="1">
        <v>54</v>
      </c>
      <c r="W57" s="1">
        <v>1.3812500000000001</v>
      </c>
    </row>
    <row r="58" spans="1:23" ht="15.75" customHeight="1">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0.69</v>
      </c>
      <c r="R58" s="1">
        <f t="shared" ca="1" si="1"/>
        <v>0.69</v>
      </c>
      <c r="S58" s="1">
        <f t="shared" ca="1" si="2"/>
        <v>0.86249999999999993</v>
      </c>
      <c r="T58" s="1">
        <f t="shared" ca="1" si="3"/>
        <v>0.73312499999999992</v>
      </c>
      <c r="U58" s="1">
        <f>RANK(W58,W1:W1002,0)</f>
        <v>54</v>
      </c>
      <c r="V58" s="1">
        <v>54</v>
      </c>
      <c r="W58" s="1">
        <v>1.3812500000000001</v>
      </c>
    </row>
    <row r="59" spans="1:23" ht="15.75" customHeight="1">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0.62</v>
      </c>
      <c r="R59" s="1">
        <f t="shared" ca="1" si="1"/>
        <v>0.62</v>
      </c>
      <c r="S59" s="1">
        <f t="shared" ca="1" si="2"/>
        <v>0.62</v>
      </c>
      <c r="T59" s="1">
        <f t="shared" ca="1" si="3"/>
        <v>0.52700000000000002</v>
      </c>
      <c r="U59" s="1">
        <f>RANK(W59,W1:W1002,0)</f>
        <v>57</v>
      </c>
      <c r="V59" s="1">
        <v>57</v>
      </c>
      <c r="W59" s="1">
        <v>1.375</v>
      </c>
    </row>
    <row r="60" spans="1:23" ht="15.75" customHeight="1">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0.92</v>
      </c>
      <c r="R60" s="1">
        <f t="shared" ca="1" si="1"/>
        <v>0.92</v>
      </c>
      <c r="S60" s="1">
        <f t="shared" ca="1" si="2"/>
        <v>1.1500000000000001</v>
      </c>
      <c r="T60" s="1">
        <f t="shared" ca="1" si="3"/>
        <v>0.97750000000000004</v>
      </c>
      <c r="U60" s="1">
        <f>RANK(W60,W1:W1002,0)</f>
        <v>57</v>
      </c>
      <c r="V60" s="1">
        <v>57</v>
      </c>
      <c r="W60" s="1">
        <v>1.375</v>
      </c>
    </row>
    <row r="61" spans="1:23" ht="15.75" customHeight="1">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0.62</v>
      </c>
      <c r="R61" s="1">
        <f t="shared" ca="1" si="1"/>
        <v>0.77500000000000002</v>
      </c>
      <c r="S61" s="1">
        <f t="shared" ca="1" si="2"/>
        <v>0.77500000000000002</v>
      </c>
      <c r="T61" s="1">
        <f t="shared" ca="1" si="3"/>
        <v>0.65874999999999995</v>
      </c>
      <c r="U61" s="1">
        <f>RANK(W61,W1:W1002,0)</f>
        <v>57</v>
      </c>
      <c r="V61" s="1">
        <v>57</v>
      </c>
      <c r="W61" s="1">
        <v>1.375</v>
      </c>
    </row>
    <row r="62" spans="1:23" ht="15.75" customHeight="1">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0.73</v>
      </c>
      <c r="R62" s="1">
        <f t="shared" ca="1" si="1"/>
        <v>0.73</v>
      </c>
      <c r="S62" s="1">
        <f t="shared" ca="1" si="2"/>
        <v>0.73</v>
      </c>
      <c r="T62" s="1">
        <f t="shared" ca="1" si="3"/>
        <v>0.62049999999999994</v>
      </c>
      <c r="U62" s="1">
        <f>RANK(W62,W1:W1002,0)</f>
        <v>57</v>
      </c>
      <c r="V62" s="1">
        <v>57</v>
      </c>
      <c r="W62" s="1">
        <v>1.375</v>
      </c>
    </row>
    <row r="63" spans="1:23" ht="15.75" customHeight="1">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0.51</v>
      </c>
      <c r="R63" s="1">
        <f t="shared" ca="1" si="1"/>
        <v>0.63749999999999996</v>
      </c>
      <c r="S63" s="1">
        <f t="shared" ca="1" si="2"/>
        <v>0.63749999999999996</v>
      </c>
      <c r="T63" s="1">
        <f t="shared" ca="1" si="3"/>
        <v>0.63749999999999996</v>
      </c>
      <c r="U63" s="1">
        <f>RANK(W63,W1:W1002,0)</f>
        <v>57</v>
      </c>
      <c r="V63" s="1">
        <v>57</v>
      </c>
      <c r="W63" s="1">
        <v>1.375</v>
      </c>
    </row>
    <row r="64" spans="1:23" ht="15.75" customHeight="1">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0.9</v>
      </c>
      <c r="R64" s="1">
        <f t="shared" ca="1" si="1"/>
        <v>1.125</v>
      </c>
      <c r="S64" s="1">
        <f t="shared" ca="1" si="2"/>
        <v>1.40625</v>
      </c>
      <c r="T64" s="1">
        <f t="shared" ca="1" si="3"/>
        <v>1.1953125</v>
      </c>
      <c r="U64" s="1">
        <f>RANK(W64,W1:W1002,0)</f>
        <v>62</v>
      </c>
      <c r="V64" s="1">
        <v>62</v>
      </c>
      <c r="W64" s="1">
        <v>1.36796875</v>
      </c>
    </row>
    <row r="65" spans="1:23" ht="15.75" customHeight="1">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0.85</v>
      </c>
      <c r="R65" s="1">
        <f t="shared" ca="1" si="1"/>
        <v>0.85</v>
      </c>
      <c r="S65" s="1">
        <f t="shared" ca="1" si="2"/>
        <v>1.0625</v>
      </c>
      <c r="T65" s="1">
        <f t="shared" ca="1" si="3"/>
        <v>1.0625</v>
      </c>
      <c r="U65" s="1">
        <f>RANK(W65,W1:W1002,0)</f>
        <v>62</v>
      </c>
      <c r="V65" s="1">
        <v>62</v>
      </c>
      <c r="W65" s="1">
        <v>1.36796875</v>
      </c>
    </row>
    <row r="66" spans="1:23" ht="15.75" customHeight="1">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0.92</v>
      </c>
      <c r="R66" s="1">
        <f t="shared" ca="1" si="1"/>
        <v>1.1500000000000001</v>
      </c>
      <c r="S66" s="1">
        <f t="shared" ca="1" si="2"/>
        <v>1.1500000000000001</v>
      </c>
      <c r="T66" s="1">
        <f t="shared" ca="1" si="3"/>
        <v>1.1500000000000001</v>
      </c>
      <c r="U66" s="1">
        <f>RANK(W66,W1:W1002,0)</f>
        <v>62</v>
      </c>
      <c r="V66" s="1">
        <v>62</v>
      </c>
      <c r="W66" s="1">
        <v>1.36796875</v>
      </c>
    </row>
    <row r="67" spans="1:23" ht="15.75" customHeight="1">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0.64</v>
      </c>
      <c r="R67" s="1">
        <f t="shared" ref="R67:R130" ca="1" si="4">Q67*(IF(J67="Yes",1.25,1))</f>
        <v>0.8</v>
      </c>
      <c r="S67" s="1">
        <f t="shared" ref="S67:S130" ca="1" si="5">R67*(IF(OR(VALUE(P67)&gt;8,VALUE(D67)&gt;80),1.25,1))</f>
        <v>0.8</v>
      </c>
      <c r="T67" s="1">
        <f t="shared" ref="T67:T130" ca="1" si="6">S67*(IF(H67="Mass Customer",0.85,1))</f>
        <v>0.8</v>
      </c>
      <c r="U67" s="1">
        <f>RANK(W67,W1:W1002,0)</f>
        <v>65</v>
      </c>
      <c r="V67" s="1">
        <v>65</v>
      </c>
      <c r="W67" s="1">
        <v>1.3625</v>
      </c>
    </row>
    <row r="68" spans="1:23" ht="15.75" customHeight="1">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0.89</v>
      </c>
      <c r="R68" s="1">
        <f t="shared" ca="1" si="4"/>
        <v>0.89</v>
      </c>
      <c r="S68" s="1">
        <f t="shared" ca="1" si="5"/>
        <v>0.89</v>
      </c>
      <c r="T68" s="1">
        <f t="shared" ca="1" si="6"/>
        <v>0.89</v>
      </c>
      <c r="U68" s="1">
        <f>RANK(W68,W1:W1002,0)</f>
        <v>65</v>
      </c>
      <c r="V68" s="1">
        <v>65</v>
      </c>
      <c r="W68" s="1">
        <v>1.3625</v>
      </c>
    </row>
    <row r="69" spans="1:23" ht="15.75" customHeight="1">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0.66</v>
      </c>
      <c r="R69" s="1">
        <f t="shared" ca="1" si="4"/>
        <v>0.82500000000000007</v>
      </c>
      <c r="S69" s="1">
        <f t="shared" ca="1" si="5"/>
        <v>1.03125</v>
      </c>
      <c r="T69" s="1">
        <f t="shared" ca="1" si="6"/>
        <v>1.03125</v>
      </c>
      <c r="U69" s="1">
        <f>RANK(W69,W1:W1002,0)</f>
        <v>65</v>
      </c>
      <c r="V69" s="1">
        <v>65</v>
      </c>
      <c r="W69" s="1">
        <v>1.3625</v>
      </c>
    </row>
    <row r="70" spans="1:23" ht="15.75" customHeight="1">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0.87</v>
      </c>
      <c r="R70" s="1">
        <f t="shared" ca="1" si="4"/>
        <v>1.0874999999999999</v>
      </c>
      <c r="S70" s="1">
        <f t="shared" ca="1" si="5"/>
        <v>1.0874999999999999</v>
      </c>
      <c r="T70" s="1">
        <f t="shared" ca="1" si="6"/>
        <v>1.0874999999999999</v>
      </c>
      <c r="U70" s="1">
        <f>RANK(W70,W1:W1002,0)</f>
        <v>68</v>
      </c>
      <c r="V70" s="1">
        <v>68</v>
      </c>
      <c r="W70" s="1">
        <v>1.3546875</v>
      </c>
    </row>
    <row r="71" spans="1:23" ht="15.75" customHeight="1">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0.7</v>
      </c>
      <c r="R71" s="1">
        <f t="shared" ca="1" si="4"/>
        <v>0.875</v>
      </c>
      <c r="S71" s="1">
        <f t="shared" ca="1" si="5"/>
        <v>0.875</v>
      </c>
      <c r="T71" s="1">
        <f t="shared" ca="1" si="6"/>
        <v>0.875</v>
      </c>
      <c r="U71" s="1">
        <f>RANK(W71,W1:W1002,0)</f>
        <v>68</v>
      </c>
      <c r="V71" s="1">
        <v>68</v>
      </c>
      <c r="W71" s="1">
        <v>1.3546875</v>
      </c>
    </row>
    <row r="72" spans="1:23" ht="15.75" customHeight="1">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0.51</v>
      </c>
      <c r="R72" s="1">
        <f t="shared" ca="1" si="4"/>
        <v>0.63749999999999996</v>
      </c>
      <c r="S72" s="1">
        <f t="shared" ca="1" si="5"/>
        <v>0.796875</v>
      </c>
      <c r="T72" s="1">
        <f t="shared" ca="1" si="6"/>
        <v>0.796875</v>
      </c>
      <c r="U72" s="1">
        <f>RANK(W72,W1:W1002,0)</f>
        <v>68</v>
      </c>
      <c r="V72" s="1">
        <v>68</v>
      </c>
      <c r="W72" s="1">
        <v>1.3546875</v>
      </c>
    </row>
    <row r="73" spans="1:23" ht="15.75" customHeight="1">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0.71</v>
      </c>
      <c r="R73" s="1">
        <f t="shared" ca="1" si="4"/>
        <v>0.88749999999999996</v>
      </c>
      <c r="S73" s="1">
        <f t="shared" ca="1" si="5"/>
        <v>0.88749999999999996</v>
      </c>
      <c r="T73" s="1">
        <f t="shared" ca="1" si="6"/>
        <v>0.88749999999999996</v>
      </c>
      <c r="U73" s="1">
        <f>RANK(W73,W1:W1002,0)</f>
        <v>68</v>
      </c>
      <c r="V73" s="1">
        <v>68</v>
      </c>
      <c r="W73" s="1">
        <v>1.3546875</v>
      </c>
    </row>
    <row r="74" spans="1:23" ht="15.75" customHeight="1">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0.87</v>
      </c>
      <c r="R74" s="1">
        <f t="shared" ca="1" si="4"/>
        <v>0.87</v>
      </c>
      <c r="S74" s="1">
        <f t="shared" ca="1" si="5"/>
        <v>1.0874999999999999</v>
      </c>
      <c r="T74" s="1">
        <f t="shared" ca="1" si="6"/>
        <v>0.92437499999999995</v>
      </c>
      <c r="U74" s="1">
        <f>RANK(W74,W1:W1002,0)</f>
        <v>72</v>
      </c>
      <c r="V74" s="1">
        <v>72</v>
      </c>
      <c r="W74" s="1">
        <v>1.35</v>
      </c>
    </row>
    <row r="75" spans="1:23" ht="15.75" customHeight="1">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0.91</v>
      </c>
      <c r="R75" s="1">
        <f t="shared" ca="1" si="4"/>
        <v>0.91</v>
      </c>
      <c r="S75" s="1">
        <f t="shared" ca="1" si="5"/>
        <v>1.1375</v>
      </c>
      <c r="T75" s="1">
        <f t="shared" ca="1" si="6"/>
        <v>1.1375</v>
      </c>
      <c r="U75" s="1">
        <f>RANK(W75,W1:W1002,0)</f>
        <v>72</v>
      </c>
      <c r="V75" s="1">
        <v>72</v>
      </c>
      <c r="W75" s="1">
        <v>1.35</v>
      </c>
    </row>
    <row r="76" spans="1:23" ht="15.75" customHeight="1">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0.54</v>
      </c>
      <c r="R76" s="1">
        <f t="shared" ca="1" si="4"/>
        <v>0.54</v>
      </c>
      <c r="S76" s="1">
        <f t="shared" ca="1" si="5"/>
        <v>0.67500000000000004</v>
      </c>
      <c r="T76" s="1">
        <f t="shared" ca="1" si="6"/>
        <v>0.67500000000000004</v>
      </c>
      <c r="U76" s="1">
        <f>RANK(W76,W1:W1002,0)</f>
        <v>72</v>
      </c>
      <c r="V76" s="1">
        <v>72</v>
      </c>
      <c r="W76" s="1">
        <v>1.35</v>
      </c>
    </row>
    <row r="77" spans="1:23" ht="15.75" customHeight="1">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0.42</v>
      </c>
      <c r="R77" s="1">
        <f t="shared" ca="1" si="4"/>
        <v>0.52500000000000002</v>
      </c>
      <c r="S77" s="1">
        <f t="shared" ca="1" si="5"/>
        <v>0.65625</v>
      </c>
      <c r="T77" s="1">
        <f t="shared" ca="1" si="6"/>
        <v>0.65625</v>
      </c>
      <c r="U77" s="1">
        <f>RANK(W77,W1:W1002,0)</f>
        <v>72</v>
      </c>
      <c r="V77" s="1">
        <v>72</v>
      </c>
      <c r="W77" s="1">
        <v>1.35</v>
      </c>
    </row>
    <row r="78" spans="1:23" ht="15.75" customHeight="1">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1.0900000000000001</v>
      </c>
      <c r="R78" s="1">
        <f t="shared" ca="1" si="4"/>
        <v>1.3625</v>
      </c>
      <c r="S78" s="1">
        <f t="shared" ca="1" si="5"/>
        <v>1.703125</v>
      </c>
      <c r="T78" s="1">
        <f t="shared" ca="1" si="6"/>
        <v>1.703125</v>
      </c>
      <c r="U78" s="1">
        <f>RANK(W78,W1:W1002,0)</f>
        <v>72</v>
      </c>
      <c r="V78" s="1">
        <v>72</v>
      </c>
      <c r="W78" s="1">
        <v>1.35</v>
      </c>
    </row>
    <row r="79" spans="1:23" ht="15.75" customHeight="1">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1.07</v>
      </c>
      <c r="R79" s="1">
        <f t="shared" ca="1" si="4"/>
        <v>1.07</v>
      </c>
      <c r="S79" s="1">
        <f t="shared" ca="1" si="5"/>
        <v>1.3375000000000001</v>
      </c>
      <c r="T79" s="1">
        <f t="shared" ca="1" si="6"/>
        <v>1.1368750000000001</v>
      </c>
      <c r="U79" s="1">
        <f>RANK(W79,W1:W1002,0)</f>
        <v>77</v>
      </c>
      <c r="V79" s="1">
        <v>77</v>
      </c>
      <c r="W79" s="1">
        <v>1.3414062499999999</v>
      </c>
    </row>
    <row r="80" spans="1:23" ht="15.75" customHeight="1">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0.94</v>
      </c>
      <c r="R80" s="1">
        <f t="shared" ca="1" si="4"/>
        <v>1.1749999999999998</v>
      </c>
      <c r="S80" s="1">
        <f t="shared" ca="1" si="5"/>
        <v>1.1749999999999998</v>
      </c>
      <c r="T80" s="1">
        <f t="shared" ca="1" si="6"/>
        <v>1.1749999999999998</v>
      </c>
      <c r="U80" s="1">
        <f>RANK(W80,W1:W1002,0)</f>
        <v>78</v>
      </c>
      <c r="V80" s="1">
        <v>78</v>
      </c>
      <c r="W80" s="1">
        <v>1.3374999999999999</v>
      </c>
    </row>
    <row r="81" spans="1:23" ht="15.75" customHeight="1">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0.83</v>
      </c>
      <c r="R81" s="1">
        <f t="shared" ca="1" si="4"/>
        <v>1.0374999999999999</v>
      </c>
      <c r="S81" s="1">
        <f t="shared" ca="1" si="5"/>
        <v>1.2968749999999998</v>
      </c>
      <c r="T81" s="1">
        <f t="shared" ca="1" si="6"/>
        <v>1.1023437499999997</v>
      </c>
      <c r="U81" s="1">
        <f>RANK(W81,W1:W1002,0)</f>
        <v>78</v>
      </c>
      <c r="V81" s="1">
        <v>78</v>
      </c>
      <c r="W81" s="1">
        <v>1.3374999999999999</v>
      </c>
    </row>
    <row r="82" spans="1:23" ht="15.75" customHeight="1">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0.69</v>
      </c>
      <c r="R82" s="1">
        <f t="shared" ca="1" si="4"/>
        <v>0.69</v>
      </c>
      <c r="S82" s="1">
        <f t="shared" ca="1" si="5"/>
        <v>0.69</v>
      </c>
      <c r="T82" s="1">
        <f t="shared" ca="1" si="6"/>
        <v>0.69</v>
      </c>
      <c r="U82" s="1">
        <f>RANK(W82,W1:W1002,0)</f>
        <v>78</v>
      </c>
      <c r="V82" s="1">
        <v>78</v>
      </c>
      <c r="W82" s="1">
        <v>1.3374999999999999</v>
      </c>
    </row>
    <row r="83" spans="1:23" ht="15.75" customHeight="1">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0.63</v>
      </c>
      <c r="R83" s="1">
        <f t="shared" ca="1" si="4"/>
        <v>0.63</v>
      </c>
      <c r="S83" s="1">
        <f t="shared" ca="1" si="5"/>
        <v>0.78749999999999998</v>
      </c>
      <c r="T83" s="1">
        <f t="shared" ca="1" si="6"/>
        <v>0.66937499999999994</v>
      </c>
      <c r="U83" s="1">
        <f>RANK(W83,W1:W1002,0)</f>
        <v>78</v>
      </c>
      <c r="V83" s="1">
        <v>78</v>
      </c>
      <c r="W83" s="1">
        <v>1.3374999999999999</v>
      </c>
    </row>
    <row r="84" spans="1:23" ht="15.75" customHeight="1">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0.95</v>
      </c>
      <c r="R84" s="1">
        <f t="shared" ca="1" si="4"/>
        <v>0.95</v>
      </c>
      <c r="S84" s="1">
        <f t="shared" ca="1" si="5"/>
        <v>0.95</v>
      </c>
      <c r="T84" s="1">
        <f t="shared" ca="1" si="6"/>
        <v>0.8075</v>
      </c>
      <c r="U84" s="1">
        <f>RANK(W84,W1:W1002,0)</f>
        <v>78</v>
      </c>
      <c r="V84" s="1">
        <v>78</v>
      </c>
      <c r="W84" s="1">
        <v>1.3374999999999999</v>
      </c>
    </row>
    <row r="85" spans="1:23" ht="15.75" customHeight="1">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0.82</v>
      </c>
      <c r="R85" s="1">
        <f t="shared" ca="1" si="4"/>
        <v>0.82</v>
      </c>
      <c r="S85" s="1">
        <f t="shared" ca="1" si="5"/>
        <v>1.0249999999999999</v>
      </c>
      <c r="T85" s="1">
        <f t="shared" ca="1" si="6"/>
        <v>0.87124999999999986</v>
      </c>
      <c r="U85" s="1">
        <f>RANK(W85,W1:W1002,0)</f>
        <v>78</v>
      </c>
      <c r="V85" s="1">
        <v>78</v>
      </c>
      <c r="W85" s="1">
        <v>1.3374999999999999</v>
      </c>
    </row>
    <row r="86" spans="1:23" ht="15.75" customHeight="1">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1.07</v>
      </c>
      <c r="R86" s="1">
        <f t="shared" ca="1" si="4"/>
        <v>1.07</v>
      </c>
      <c r="S86" s="1">
        <f t="shared" ca="1" si="5"/>
        <v>1.3375000000000001</v>
      </c>
      <c r="T86" s="1">
        <f t="shared" ca="1" si="6"/>
        <v>1.3375000000000001</v>
      </c>
      <c r="U86" s="1">
        <f>RANK(W86,W1:W1002,0)</f>
        <v>84</v>
      </c>
      <c r="V86" s="1">
        <v>84</v>
      </c>
      <c r="W86" s="1">
        <v>1.328125</v>
      </c>
    </row>
    <row r="87" spans="1:23" ht="15.75" customHeight="1">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0.68</v>
      </c>
      <c r="R87" s="1">
        <f t="shared" ca="1" si="4"/>
        <v>0.85000000000000009</v>
      </c>
      <c r="S87" s="1">
        <f t="shared" ca="1" si="5"/>
        <v>1.0625</v>
      </c>
      <c r="T87" s="1">
        <f t="shared" ca="1" si="6"/>
        <v>1.0625</v>
      </c>
      <c r="U87" s="1">
        <f>RANK(W87,W1:W1002,0)</f>
        <v>85</v>
      </c>
      <c r="V87" s="1">
        <v>85</v>
      </c>
      <c r="W87" s="1">
        <v>1.325</v>
      </c>
    </row>
    <row r="88" spans="1:23" ht="15.75" customHeight="1">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0.82</v>
      </c>
      <c r="R88" s="1">
        <f t="shared" ca="1" si="4"/>
        <v>0.82</v>
      </c>
      <c r="S88" s="1">
        <f t="shared" ca="1" si="5"/>
        <v>1.0249999999999999</v>
      </c>
      <c r="T88" s="1">
        <f t="shared" ca="1" si="6"/>
        <v>1.0249999999999999</v>
      </c>
      <c r="U88" s="1">
        <f>RANK(W88,W1:W1002,0)</f>
        <v>85</v>
      </c>
      <c r="V88" s="1">
        <v>85</v>
      </c>
      <c r="W88" s="1">
        <v>1.325</v>
      </c>
    </row>
    <row r="89" spans="1:23" ht="15.75" customHeight="1">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0.87</v>
      </c>
      <c r="R89" s="1">
        <f t="shared" ca="1" si="4"/>
        <v>0.87</v>
      </c>
      <c r="S89" s="1">
        <f t="shared" ca="1" si="5"/>
        <v>1.0874999999999999</v>
      </c>
      <c r="T89" s="1">
        <f t="shared" ca="1" si="6"/>
        <v>1.0874999999999999</v>
      </c>
      <c r="U89" s="1">
        <f>RANK(W89,W1:W1002,0)</f>
        <v>85</v>
      </c>
      <c r="V89" s="1">
        <v>85</v>
      </c>
      <c r="W89" s="1">
        <v>1.325</v>
      </c>
    </row>
    <row r="90" spans="1:23" ht="15.75" customHeight="1">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0.42</v>
      </c>
      <c r="R90" s="1">
        <f t="shared" ca="1" si="4"/>
        <v>0.42</v>
      </c>
      <c r="S90" s="1">
        <f t="shared" ca="1" si="5"/>
        <v>0.52500000000000002</v>
      </c>
      <c r="T90" s="1">
        <f t="shared" ca="1" si="6"/>
        <v>0.52500000000000002</v>
      </c>
      <c r="U90" s="1">
        <f>RANK(W90,W1:W1002,0)</f>
        <v>88</v>
      </c>
      <c r="V90" s="1">
        <v>88</v>
      </c>
      <c r="W90" s="1">
        <v>1.3148437500000001</v>
      </c>
    </row>
    <row r="91" spans="1:23" ht="15.75" customHeight="1">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1.04</v>
      </c>
      <c r="R91" s="1">
        <f t="shared" ca="1" si="4"/>
        <v>1.3</v>
      </c>
      <c r="S91" s="1">
        <f t="shared" ca="1" si="5"/>
        <v>1.625</v>
      </c>
      <c r="T91" s="1">
        <f t="shared" ca="1" si="6"/>
        <v>1.3812499999999999</v>
      </c>
      <c r="U91" s="1">
        <f>RANK(W91,W1:W1002,0)</f>
        <v>89</v>
      </c>
      <c r="V91" s="1">
        <v>89</v>
      </c>
      <c r="W91" s="1">
        <v>1.3125</v>
      </c>
    </row>
    <row r="92" spans="1:23" ht="15.75" customHeight="1">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0.73</v>
      </c>
      <c r="R92" s="1">
        <f t="shared" ca="1" si="4"/>
        <v>0.73</v>
      </c>
      <c r="S92" s="1">
        <f t="shared" ca="1" si="5"/>
        <v>0.73</v>
      </c>
      <c r="T92" s="1">
        <f t="shared" ca="1" si="6"/>
        <v>0.73</v>
      </c>
      <c r="U92" s="1">
        <f>RANK(W92,W1:W1002,0)</f>
        <v>89</v>
      </c>
      <c r="V92" s="1">
        <v>89</v>
      </c>
      <c r="W92" s="1">
        <v>1.3125</v>
      </c>
    </row>
    <row r="93" spans="1:23" ht="15.75" customHeight="1">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0.78</v>
      </c>
      <c r="R93" s="1">
        <f t="shared" ca="1" si="4"/>
        <v>0.78</v>
      </c>
      <c r="S93" s="1">
        <f t="shared" ca="1" si="5"/>
        <v>0.97500000000000009</v>
      </c>
      <c r="T93" s="1">
        <f t="shared" ca="1" si="6"/>
        <v>0.97500000000000009</v>
      </c>
      <c r="U93" s="1">
        <f>RANK(W93,W1:W1002,0)</f>
        <v>89</v>
      </c>
      <c r="V93" s="1">
        <v>89</v>
      </c>
      <c r="W93" s="1">
        <v>1.3125</v>
      </c>
    </row>
    <row r="94" spans="1:23" ht="15.75" customHeight="1">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0.87</v>
      </c>
      <c r="R94" s="1">
        <f t="shared" ca="1" si="4"/>
        <v>0.87</v>
      </c>
      <c r="S94" s="1">
        <f t="shared" ca="1" si="5"/>
        <v>0.87</v>
      </c>
      <c r="T94" s="1">
        <f t="shared" ca="1" si="6"/>
        <v>0.73949999999999994</v>
      </c>
      <c r="U94" s="1">
        <f>RANK(W94,W1:W1002,0)</f>
        <v>89</v>
      </c>
      <c r="V94" s="1">
        <v>89</v>
      </c>
      <c r="W94" s="1">
        <v>1.3125</v>
      </c>
    </row>
    <row r="95" spans="1:23" ht="15.75" customHeight="1">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0.56000000000000005</v>
      </c>
      <c r="R95" s="1">
        <f t="shared" ca="1" si="4"/>
        <v>0.56000000000000005</v>
      </c>
      <c r="S95" s="1">
        <f t="shared" ca="1" si="5"/>
        <v>0.70000000000000007</v>
      </c>
      <c r="T95" s="1">
        <f t="shared" ca="1" si="6"/>
        <v>0.59500000000000008</v>
      </c>
      <c r="U95" s="1">
        <f>RANK(W95,W1:W1002,0)</f>
        <v>89</v>
      </c>
      <c r="V95" s="1">
        <v>89</v>
      </c>
      <c r="W95" s="1">
        <v>1.3125</v>
      </c>
    </row>
    <row r="96" spans="1:23" ht="15.75" customHeight="1">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0.92</v>
      </c>
      <c r="R96" s="1">
        <f t="shared" ca="1" si="4"/>
        <v>1.1500000000000001</v>
      </c>
      <c r="S96" s="1">
        <f t="shared" ca="1" si="5"/>
        <v>1.4375000000000002</v>
      </c>
      <c r="T96" s="1">
        <f t="shared" ca="1" si="6"/>
        <v>1.4375000000000002</v>
      </c>
      <c r="U96" s="1">
        <f>RANK(W96,W1:W1002,0)</f>
        <v>89</v>
      </c>
      <c r="V96" s="1">
        <v>89</v>
      </c>
      <c r="W96" s="1">
        <v>1.3125</v>
      </c>
    </row>
    <row r="97" spans="1:23" ht="15.75" customHeight="1">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0.75</v>
      </c>
      <c r="R97" s="1">
        <f t="shared" ca="1" si="4"/>
        <v>0.75</v>
      </c>
      <c r="S97" s="1">
        <f t="shared" ca="1" si="5"/>
        <v>0.75</v>
      </c>
      <c r="T97" s="1">
        <f t="shared" ca="1" si="6"/>
        <v>0.63749999999999996</v>
      </c>
      <c r="U97" s="1">
        <f>RANK(W97,W1:W1002,0)</f>
        <v>89</v>
      </c>
      <c r="V97" s="1">
        <v>89</v>
      </c>
      <c r="W97" s="1">
        <v>1.3125</v>
      </c>
    </row>
    <row r="98" spans="1:23" ht="15.75" customHeight="1">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0.56000000000000005</v>
      </c>
      <c r="R98" s="1">
        <f t="shared" ca="1" si="4"/>
        <v>0.70000000000000007</v>
      </c>
      <c r="S98" s="1">
        <f t="shared" ca="1" si="5"/>
        <v>0.87500000000000011</v>
      </c>
      <c r="T98" s="1">
        <f t="shared" ca="1" si="6"/>
        <v>0.87500000000000011</v>
      </c>
      <c r="U98" s="1">
        <f>RANK(W98,W1:W1002,0)</f>
        <v>96</v>
      </c>
      <c r="V98" s="1">
        <v>96</v>
      </c>
      <c r="W98" s="1">
        <v>1.3</v>
      </c>
    </row>
    <row r="99" spans="1:23" ht="15.75" customHeight="1">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0.44</v>
      </c>
      <c r="R99" s="1">
        <f t="shared" ca="1" si="4"/>
        <v>0.55000000000000004</v>
      </c>
      <c r="S99" s="1">
        <f t="shared" ca="1" si="5"/>
        <v>0.55000000000000004</v>
      </c>
      <c r="T99" s="1">
        <f t="shared" ca="1" si="6"/>
        <v>0.46750000000000003</v>
      </c>
      <c r="U99" s="1">
        <f>RANK(W99,W1:W1002,0)</f>
        <v>96</v>
      </c>
      <c r="V99" s="1">
        <v>96</v>
      </c>
      <c r="W99" s="1">
        <v>1.3</v>
      </c>
    </row>
    <row r="100" spans="1:23" ht="15.75" customHeight="1">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0.61</v>
      </c>
      <c r="R100" s="1">
        <f t="shared" ca="1" si="4"/>
        <v>0.61</v>
      </c>
      <c r="S100" s="1">
        <f t="shared" ca="1" si="5"/>
        <v>0.61</v>
      </c>
      <c r="T100" s="1">
        <f t="shared" ca="1" si="6"/>
        <v>0.51849999999999996</v>
      </c>
      <c r="U100" s="1">
        <f>RANK(W100,W1:W1002,0)</f>
        <v>96</v>
      </c>
      <c r="V100" s="1">
        <v>96</v>
      </c>
      <c r="W100" s="1">
        <v>1.3</v>
      </c>
    </row>
    <row r="101" spans="1:23" ht="15.75" customHeight="1">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0.81</v>
      </c>
      <c r="R101" s="1">
        <f t="shared" ca="1" si="4"/>
        <v>0.81</v>
      </c>
      <c r="S101" s="1">
        <f t="shared" ca="1" si="5"/>
        <v>1.0125000000000002</v>
      </c>
      <c r="T101" s="1">
        <f t="shared" ca="1" si="6"/>
        <v>1.0125000000000002</v>
      </c>
      <c r="U101" s="1">
        <f>RANK(W101,W1:W1002,0)</f>
        <v>99</v>
      </c>
      <c r="V101" s="1">
        <v>99</v>
      </c>
      <c r="W101" s="1">
        <v>1.296875</v>
      </c>
    </row>
    <row r="102" spans="1:23" ht="15.75" customHeight="1">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0.45</v>
      </c>
      <c r="R102" s="1">
        <f t="shared" ca="1" si="4"/>
        <v>0.5625</v>
      </c>
      <c r="S102" s="1">
        <f t="shared" ca="1" si="5"/>
        <v>0.5625</v>
      </c>
      <c r="T102" s="1">
        <f t="shared" ca="1" si="6"/>
        <v>0.5625</v>
      </c>
      <c r="U102" s="1">
        <f>RANK(W102,W1:W1002,0)</f>
        <v>99</v>
      </c>
      <c r="V102" s="1">
        <v>99</v>
      </c>
      <c r="W102" s="1">
        <v>1.296875</v>
      </c>
    </row>
    <row r="103" spans="1:23" ht="15.75" customHeight="1">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0.95</v>
      </c>
      <c r="R103" s="1">
        <f t="shared" ca="1" si="4"/>
        <v>0.95</v>
      </c>
      <c r="S103" s="1">
        <f t="shared" ca="1" si="5"/>
        <v>1.1875</v>
      </c>
      <c r="T103" s="1">
        <f t="shared" ca="1" si="6"/>
        <v>1.0093749999999999</v>
      </c>
      <c r="U103" s="1">
        <f>RANK(W103,W1:W1002,0)</f>
        <v>99</v>
      </c>
      <c r="V103" s="1">
        <v>99</v>
      </c>
      <c r="W103" s="1">
        <v>1.296875</v>
      </c>
    </row>
    <row r="104" spans="1:23" ht="15.75" customHeight="1">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1.03</v>
      </c>
      <c r="R104" s="1">
        <f t="shared" ca="1" si="4"/>
        <v>1.03</v>
      </c>
      <c r="S104" s="1">
        <f t="shared" ca="1" si="5"/>
        <v>1.03</v>
      </c>
      <c r="T104" s="1">
        <f t="shared" ca="1" si="6"/>
        <v>0.87549999999999994</v>
      </c>
      <c r="U104" s="1">
        <f>RANK(W104,W1:W1002,0)</f>
        <v>102</v>
      </c>
      <c r="V104" s="1">
        <v>102</v>
      </c>
      <c r="W104" s="1">
        <v>1.28828125</v>
      </c>
    </row>
    <row r="105" spans="1:23" ht="15.75" customHeight="1">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0.95</v>
      </c>
      <c r="R105" s="1">
        <f t="shared" ca="1" si="4"/>
        <v>0.95</v>
      </c>
      <c r="S105" s="1">
        <f t="shared" ca="1" si="5"/>
        <v>0.95</v>
      </c>
      <c r="T105" s="1">
        <f t="shared" ca="1" si="6"/>
        <v>0.8075</v>
      </c>
      <c r="U105" s="1">
        <f>RANK(W105,W1:W1002,0)</f>
        <v>102</v>
      </c>
      <c r="V105" s="1">
        <v>102</v>
      </c>
      <c r="W105" s="1">
        <v>1.28828125</v>
      </c>
    </row>
    <row r="106" spans="1:23" ht="15.75" customHeight="1">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0.81</v>
      </c>
      <c r="R106" s="1">
        <f t="shared" ca="1" si="4"/>
        <v>0.81</v>
      </c>
      <c r="S106" s="1">
        <f t="shared" ca="1" si="5"/>
        <v>0.81</v>
      </c>
      <c r="T106" s="1">
        <f t="shared" ca="1" si="6"/>
        <v>0.81</v>
      </c>
      <c r="U106" s="1">
        <f>RANK(W106,W1:W1002,0)</f>
        <v>104</v>
      </c>
      <c r="V106" s="1">
        <v>104</v>
      </c>
      <c r="W106" s="1">
        <v>1.2875000000000001</v>
      </c>
    </row>
    <row r="107" spans="1:23" ht="15.75" customHeight="1">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0.63</v>
      </c>
      <c r="R107" s="1">
        <f t="shared" ca="1" si="4"/>
        <v>0.78749999999999998</v>
      </c>
      <c r="S107" s="1">
        <f t="shared" ca="1" si="5"/>
        <v>0.78749999999999998</v>
      </c>
      <c r="T107" s="1">
        <f t="shared" ca="1" si="6"/>
        <v>0.78749999999999998</v>
      </c>
      <c r="U107" s="1">
        <f>RANK(W107,W1:W1002,0)</f>
        <v>104</v>
      </c>
      <c r="V107" s="1">
        <v>104</v>
      </c>
      <c r="W107" s="1">
        <v>1.2875000000000001</v>
      </c>
    </row>
    <row r="108" spans="1:23" ht="15.75" customHeight="1">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0.64</v>
      </c>
      <c r="R108" s="1">
        <f t="shared" ca="1" si="4"/>
        <v>0.8</v>
      </c>
      <c r="S108" s="1">
        <f t="shared" ca="1" si="5"/>
        <v>0.8</v>
      </c>
      <c r="T108" s="1">
        <f t="shared" ca="1" si="6"/>
        <v>0.68</v>
      </c>
      <c r="U108" s="1">
        <f>RANK(W108,W1:W1002,0)</f>
        <v>104</v>
      </c>
      <c r="V108" s="1">
        <v>104</v>
      </c>
      <c r="W108" s="1">
        <v>1.2875000000000001</v>
      </c>
    </row>
    <row r="109" spans="1:23" ht="15.75" customHeight="1">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0.83</v>
      </c>
      <c r="R109" s="1">
        <f t="shared" ca="1" si="4"/>
        <v>0.83</v>
      </c>
      <c r="S109" s="1">
        <f t="shared" ca="1" si="5"/>
        <v>1.0374999999999999</v>
      </c>
      <c r="T109" s="1">
        <f t="shared" ca="1" si="6"/>
        <v>0.88187499999999985</v>
      </c>
      <c r="U109" s="1">
        <f>RANK(W109,W1:W1002,0)</f>
        <v>104</v>
      </c>
      <c r="V109" s="1">
        <v>104</v>
      </c>
      <c r="W109" s="1">
        <v>1.2875000000000001</v>
      </c>
    </row>
    <row r="110" spans="1:23" ht="15.75" customHeight="1">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0.77</v>
      </c>
      <c r="R110" s="1">
        <f t="shared" ca="1" si="4"/>
        <v>0.77</v>
      </c>
      <c r="S110" s="1">
        <f t="shared" ca="1" si="5"/>
        <v>0.77</v>
      </c>
      <c r="T110" s="1">
        <f t="shared" ca="1" si="6"/>
        <v>0.77</v>
      </c>
      <c r="U110" s="1">
        <f>RANK(W110,W1:W1002,0)</f>
        <v>104</v>
      </c>
      <c r="V110" s="1">
        <v>104</v>
      </c>
      <c r="W110" s="1">
        <v>1.2875000000000001</v>
      </c>
    </row>
    <row r="111" spans="1:23" ht="15.75" customHeight="1">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0.88</v>
      </c>
      <c r="R111" s="1">
        <f t="shared" ca="1" si="4"/>
        <v>0.88</v>
      </c>
      <c r="S111" s="1">
        <f t="shared" ca="1" si="5"/>
        <v>1.1000000000000001</v>
      </c>
      <c r="T111" s="1">
        <f t="shared" ca="1" si="6"/>
        <v>0.93500000000000005</v>
      </c>
      <c r="U111" s="1">
        <f>RANK(W111,W1:W1002,0)</f>
        <v>104</v>
      </c>
      <c r="V111" s="1">
        <v>104</v>
      </c>
      <c r="W111" s="1">
        <v>1.2875000000000001</v>
      </c>
    </row>
    <row r="112" spans="1:23" ht="15.75" customHeight="1">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0.81</v>
      </c>
      <c r="R112" s="1">
        <f t="shared" ca="1" si="4"/>
        <v>1.0125000000000002</v>
      </c>
      <c r="S112" s="1">
        <f t="shared" ca="1" si="5"/>
        <v>1.0125000000000002</v>
      </c>
      <c r="T112" s="1">
        <f t="shared" ca="1" si="6"/>
        <v>0.86062500000000008</v>
      </c>
      <c r="U112" s="1">
        <f>RANK(W112,W1:W1002,0)</f>
        <v>104</v>
      </c>
      <c r="V112" s="1">
        <v>104</v>
      </c>
      <c r="W112" s="1">
        <v>1.2875000000000001</v>
      </c>
    </row>
    <row r="113" spans="1:23" ht="15.75" customHeight="1">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0.96</v>
      </c>
      <c r="R113" s="1">
        <f t="shared" ca="1" si="4"/>
        <v>1.2</v>
      </c>
      <c r="S113" s="1">
        <f t="shared" ca="1" si="5"/>
        <v>1.5</v>
      </c>
      <c r="T113" s="1">
        <f t="shared" ca="1" si="6"/>
        <v>1.2749999999999999</v>
      </c>
      <c r="U113" s="1">
        <f>RANK(W113,W1:W1002,0)</f>
        <v>111</v>
      </c>
      <c r="V113" s="1">
        <v>111</v>
      </c>
      <c r="W113" s="1">
        <v>1.28125</v>
      </c>
    </row>
    <row r="114" spans="1:23" ht="15.75" customHeight="1">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1.1000000000000001</v>
      </c>
      <c r="R114" s="1">
        <f t="shared" ca="1" si="4"/>
        <v>1.375</v>
      </c>
      <c r="S114" s="1">
        <f t="shared" ca="1" si="5"/>
        <v>1.375</v>
      </c>
      <c r="T114" s="1">
        <f t="shared" ca="1" si="6"/>
        <v>1.16875</v>
      </c>
      <c r="U114" s="1">
        <f>RANK(W114,W1:W1002,0)</f>
        <v>111</v>
      </c>
      <c r="V114" s="1">
        <v>111</v>
      </c>
      <c r="W114" s="1">
        <v>1.28125</v>
      </c>
    </row>
    <row r="115" spans="1:23" ht="15.75" customHeight="1">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0.84</v>
      </c>
      <c r="R115" s="1">
        <f t="shared" ca="1" si="4"/>
        <v>0.84</v>
      </c>
      <c r="S115" s="1">
        <f t="shared" ca="1" si="5"/>
        <v>1.05</v>
      </c>
      <c r="T115" s="1">
        <f t="shared" ca="1" si="6"/>
        <v>1.05</v>
      </c>
      <c r="U115" s="1">
        <f>RANK(W115,W1:W1002,0)</f>
        <v>111</v>
      </c>
      <c r="V115" s="1">
        <v>111</v>
      </c>
      <c r="W115" s="1">
        <v>1.28125</v>
      </c>
    </row>
    <row r="116" spans="1:23" ht="15.75" customHeight="1">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0.45</v>
      </c>
      <c r="R116" s="1">
        <f t="shared" ca="1" si="4"/>
        <v>0.45</v>
      </c>
      <c r="S116" s="1">
        <f t="shared" ca="1" si="5"/>
        <v>0.45</v>
      </c>
      <c r="T116" s="1">
        <f t="shared" ca="1" si="6"/>
        <v>0.38250000000000001</v>
      </c>
      <c r="U116" s="1">
        <f>RANK(W116,W1:W1002,0)</f>
        <v>114</v>
      </c>
      <c r="V116" s="1">
        <v>114</v>
      </c>
      <c r="W116" s="1">
        <v>1.2749999999999999</v>
      </c>
    </row>
    <row r="117" spans="1:23" ht="15.75" customHeight="1">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0.56999999999999995</v>
      </c>
      <c r="R117" s="1">
        <f t="shared" ca="1" si="4"/>
        <v>0.56999999999999995</v>
      </c>
      <c r="S117" s="1">
        <f t="shared" ca="1" si="5"/>
        <v>0.56999999999999995</v>
      </c>
      <c r="T117" s="1">
        <f t="shared" ca="1" si="6"/>
        <v>0.56999999999999995</v>
      </c>
      <c r="U117" s="1">
        <f>RANK(W117,W1:W1002,0)</f>
        <v>114</v>
      </c>
      <c r="V117" s="1">
        <v>114</v>
      </c>
      <c r="W117" s="1">
        <v>1.2749999999999999</v>
      </c>
    </row>
    <row r="118" spans="1:23" ht="15.75" customHeight="1">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0.52</v>
      </c>
      <c r="R118" s="1">
        <f t="shared" ca="1" si="4"/>
        <v>0.52</v>
      </c>
      <c r="S118" s="1">
        <f t="shared" ca="1" si="5"/>
        <v>0.52</v>
      </c>
      <c r="T118" s="1">
        <f t="shared" ca="1" si="6"/>
        <v>0.442</v>
      </c>
      <c r="U118" s="1">
        <f>RANK(W118,W1:W1002,0)</f>
        <v>114</v>
      </c>
      <c r="V118" s="1">
        <v>114</v>
      </c>
      <c r="W118" s="1">
        <v>1.2749999999999999</v>
      </c>
    </row>
    <row r="119" spans="1:23" ht="15.75" customHeight="1">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0.64</v>
      </c>
      <c r="R119" s="1">
        <f t="shared" ca="1" si="4"/>
        <v>0.8</v>
      </c>
      <c r="S119" s="1">
        <f t="shared" ca="1" si="5"/>
        <v>1</v>
      </c>
      <c r="T119" s="1">
        <f t="shared" ca="1" si="6"/>
        <v>1</v>
      </c>
      <c r="U119" s="1">
        <f>RANK(W119,W1:W1002,0)</f>
        <v>114</v>
      </c>
      <c r="V119" s="1">
        <v>114</v>
      </c>
      <c r="W119" s="1">
        <v>1.2749999999999999</v>
      </c>
    </row>
    <row r="120" spans="1:23" ht="15.75" customHeight="1">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0.55000000000000004</v>
      </c>
      <c r="R120" s="1">
        <f t="shared" ca="1" si="4"/>
        <v>0.6875</v>
      </c>
      <c r="S120" s="1">
        <f t="shared" ca="1" si="5"/>
        <v>0.859375</v>
      </c>
      <c r="T120" s="1">
        <f t="shared" ca="1" si="6"/>
        <v>0.859375</v>
      </c>
      <c r="U120" s="1">
        <f>RANK(W120,W1:W1002,0)</f>
        <v>114</v>
      </c>
      <c r="V120" s="1">
        <v>114</v>
      </c>
      <c r="W120" s="1">
        <v>1.2749999999999999</v>
      </c>
    </row>
    <row r="121" spans="1:23" ht="15.75" customHeight="1">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0.44</v>
      </c>
      <c r="R121" s="1">
        <f t="shared" ca="1" si="4"/>
        <v>0.55000000000000004</v>
      </c>
      <c r="S121" s="1">
        <f t="shared" ca="1" si="5"/>
        <v>0.55000000000000004</v>
      </c>
      <c r="T121" s="1">
        <f t="shared" ca="1" si="6"/>
        <v>0.46750000000000003</v>
      </c>
      <c r="U121" s="1">
        <f>RANK(W121,W1:W1002,0)</f>
        <v>114</v>
      </c>
      <c r="V121" s="1">
        <v>114</v>
      </c>
      <c r="W121" s="1">
        <v>1.2749999999999999</v>
      </c>
    </row>
    <row r="122" spans="1:23" ht="15.75" customHeight="1">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0.54</v>
      </c>
      <c r="R122" s="1">
        <f t="shared" ca="1" si="4"/>
        <v>0.67500000000000004</v>
      </c>
      <c r="S122" s="1">
        <f t="shared" ca="1" si="5"/>
        <v>0.67500000000000004</v>
      </c>
      <c r="T122" s="1">
        <f t="shared" ca="1" si="6"/>
        <v>0.57374999999999998</v>
      </c>
      <c r="U122" s="1">
        <f>RANK(W122,W1:W1002,0)</f>
        <v>120</v>
      </c>
      <c r="V122" s="1">
        <v>120</v>
      </c>
      <c r="W122" s="1">
        <v>1.2625</v>
      </c>
    </row>
    <row r="123" spans="1:23" ht="15.75" customHeight="1">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0.63</v>
      </c>
      <c r="R123" s="1">
        <f t="shared" ca="1" si="4"/>
        <v>0.63</v>
      </c>
      <c r="S123" s="1">
        <f t="shared" ca="1" si="5"/>
        <v>0.63</v>
      </c>
      <c r="T123" s="1">
        <f t="shared" ca="1" si="6"/>
        <v>0.63</v>
      </c>
      <c r="U123" s="1">
        <f>RANK(W123,W1:W1002,0)</f>
        <v>120</v>
      </c>
      <c r="V123" s="1">
        <v>120</v>
      </c>
      <c r="W123" s="1">
        <v>1.2625</v>
      </c>
    </row>
    <row r="124" spans="1:23" ht="15.75" customHeight="1">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0.71</v>
      </c>
      <c r="R124" s="1">
        <f t="shared" ca="1" si="4"/>
        <v>0.71</v>
      </c>
      <c r="S124" s="1">
        <f t="shared" ca="1" si="5"/>
        <v>0.88749999999999996</v>
      </c>
      <c r="T124" s="1">
        <f t="shared" ca="1" si="6"/>
        <v>0.75437499999999991</v>
      </c>
      <c r="U124" s="1">
        <f>RANK(W124,W1:W1002,0)</f>
        <v>120</v>
      </c>
      <c r="V124" s="1">
        <v>120</v>
      </c>
      <c r="W124" s="1">
        <v>1.2625</v>
      </c>
    </row>
    <row r="125" spans="1:23" ht="15.75" customHeight="1">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0.88</v>
      </c>
      <c r="R125" s="1">
        <f t="shared" ca="1" si="4"/>
        <v>0.88</v>
      </c>
      <c r="S125" s="1">
        <f t="shared" ca="1" si="5"/>
        <v>1.1000000000000001</v>
      </c>
      <c r="T125" s="1">
        <f t="shared" ca="1" si="6"/>
        <v>1.1000000000000001</v>
      </c>
      <c r="U125" s="1">
        <f>RANK(W125,W1:W1002,0)</f>
        <v>120</v>
      </c>
      <c r="V125" s="1">
        <v>120</v>
      </c>
      <c r="W125" s="1">
        <v>1.2625</v>
      </c>
    </row>
    <row r="126" spans="1:23" ht="15.75" customHeight="1">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0.69</v>
      </c>
      <c r="R126" s="1">
        <f t="shared" ca="1" si="4"/>
        <v>0.69</v>
      </c>
      <c r="S126" s="1">
        <f t="shared" ca="1" si="5"/>
        <v>0.69</v>
      </c>
      <c r="T126" s="1">
        <f t="shared" ca="1" si="6"/>
        <v>0.58649999999999991</v>
      </c>
      <c r="U126" s="1">
        <f>RANK(W126,W1:W1002,0)</f>
        <v>120</v>
      </c>
      <c r="V126" s="1">
        <v>120</v>
      </c>
      <c r="W126" s="1">
        <v>1.2625</v>
      </c>
    </row>
    <row r="127" spans="1:23" ht="15.75" customHeight="1">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0.72</v>
      </c>
      <c r="R127" s="1">
        <f t="shared" ca="1" si="4"/>
        <v>0.89999999999999991</v>
      </c>
      <c r="S127" s="1">
        <f t="shared" ca="1" si="5"/>
        <v>0.89999999999999991</v>
      </c>
      <c r="T127" s="1">
        <f t="shared" ca="1" si="6"/>
        <v>0.89999999999999991</v>
      </c>
      <c r="U127" s="1">
        <f>RANK(W127,W1:W1002,0)</f>
        <v>125</v>
      </c>
      <c r="V127" s="1">
        <v>125</v>
      </c>
      <c r="W127" s="1">
        <v>1.26171875</v>
      </c>
    </row>
    <row r="128" spans="1:23" ht="15.75" customHeight="1">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0.52</v>
      </c>
      <c r="R128" s="1">
        <f t="shared" ca="1" si="4"/>
        <v>0.65</v>
      </c>
      <c r="S128" s="1">
        <f t="shared" ca="1" si="5"/>
        <v>0.65</v>
      </c>
      <c r="T128" s="1">
        <f t="shared" ca="1" si="6"/>
        <v>0.55249999999999999</v>
      </c>
      <c r="U128" s="1">
        <f>RANK(W128,W1:W1002,0)</f>
        <v>125</v>
      </c>
      <c r="V128" s="1">
        <v>125</v>
      </c>
      <c r="W128" s="1">
        <v>1.26171875</v>
      </c>
    </row>
    <row r="129" spans="1:23" ht="15.75" customHeight="1">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0.9</v>
      </c>
      <c r="R129" s="1">
        <f t="shared" ca="1" si="4"/>
        <v>0.9</v>
      </c>
      <c r="S129" s="1">
        <f t="shared" ca="1" si="5"/>
        <v>0.9</v>
      </c>
      <c r="T129" s="1">
        <f t="shared" ca="1" si="6"/>
        <v>0.9</v>
      </c>
      <c r="U129" s="1">
        <f>RANK(W129,W1:W1002,0)</f>
        <v>127</v>
      </c>
      <c r="V129" s="1">
        <v>127</v>
      </c>
      <c r="W129" s="1">
        <v>1.25</v>
      </c>
    </row>
    <row r="130" spans="1:23" ht="15.75" customHeight="1">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0.62</v>
      </c>
      <c r="R130" s="1">
        <f t="shared" ca="1" si="4"/>
        <v>0.77500000000000002</v>
      </c>
      <c r="S130" s="1">
        <f t="shared" ca="1" si="5"/>
        <v>0.77500000000000002</v>
      </c>
      <c r="T130" s="1">
        <f t="shared" ca="1" si="6"/>
        <v>0.65874999999999995</v>
      </c>
      <c r="U130" s="1">
        <f>RANK(W130,W1:W1002,0)</f>
        <v>127</v>
      </c>
      <c r="V130" s="1">
        <v>127</v>
      </c>
      <c r="W130" s="1">
        <v>1.25</v>
      </c>
    </row>
    <row r="131" spans="1:23" ht="15.75" customHeight="1">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0.73</v>
      </c>
      <c r="R131" s="1">
        <f t="shared" ref="R131:R194" ca="1" si="7">Q131*(IF(J131="Yes",1.25,1))</f>
        <v>0.73</v>
      </c>
      <c r="S131" s="1">
        <f t="shared" ref="S131:S194" ca="1" si="8">R131*(IF(OR(VALUE(P131)&gt;8,VALUE(D131)&gt;80),1.25,1))</f>
        <v>0.73</v>
      </c>
      <c r="T131" s="1">
        <f t="shared" ref="T131:T194" ca="1" si="9">S131*(IF(H131="Mass Customer",0.85,1))</f>
        <v>0.62049999999999994</v>
      </c>
      <c r="U131" s="1">
        <f>RANK(W131,W1:W1002,0)</f>
        <v>127</v>
      </c>
      <c r="V131" s="1">
        <v>127</v>
      </c>
      <c r="W131" s="1">
        <v>1.25</v>
      </c>
    </row>
    <row r="132" spans="1:23" ht="15.75" customHeight="1">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0.56999999999999995</v>
      </c>
      <c r="R132" s="1">
        <f t="shared" ca="1" si="7"/>
        <v>0.71249999999999991</v>
      </c>
      <c r="S132" s="1">
        <f t="shared" ca="1" si="8"/>
        <v>0.71249999999999991</v>
      </c>
      <c r="T132" s="1">
        <f t="shared" ca="1" si="9"/>
        <v>0.71249999999999991</v>
      </c>
      <c r="U132" s="1">
        <f>RANK(W132,W1:W1002,0)</f>
        <v>127</v>
      </c>
      <c r="V132" s="1">
        <v>127</v>
      </c>
      <c r="W132" s="1">
        <v>1.25</v>
      </c>
    </row>
    <row r="133" spans="1:23" ht="15.75" customHeight="1">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0.71</v>
      </c>
      <c r="R133" s="1">
        <f t="shared" ca="1" si="7"/>
        <v>0.88749999999999996</v>
      </c>
      <c r="S133" s="1">
        <f t="shared" ca="1" si="8"/>
        <v>0.88749999999999996</v>
      </c>
      <c r="T133" s="1">
        <f t="shared" ca="1" si="9"/>
        <v>0.88749999999999996</v>
      </c>
      <c r="U133" s="1">
        <f>RANK(W133,W1:W1002,0)</f>
        <v>127</v>
      </c>
      <c r="V133" s="1">
        <v>127</v>
      </c>
      <c r="W133" s="1">
        <v>1.25</v>
      </c>
    </row>
    <row r="134" spans="1:23" ht="15.75" customHeight="1">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0.54</v>
      </c>
      <c r="R134" s="1">
        <f t="shared" ca="1" si="7"/>
        <v>0.67500000000000004</v>
      </c>
      <c r="S134" s="1">
        <f t="shared" ca="1" si="8"/>
        <v>0.67500000000000004</v>
      </c>
      <c r="T134" s="1">
        <f t="shared" ca="1" si="9"/>
        <v>0.57374999999999998</v>
      </c>
      <c r="U134" s="1">
        <f>RANK(W134,W1:W1002,0)</f>
        <v>132</v>
      </c>
      <c r="V134" s="1">
        <v>132</v>
      </c>
      <c r="W134" s="1">
        <v>1.2484375000000001</v>
      </c>
    </row>
    <row r="135" spans="1:23" ht="15.75" customHeight="1">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0.87</v>
      </c>
      <c r="R135" s="1">
        <f t="shared" ca="1" si="7"/>
        <v>1.0874999999999999</v>
      </c>
      <c r="S135" s="1">
        <f t="shared" ca="1" si="8"/>
        <v>1.0874999999999999</v>
      </c>
      <c r="T135" s="1">
        <f t="shared" ca="1" si="9"/>
        <v>0.92437499999999995</v>
      </c>
      <c r="U135" s="1">
        <f>RANK(W135,W1:W1002,0)</f>
        <v>133</v>
      </c>
      <c r="V135" s="1">
        <v>133</v>
      </c>
      <c r="W135" s="1">
        <v>1.2375</v>
      </c>
    </row>
    <row r="136" spans="1:23" ht="15.75" customHeight="1">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0.85</v>
      </c>
      <c r="R136" s="1">
        <f t="shared" ca="1" si="7"/>
        <v>0.85</v>
      </c>
      <c r="S136" s="1">
        <f t="shared" ca="1" si="8"/>
        <v>1.0625</v>
      </c>
      <c r="T136" s="1">
        <f t="shared" ca="1" si="9"/>
        <v>0.90312499999999996</v>
      </c>
      <c r="U136" s="1">
        <f>RANK(W136,W1:W1002,0)</f>
        <v>133</v>
      </c>
      <c r="V136" s="1">
        <v>133</v>
      </c>
      <c r="W136" s="1">
        <v>1.2375</v>
      </c>
    </row>
    <row r="137" spans="1:23" ht="15.75" customHeight="1">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0.82</v>
      </c>
      <c r="R137" s="1">
        <f t="shared" ca="1" si="7"/>
        <v>1.0249999999999999</v>
      </c>
      <c r="S137" s="1">
        <f t="shared" ca="1" si="8"/>
        <v>1.0249999999999999</v>
      </c>
      <c r="T137" s="1">
        <f t="shared" ca="1" si="9"/>
        <v>1.0249999999999999</v>
      </c>
      <c r="U137" s="1">
        <f>RANK(W137,W1:W1002,0)</f>
        <v>133</v>
      </c>
      <c r="V137" s="1">
        <v>133</v>
      </c>
      <c r="W137" s="1">
        <v>1.2375</v>
      </c>
    </row>
    <row r="138" spans="1:23" ht="15.75" customHeight="1">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1.08</v>
      </c>
      <c r="R138" s="1">
        <f t="shared" ca="1" si="7"/>
        <v>1.08</v>
      </c>
      <c r="S138" s="1">
        <f t="shared" ca="1" si="8"/>
        <v>1.35</v>
      </c>
      <c r="T138" s="1">
        <f t="shared" ca="1" si="9"/>
        <v>1.1475</v>
      </c>
      <c r="U138" s="1">
        <f>RANK(W138,W1:W1002,0)</f>
        <v>133</v>
      </c>
      <c r="V138" s="1">
        <v>133</v>
      </c>
      <c r="W138" s="1">
        <v>1.2375</v>
      </c>
    </row>
    <row r="139" spans="1:23" ht="15.75" customHeight="1">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0.46</v>
      </c>
      <c r="R139" s="1">
        <f t="shared" ca="1" si="7"/>
        <v>0.46</v>
      </c>
      <c r="S139" s="1">
        <f t="shared" ca="1" si="8"/>
        <v>0.57500000000000007</v>
      </c>
      <c r="T139" s="1">
        <f t="shared" ca="1" si="9"/>
        <v>0.57500000000000007</v>
      </c>
      <c r="U139" s="1">
        <f>RANK(W139,W1:W1002,0)</f>
        <v>133</v>
      </c>
      <c r="V139" s="1">
        <v>133</v>
      </c>
      <c r="W139" s="1">
        <v>1.2375</v>
      </c>
    </row>
    <row r="140" spans="1:23" ht="15.75" customHeight="1">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1.06</v>
      </c>
      <c r="R140" s="1">
        <f t="shared" ca="1" si="7"/>
        <v>1.3250000000000002</v>
      </c>
      <c r="S140" s="1">
        <f t="shared" ca="1" si="8"/>
        <v>1.3250000000000002</v>
      </c>
      <c r="T140" s="1">
        <f t="shared" ca="1" si="9"/>
        <v>1.1262500000000002</v>
      </c>
      <c r="U140" s="1">
        <f>RANK(W140,W1:W1002,0)</f>
        <v>133</v>
      </c>
      <c r="V140" s="1">
        <v>133</v>
      </c>
      <c r="W140" s="1">
        <v>1.2375</v>
      </c>
    </row>
    <row r="141" spans="1:23" ht="15.75" customHeight="1">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0.8</v>
      </c>
      <c r="R141" s="1">
        <f t="shared" ca="1" si="7"/>
        <v>1</v>
      </c>
      <c r="S141" s="1">
        <f t="shared" ca="1" si="8"/>
        <v>1</v>
      </c>
      <c r="T141" s="1">
        <f t="shared" ca="1" si="9"/>
        <v>0.85</v>
      </c>
      <c r="U141" s="1">
        <f>RANK(W141,W1:W1002,0)</f>
        <v>133</v>
      </c>
      <c r="V141" s="1">
        <v>133</v>
      </c>
      <c r="W141" s="1">
        <v>1.2375</v>
      </c>
    </row>
    <row r="142" spans="1:23" ht="15.75" customHeight="1">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0.79</v>
      </c>
      <c r="R142" s="1">
        <f t="shared" ca="1" si="7"/>
        <v>0.98750000000000004</v>
      </c>
      <c r="S142" s="1">
        <f t="shared" ca="1" si="8"/>
        <v>0.98750000000000004</v>
      </c>
      <c r="T142" s="1">
        <f t="shared" ca="1" si="9"/>
        <v>0.83937499999999998</v>
      </c>
      <c r="U142" s="1">
        <f>RANK(W142,W1:W1002,0)</f>
        <v>133</v>
      </c>
      <c r="V142" s="1">
        <v>133</v>
      </c>
      <c r="W142" s="1">
        <v>1.2375</v>
      </c>
    </row>
    <row r="143" spans="1:23" ht="15.75" customHeight="1">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0.89</v>
      </c>
      <c r="R143" s="1">
        <f t="shared" ca="1" si="7"/>
        <v>1.1125</v>
      </c>
      <c r="S143" s="1">
        <f t="shared" ca="1" si="8"/>
        <v>1.390625</v>
      </c>
      <c r="T143" s="1">
        <f t="shared" ca="1" si="9"/>
        <v>1.390625</v>
      </c>
      <c r="U143" s="1">
        <f>RANK(W143,W1:W1002,0)</f>
        <v>133</v>
      </c>
      <c r="V143" s="1">
        <v>133</v>
      </c>
      <c r="W143" s="1">
        <v>1.2375</v>
      </c>
    </row>
    <row r="144" spans="1:23" ht="15.75" customHeight="1">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0.63</v>
      </c>
      <c r="R144" s="1">
        <f t="shared" ca="1" si="7"/>
        <v>0.78749999999999998</v>
      </c>
      <c r="S144" s="1">
        <f t="shared" ca="1" si="8"/>
        <v>0.984375</v>
      </c>
      <c r="T144" s="1">
        <f t="shared" ca="1" si="9"/>
        <v>0.984375</v>
      </c>
      <c r="U144" s="1">
        <f>RANK(W144,W1:W1002,0)</f>
        <v>142</v>
      </c>
      <c r="V144" s="1">
        <v>142</v>
      </c>
      <c r="W144" s="1">
        <v>1.23515625</v>
      </c>
    </row>
    <row r="145" spans="1:23" ht="15.75" customHeight="1">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0.59</v>
      </c>
      <c r="R145" s="1">
        <f t="shared" ca="1" si="7"/>
        <v>0.73749999999999993</v>
      </c>
      <c r="S145" s="1">
        <f t="shared" ca="1" si="8"/>
        <v>0.73749999999999993</v>
      </c>
      <c r="T145" s="1">
        <f t="shared" ca="1" si="9"/>
        <v>0.62687499999999996</v>
      </c>
      <c r="U145" s="1">
        <f>RANK(W145,W1:W1002,0)</f>
        <v>142</v>
      </c>
      <c r="V145" s="1">
        <v>142</v>
      </c>
      <c r="W145" s="1">
        <v>1.23515625</v>
      </c>
    </row>
    <row r="146" spans="1:23" ht="15.75" customHeight="1">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1.02</v>
      </c>
      <c r="R146" s="1">
        <f t="shared" ca="1" si="7"/>
        <v>1.2749999999999999</v>
      </c>
      <c r="S146" s="1">
        <f t="shared" ca="1" si="8"/>
        <v>1.59375</v>
      </c>
      <c r="T146" s="1">
        <f t="shared" ca="1" si="9"/>
        <v>1.59375</v>
      </c>
      <c r="U146" s="1">
        <f>RANK(W146,W1:W1002,0)</f>
        <v>144</v>
      </c>
      <c r="V146" s="1">
        <v>144</v>
      </c>
      <c r="W146" s="1">
        <v>1.234375</v>
      </c>
    </row>
    <row r="147" spans="1:23" ht="15.75" customHeight="1">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0.54</v>
      </c>
      <c r="R147" s="1">
        <f t="shared" ca="1" si="7"/>
        <v>0.54</v>
      </c>
      <c r="S147" s="1">
        <f t="shared" ca="1" si="8"/>
        <v>0.54</v>
      </c>
      <c r="T147" s="1">
        <f t="shared" ca="1" si="9"/>
        <v>0.45900000000000002</v>
      </c>
      <c r="U147" s="1">
        <f>RANK(W147,W1:W1002,0)</f>
        <v>144</v>
      </c>
      <c r="V147" s="1">
        <v>144</v>
      </c>
      <c r="W147" s="1">
        <v>1.234375</v>
      </c>
    </row>
    <row r="148" spans="1:23" ht="15.75" customHeight="1">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0.64</v>
      </c>
      <c r="R148" s="1">
        <f t="shared" ca="1" si="7"/>
        <v>0.64</v>
      </c>
      <c r="S148" s="1">
        <f t="shared" ca="1" si="8"/>
        <v>0.8</v>
      </c>
      <c r="T148" s="1">
        <f t="shared" ca="1" si="9"/>
        <v>0.68</v>
      </c>
      <c r="U148" s="1">
        <f>RANK(W148,W1:W1002,0)</f>
        <v>146</v>
      </c>
      <c r="V148" s="1">
        <v>146</v>
      </c>
      <c r="W148" s="1">
        <v>1.2250000000000001</v>
      </c>
    </row>
    <row r="149" spans="1:23" ht="15.75" customHeight="1">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1.0900000000000001</v>
      </c>
      <c r="R149" s="1">
        <f t="shared" ca="1" si="7"/>
        <v>1.0900000000000001</v>
      </c>
      <c r="S149" s="1">
        <f t="shared" ca="1" si="8"/>
        <v>1.3625</v>
      </c>
      <c r="T149" s="1">
        <f t="shared" ca="1" si="9"/>
        <v>1.1581250000000001</v>
      </c>
      <c r="U149" s="1">
        <f>RANK(W149,W1:W1002,0)</f>
        <v>146</v>
      </c>
      <c r="V149" s="1">
        <v>146</v>
      </c>
      <c r="W149" s="1">
        <v>1.2250000000000001</v>
      </c>
    </row>
    <row r="150" spans="1:23" ht="15.75" customHeight="1">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0.92</v>
      </c>
      <c r="R150" s="1">
        <f t="shared" ca="1" si="7"/>
        <v>0.92</v>
      </c>
      <c r="S150" s="1">
        <f t="shared" ca="1" si="8"/>
        <v>1.1500000000000001</v>
      </c>
      <c r="T150" s="1">
        <f t="shared" ca="1" si="9"/>
        <v>0.97750000000000004</v>
      </c>
      <c r="U150" s="1">
        <f>RANK(W150,W1:W1002,0)</f>
        <v>146</v>
      </c>
      <c r="V150" s="1">
        <v>146</v>
      </c>
      <c r="W150" s="1">
        <v>1.2250000000000001</v>
      </c>
    </row>
    <row r="151" spans="1:23" ht="15.75" customHeight="1">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0.44</v>
      </c>
      <c r="R151" s="1">
        <f t="shared" ca="1" si="7"/>
        <v>0.44</v>
      </c>
      <c r="S151" s="1">
        <f t="shared" ca="1" si="8"/>
        <v>0.44</v>
      </c>
      <c r="T151" s="1">
        <f t="shared" ca="1" si="9"/>
        <v>0.44</v>
      </c>
      <c r="U151" s="1">
        <f>RANK(W151,W1:W1002,0)</f>
        <v>146</v>
      </c>
      <c r="V151" s="1">
        <v>146</v>
      </c>
      <c r="W151" s="1">
        <v>1.2250000000000001</v>
      </c>
    </row>
    <row r="152" spans="1:23" ht="15.75" customHeight="1">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0.41</v>
      </c>
      <c r="R152" s="1">
        <f t="shared" ca="1" si="7"/>
        <v>0.41</v>
      </c>
      <c r="S152" s="1">
        <f t="shared" ca="1" si="8"/>
        <v>0.41</v>
      </c>
      <c r="T152" s="1">
        <f t="shared" ca="1" si="9"/>
        <v>0.34849999999999998</v>
      </c>
      <c r="U152" s="1">
        <f>RANK(W152,W1:W1002,0)</f>
        <v>146</v>
      </c>
      <c r="V152" s="1">
        <v>146</v>
      </c>
      <c r="W152" s="1">
        <v>1.2250000000000001</v>
      </c>
    </row>
    <row r="153" spans="1:23" ht="15.75" customHeight="1">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0.44</v>
      </c>
      <c r="R153" s="1">
        <f t="shared" ca="1" si="7"/>
        <v>0.55000000000000004</v>
      </c>
      <c r="S153" s="1">
        <f t="shared" ca="1" si="8"/>
        <v>0.55000000000000004</v>
      </c>
      <c r="T153" s="1">
        <f t="shared" ca="1" si="9"/>
        <v>0.55000000000000004</v>
      </c>
      <c r="U153" s="1">
        <f>RANK(W153,W1:W1002,0)</f>
        <v>146</v>
      </c>
      <c r="V153" s="1">
        <v>146</v>
      </c>
      <c r="W153" s="1">
        <v>1.2250000000000001</v>
      </c>
    </row>
    <row r="154" spans="1:23" ht="15.75" customHeight="1">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0.77</v>
      </c>
      <c r="R154" s="1">
        <f t="shared" ca="1" si="7"/>
        <v>0.96250000000000002</v>
      </c>
      <c r="S154" s="1">
        <f t="shared" ca="1" si="8"/>
        <v>0.96250000000000002</v>
      </c>
      <c r="T154" s="1">
        <f t="shared" ca="1" si="9"/>
        <v>0.96250000000000002</v>
      </c>
      <c r="U154" s="1">
        <f>RANK(W154,W1:W1002,0)</f>
        <v>152</v>
      </c>
      <c r="V154" s="1">
        <v>152</v>
      </c>
      <c r="W154" s="1">
        <v>1.221875</v>
      </c>
    </row>
    <row r="155" spans="1:23" ht="15.75" customHeight="1">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0.79</v>
      </c>
      <c r="R155" s="1">
        <f t="shared" ca="1" si="7"/>
        <v>0.98750000000000004</v>
      </c>
      <c r="S155" s="1">
        <f t="shared" ca="1" si="8"/>
        <v>1.234375</v>
      </c>
      <c r="T155" s="1">
        <f t="shared" ca="1" si="9"/>
        <v>1.0492187499999999</v>
      </c>
      <c r="U155" s="1">
        <f>RANK(W155,W1:W1002,0)</f>
        <v>153</v>
      </c>
      <c r="V155" s="1">
        <v>153</v>
      </c>
      <c r="W155" s="1">
        <v>1.21875</v>
      </c>
    </row>
    <row r="156" spans="1:23" ht="15.75" customHeight="1">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1.01</v>
      </c>
      <c r="R156" s="1">
        <f t="shared" ca="1" si="7"/>
        <v>1.01</v>
      </c>
      <c r="S156" s="1">
        <f t="shared" ca="1" si="8"/>
        <v>1.01</v>
      </c>
      <c r="T156" s="1">
        <f t="shared" ca="1" si="9"/>
        <v>0.85849999999999993</v>
      </c>
      <c r="U156" s="1">
        <f>RANK(W156,W1:W1002,0)</f>
        <v>154</v>
      </c>
      <c r="V156" s="1">
        <v>154</v>
      </c>
      <c r="W156" s="1">
        <v>1.203125</v>
      </c>
    </row>
    <row r="157" spans="1:23" ht="15.75" customHeight="1">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0.7</v>
      </c>
      <c r="R157" s="1">
        <f t="shared" ca="1" si="7"/>
        <v>0.7</v>
      </c>
      <c r="S157" s="1">
        <f t="shared" ca="1" si="8"/>
        <v>0.7</v>
      </c>
      <c r="T157" s="1">
        <f t="shared" ca="1" si="9"/>
        <v>0.59499999999999997</v>
      </c>
      <c r="U157" s="1">
        <f>RANK(W157,W1:W1002,0)</f>
        <v>155</v>
      </c>
      <c r="V157" s="1">
        <v>155</v>
      </c>
      <c r="W157" s="1">
        <v>1.2</v>
      </c>
    </row>
    <row r="158" spans="1:23" ht="15.75" customHeight="1">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0.67</v>
      </c>
      <c r="R158" s="1">
        <f t="shared" ca="1" si="7"/>
        <v>0.83750000000000002</v>
      </c>
      <c r="S158" s="1">
        <f t="shared" ca="1" si="8"/>
        <v>1.046875</v>
      </c>
      <c r="T158" s="1">
        <f t="shared" ca="1" si="9"/>
        <v>0.88984374999999993</v>
      </c>
      <c r="U158" s="1">
        <f>RANK(W158,W1:W1002,0)</f>
        <v>155</v>
      </c>
      <c r="V158" s="1">
        <v>155</v>
      </c>
      <c r="W158" s="1">
        <v>1.2</v>
      </c>
    </row>
    <row r="159" spans="1:23" ht="15.75" customHeight="1">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1.03</v>
      </c>
      <c r="R159" s="1">
        <f t="shared" ca="1" si="7"/>
        <v>1.03</v>
      </c>
      <c r="S159" s="1">
        <f t="shared" ca="1" si="8"/>
        <v>1.2875000000000001</v>
      </c>
      <c r="T159" s="1">
        <f t="shared" ca="1" si="9"/>
        <v>1.0943750000000001</v>
      </c>
      <c r="U159" s="1">
        <f>RANK(W159,W1:W1002,0)</f>
        <v>157</v>
      </c>
      <c r="V159" s="1">
        <v>157</v>
      </c>
      <c r="W159" s="1">
        <v>1.1953125</v>
      </c>
    </row>
    <row r="160" spans="1:23" ht="15.75" customHeight="1">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0.94</v>
      </c>
      <c r="R160" s="1">
        <f t="shared" ca="1" si="7"/>
        <v>0.94</v>
      </c>
      <c r="S160" s="1">
        <f t="shared" ca="1" si="8"/>
        <v>1.1749999999999998</v>
      </c>
      <c r="T160" s="1">
        <f t="shared" ca="1" si="9"/>
        <v>0.9987499999999998</v>
      </c>
      <c r="U160" s="1">
        <f>RANK(W160,W1:W1002,0)</f>
        <v>158</v>
      </c>
      <c r="V160" s="1">
        <v>158</v>
      </c>
      <c r="W160" s="1">
        <v>1.1875</v>
      </c>
    </row>
    <row r="161" spans="1:23" ht="15.75" customHeight="1">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1.04</v>
      </c>
      <c r="R161" s="1">
        <f t="shared" ca="1" si="7"/>
        <v>1.3</v>
      </c>
      <c r="S161" s="1">
        <f t="shared" ca="1" si="8"/>
        <v>1.625</v>
      </c>
      <c r="T161" s="1">
        <f t="shared" ca="1" si="9"/>
        <v>1.3812499999999999</v>
      </c>
      <c r="U161" s="1">
        <f>RANK(W161,W1:W1002,0)</f>
        <v>158</v>
      </c>
      <c r="V161" s="1">
        <v>158</v>
      </c>
      <c r="W161" s="1">
        <v>1.1875</v>
      </c>
    </row>
    <row r="162" spans="1:23" ht="15.75" customHeight="1">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0.42</v>
      </c>
      <c r="R162" s="1">
        <f t="shared" ca="1" si="7"/>
        <v>0.42</v>
      </c>
      <c r="S162" s="1">
        <f t="shared" ca="1" si="8"/>
        <v>0.52500000000000002</v>
      </c>
      <c r="T162" s="1">
        <f t="shared" ca="1" si="9"/>
        <v>0.52500000000000002</v>
      </c>
      <c r="U162" s="1">
        <f>RANK(W162,W1:W1002,0)</f>
        <v>158</v>
      </c>
      <c r="V162" s="1">
        <v>158</v>
      </c>
      <c r="W162" s="1">
        <v>1.1875</v>
      </c>
    </row>
    <row r="163" spans="1:23" ht="15.75" customHeight="1">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0.6</v>
      </c>
      <c r="R163" s="1">
        <f t="shared" ca="1" si="7"/>
        <v>0.6</v>
      </c>
      <c r="S163" s="1">
        <f t="shared" ca="1" si="8"/>
        <v>0.75</v>
      </c>
      <c r="T163" s="1">
        <f t="shared" ca="1" si="9"/>
        <v>0.75</v>
      </c>
      <c r="U163" s="1">
        <f>RANK(W163,W1:W1002,0)</f>
        <v>158</v>
      </c>
      <c r="V163" s="1">
        <v>158</v>
      </c>
      <c r="W163" s="1">
        <v>1.1875</v>
      </c>
    </row>
    <row r="164" spans="1:23" ht="15.75" customHeight="1">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0.8</v>
      </c>
      <c r="R164" s="1">
        <f t="shared" ca="1" si="7"/>
        <v>1</v>
      </c>
      <c r="S164" s="1">
        <f t="shared" ca="1" si="8"/>
        <v>1.25</v>
      </c>
      <c r="T164" s="1">
        <f t="shared" ca="1" si="9"/>
        <v>1.0625</v>
      </c>
      <c r="U164" s="1">
        <f>RANK(W164,W1:W1002,0)</f>
        <v>158</v>
      </c>
      <c r="V164" s="1">
        <v>158</v>
      </c>
      <c r="W164" s="1">
        <v>1.1875</v>
      </c>
    </row>
    <row r="165" spans="1:23" ht="15.75" customHeight="1">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0.91</v>
      </c>
      <c r="R165" s="1">
        <f t="shared" ca="1" si="7"/>
        <v>1.1375</v>
      </c>
      <c r="S165" s="1">
        <f t="shared" ca="1" si="8"/>
        <v>1.1375</v>
      </c>
      <c r="T165" s="1">
        <f t="shared" ca="1" si="9"/>
        <v>1.1375</v>
      </c>
      <c r="U165" s="1">
        <f>RANK(W165,W1:W1002,0)</f>
        <v>163</v>
      </c>
      <c r="V165" s="1">
        <v>163</v>
      </c>
      <c r="W165" s="1">
        <v>1.1820312500000001</v>
      </c>
    </row>
    <row r="166" spans="1:23" ht="15.75" customHeight="1">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0.94</v>
      </c>
      <c r="R166" s="1">
        <f t="shared" ca="1" si="7"/>
        <v>1.1749999999999998</v>
      </c>
      <c r="S166" s="1">
        <f t="shared" ca="1" si="8"/>
        <v>1.4687499999999998</v>
      </c>
      <c r="T166" s="1">
        <f t="shared" ca="1" si="9"/>
        <v>1.4687499999999998</v>
      </c>
      <c r="U166" s="1">
        <f>RANK(W166,W1:W1002,0)</f>
        <v>163</v>
      </c>
      <c r="V166" s="1">
        <v>163</v>
      </c>
      <c r="W166" s="1">
        <v>1.1820312500000001</v>
      </c>
    </row>
    <row r="167" spans="1:23" ht="15.75" customHeight="1">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0.74</v>
      </c>
      <c r="R167" s="1">
        <f t="shared" ca="1" si="7"/>
        <v>0.92500000000000004</v>
      </c>
      <c r="S167" s="1">
        <f t="shared" ca="1" si="8"/>
        <v>1.15625</v>
      </c>
      <c r="T167" s="1">
        <f t="shared" ca="1" si="9"/>
        <v>0.98281249999999998</v>
      </c>
      <c r="U167" s="1">
        <f>RANK(W167,W1:W1002,0)</f>
        <v>163</v>
      </c>
      <c r="V167" s="1">
        <v>163</v>
      </c>
      <c r="W167" s="1">
        <v>1.1820312500000001</v>
      </c>
    </row>
    <row r="168" spans="1:23" ht="15.75" customHeight="1">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0.72</v>
      </c>
      <c r="R168" s="1">
        <f t="shared" ca="1" si="7"/>
        <v>0.72</v>
      </c>
      <c r="S168" s="1">
        <f t="shared" ca="1" si="8"/>
        <v>0.89999999999999991</v>
      </c>
      <c r="T168" s="1">
        <f t="shared" ca="1" si="9"/>
        <v>0.7649999999999999</v>
      </c>
      <c r="U168" s="1">
        <f>RANK(W168,W1:W1002,0)</f>
        <v>166</v>
      </c>
      <c r="V168" s="1">
        <v>166</v>
      </c>
      <c r="W168" s="1">
        <v>1.175</v>
      </c>
    </row>
    <row r="169" spans="1:23" ht="15.75" customHeight="1">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0.49</v>
      </c>
      <c r="R169" s="1">
        <f t="shared" ca="1" si="7"/>
        <v>0.49</v>
      </c>
      <c r="S169" s="1">
        <f t="shared" ca="1" si="8"/>
        <v>0.49</v>
      </c>
      <c r="T169" s="1">
        <f t="shared" ca="1" si="9"/>
        <v>0.49</v>
      </c>
      <c r="U169" s="1">
        <f>RANK(W169,W1:W1002,0)</f>
        <v>166</v>
      </c>
      <c r="V169" s="1">
        <v>166</v>
      </c>
      <c r="W169" s="1">
        <v>1.175</v>
      </c>
    </row>
    <row r="170" spans="1:23" ht="15.75" customHeight="1">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0.57999999999999996</v>
      </c>
      <c r="R170" s="1">
        <f t="shared" ca="1" si="7"/>
        <v>0.72499999999999998</v>
      </c>
      <c r="S170" s="1">
        <f t="shared" ca="1" si="8"/>
        <v>0.72499999999999998</v>
      </c>
      <c r="T170" s="1">
        <f t="shared" ca="1" si="9"/>
        <v>0.61624999999999996</v>
      </c>
      <c r="U170" s="1">
        <f>RANK(W170,W1:W1002,0)</f>
        <v>166</v>
      </c>
      <c r="V170" s="1">
        <v>166</v>
      </c>
      <c r="W170" s="1">
        <v>1.175</v>
      </c>
    </row>
    <row r="171" spans="1:23" ht="15.75" customHeight="1">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0.56000000000000005</v>
      </c>
      <c r="R171" s="1">
        <f t="shared" ca="1" si="7"/>
        <v>0.56000000000000005</v>
      </c>
      <c r="S171" s="1">
        <f t="shared" ca="1" si="8"/>
        <v>0.70000000000000007</v>
      </c>
      <c r="T171" s="1">
        <f t="shared" ca="1" si="9"/>
        <v>0.70000000000000007</v>
      </c>
      <c r="U171" s="1">
        <f>RANK(W171,W1:W1002,0)</f>
        <v>166</v>
      </c>
      <c r="V171" s="1">
        <v>166</v>
      </c>
      <c r="W171" s="1">
        <v>1.175</v>
      </c>
    </row>
    <row r="172" spans="1:23" ht="15.75" customHeight="1">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0.72</v>
      </c>
      <c r="R172" s="1">
        <f t="shared" ca="1" si="7"/>
        <v>0.72</v>
      </c>
      <c r="S172" s="1">
        <f t="shared" ca="1" si="8"/>
        <v>0.72</v>
      </c>
      <c r="T172" s="1">
        <f t="shared" ca="1" si="9"/>
        <v>0.72</v>
      </c>
      <c r="U172" s="1">
        <f>RANK(W172,W1:W1002,0)</f>
        <v>166</v>
      </c>
      <c r="V172" s="1">
        <v>166</v>
      </c>
      <c r="W172" s="1">
        <v>1.175</v>
      </c>
    </row>
    <row r="173" spans="1:23" ht="15.75" customHeight="1">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0.43</v>
      </c>
      <c r="R173" s="1">
        <f t="shared" ca="1" si="7"/>
        <v>0.43</v>
      </c>
      <c r="S173" s="1">
        <f t="shared" ca="1" si="8"/>
        <v>0.53749999999999998</v>
      </c>
      <c r="T173" s="1">
        <f t="shared" ca="1" si="9"/>
        <v>0.53749999999999998</v>
      </c>
      <c r="U173" s="1">
        <f>RANK(W173,W1:W1002,0)</f>
        <v>166</v>
      </c>
      <c r="V173" s="1">
        <v>166</v>
      </c>
      <c r="W173" s="1">
        <v>1.175</v>
      </c>
    </row>
    <row r="174" spans="1:23" ht="15.75" customHeight="1">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0.63</v>
      </c>
      <c r="R174" s="1">
        <f t="shared" ca="1" si="7"/>
        <v>0.78749999999999998</v>
      </c>
      <c r="S174" s="1">
        <f t="shared" ca="1" si="8"/>
        <v>0.984375</v>
      </c>
      <c r="T174" s="1">
        <f t="shared" ca="1" si="9"/>
        <v>0.83671874999999996</v>
      </c>
      <c r="U174" s="1">
        <f>RANK(W174,W1:W1002,0)</f>
        <v>166</v>
      </c>
      <c r="V174" s="1">
        <v>166</v>
      </c>
      <c r="W174" s="1">
        <v>1.175</v>
      </c>
    </row>
    <row r="175" spans="1:23" ht="15.75" customHeight="1">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0.94</v>
      </c>
      <c r="R175" s="1">
        <f t="shared" ca="1" si="7"/>
        <v>1.1749999999999998</v>
      </c>
      <c r="S175" s="1">
        <f t="shared" ca="1" si="8"/>
        <v>1.1749999999999998</v>
      </c>
      <c r="T175" s="1">
        <f t="shared" ca="1" si="9"/>
        <v>0.9987499999999998</v>
      </c>
      <c r="U175" s="1">
        <f>RANK(W175,W1:W1002,0)</f>
        <v>173</v>
      </c>
      <c r="V175" s="1">
        <v>173</v>
      </c>
      <c r="W175" s="1">
        <v>1.171875</v>
      </c>
    </row>
    <row r="176" spans="1:23" ht="15.75" customHeight="1">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0.53</v>
      </c>
      <c r="R176" s="1">
        <f t="shared" ca="1" si="7"/>
        <v>0.66250000000000009</v>
      </c>
      <c r="S176" s="1">
        <f t="shared" ca="1" si="8"/>
        <v>0.66250000000000009</v>
      </c>
      <c r="T176" s="1">
        <f t="shared" ca="1" si="9"/>
        <v>0.66250000000000009</v>
      </c>
      <c r="U176" s="1">
        <f>RANK(W176,W1:W1002,0)</f>
        <v>174</v>
      </c>
      <c r="V176" s="1">
        <v>174</v>
      </c>
      <c r="W176" s="1">
        <v>1.16875</v>
      </c>
    </row>
    <row r="177" spans="1:23" ht="15.75" customHeight="1">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0.86</v>
      </c>
      <c r="R177" s="1">
        <f t="shared" ca="1" si="7"/>
        <v>0.86</v>
      </c>
      <c r="S177" s="1">
        <f t="shared" ca="1" si="8"/>
        <v>0.86</v>
      </c>
      <c r="T177" s="1">
        <f t="shared" ca="1" si="9"/>
        <v>0.73099999999999998</v>
      </c>
      <c r="U177" s="1">
        <f>RANK(W177,W1:W1002,0)</f>
        <v>174</v>
      </c>
      <c r="V177" s="1">
        <v>174</v>
      </c>
      <c r="W177" s="1">
        <v>1.16875</v>
      </c>
    </row>
    <row r="178" spans="1:23" ht="15.75" customHeight="1">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0.72</v>
      </c>
      <c r="R178" s="1">
        <f t="shared" ca="1" si="7"/>
        <v>0.72</v>
      </c>
      <c r="S178" s="1">
        <f t="shared" ca="1" si="8"/>
        <v>0.89999999999999991</v>
      </c>
      <c r="T178" s="1">
        <f t="shared" ca="1" si="9"/>
        <v>0.89999999999999991</v>
      </c>
      <c r="U178" s="1">
        <f>RANK(W178,W1:W1002,0)</f>
        <v>174</v>
      </c>
      <c r="V178" s="1">
        <v>174</v>
      </c>
      <c r="W178" s="1">
        <v>1.16875</v>
      </c>
    </row>
    <row r="179" spans="1:23" ht="15.75" customHeight="1">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0.76</v>
      </c>
      <c r="R179" s="1">
        <f t="shared" ca="1" si="7"/>
        <v>0.95</v>
      </c>
      <c r="S179" s="1">
        <f t="shared" ca="1" si="8"/>
        <v>0.95</v>
      </c>
      <c r="T179" s="1">
        <f t="shared" ca="1" si="9"/>
        <v>0.95</v>
      </c>
      <c r="U179" s="1">
        <f>RANK(W179,W1:W1002,0)</f>
        <v>177</v>
      </c>
      <c r="V179" s="1">
        <v>177</v>
      </c>
      <c r="W179" s="1">
        <v>1.1625000000000001</v>
      </c>
    </row>
    <row r="180" spans="1:23" ht="15.75" customHeight="1">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0.7</v>
      </c>
      <c r="R180" s="1">
        <f t="shared" ca="1" si="7"/>
        <v>0.7</v>
      </c>
      <c r="S180" s="1">
        <f t="shared" ca="1" si="8"/>
        <v>0.875</v>
      </c>
      <c r="T180" s="1">
        <f t="shared" ca="1" si="9"/>
        <v>0.74375000000000002</v>
      </c>
      <c r="U180" s="1">
        <f>RANK(W180,W1:W1002,0)</f>
        <v>177</v>
      </c>
      <c r="V180" s="1">
        <v>177</v>
      </c>
      <c r="W180" s="1">
        <v>1.1625000000000001</v>
      </c>
    </row>
    <row r="181" spans="1:23" ht="15.75" customHeight="1">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0.5</v>
      </c>
      <c r="R181" s="1">
        <f t="shared" ca="1" si="7"/>
        <v>0.625</v>
      </c>
      <c r="S181" s="1">
        <f t="shared" ca="1" si="8"/>
        <v>0.78125</v>
      </c>
      <c r="T181" s="1">
        <f t="shared" ca="1" si="9"/>
        <v>0.6640625</v>
      </c>
      <c r="U181" s="1">
        <f>RANK(W181,W1:W1002,0)</f>
        <v>177</v>
      </c>
      <c r="V181" s="1">
        <v>177</v>
      </c>
      <c r="W181" s="1">
        <v>1.1625000000000001</v>
      </c>
    </row>
    <row r="182" spans="1:23" ht="15.75" customHeight="1">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0.56000000000000005</v>
      </c>
      <c r="R182" s="1">
        <f t="shared" ca="1" si="7"/>
        <v>0.56000000000000005</v>
      </c>
      <c r="S182" s="1">
        <f t="shared" ca="1" si="8"/>
        <v>0.70000000000000007</v>
      </c>
      <c r="T182" s="1">
        <f t="shared" ca="1" si="9"/>
        <v>0.59500000000000008</v>
      </c>
      <c r="U182" s="1">
        <f>RANK(W182,W1:W1002,0)</f>
        <v>177</v>
      </c>
      <c r="V182" s="1">
        <v>177</v>
      </c>
      <c r="W182" s="1">
        <v>1.1625000000000001</v>
      </c>
    </row>
    <row r="183" spans="1:23" ht="15.75" customHeight="1">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0.46</v>
      </c>
      <c r="R183" s="1">
        <f t="shared" ca="1" si="7"/>
        <v>0.46</v>
      </c>
      <c r="S183" s="1">
        <f t="shared" ca="1" si="8"/>
        <v>0.57500000000000007</v>
      </c>
      <c r="T183" s="1">
        <f t="shared" ca="1" si="9"/>
        <v>0.57500000000000007</v>
      </c>
      <c r="U183" s="1">
        <f>RANK(W183,W1:W1002,0)</f>
        <v>181</v>
      </c>
      <c r="V183" s="1">
        <v>181</v>
      </c>
      <c r="W183" s="1">
        <v>1.1581250000000001</v>
      </c>
    </row>
    <row r="184" spans="1:23" ht="15.75" customHeight="1">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1.1000000000000001</v>
      </c>
      <c r="R184" s="1">
        <f t="shared" ca="1" si="7"/>
        <v>1.1000000000000001</v>
      </c>
      <c r="S184" s="1">
        <f t="shared" ca="1" si="8"/>
        <v>1.1000000000000001</v>
      </c>
      <c r="T184" s="1">
        <f t="shared" ca="1" si="9"/>
        <v>0.93500000000000005</v>
      </c>
      <c r="U184" s="1">
        <f>RANK(W184,W1:W1002,0)</f>
        <v>181</v>
      </c>
      <c r="V184" s="1">
        <v>181</v>
      </c>
      <c r="W184" s="1">
        <v>1.1581250000000001</v>
      </c>
    </row>
    <row r="185" spans="1:23" ht="15.75" customHeight="1">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0.41</v>
      </c>
      <c r="R185" s="1">
        <f t="shared" ca="1" si="7"/>
        <v>0.51249999999999996</v>
      </c>
      <c r="S185" s="1">
        <f t="shared" ca="1" si="8"/>
        <v>0.51249999999999996</v>
      </c>
      <c r="T185" s="1">
        <f t="shared" ca="1" si="9"/>
        <v>0.51249999999999996</v>
      </c>
      <c r="U185" s="1">
        <f>RANK(W185,W1:W1002,0)</f>
        <v>181</v>
      </c>
      <c r="V185" s="1">
        <v>181</v>
      </c>
      <c r="W185" s="1">
        <v>1.1581250000000001</v>
      </c>
    </row>
    <row r="186" spans="1:23" ht="15.75" customHeight="1">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0.44</v>
      </c>
      <c r="R186" s="1">
        <f t="shared" ca="1" si="7"/>
        <v>0.55000000000000004</v>
      </c>
      <c r="S186" s="1">
        <f t="shared" ca="1" si="8"/>
        <v>0.55000000000000004</v>
      </c>
      <c r="T186" s="1">
        <f t="shared" ca="1" si="9"/>
        <v>0.46750000000000003</v>
      </c>
      <c r="U186" s="1">
        <f>RANK(W186,W1:W1002,0)</f>
        <v>181</v>
      </c>
      <c r="V186" s="1">
        <v>181</v>
      </c>
      <c r="W186" s="1">
        <v>1.1581250000000001</v>
      </c>
    </row>
    <row r="187" spans="1:23" ht="15.75" customHeight="1">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0.5</v>
      </c>
      <c r="R187" s="1">
        <f t="shared" ca="1" si="7"/>
        <v>0.5</v>
      </c>
      <c r="S187" s="1">
        <f t="shared" ca="1" si="8"/>
        <v>0.625</v>
      </c>
      <c r="T187" s="1">
        <f t="shared" ca="1" si="9"/>
        <v>0.53125</v>
      </c>
      <c r="U187" s="1">
        <f>RANK(W187,W1:W1002,0)</f>
        <v>181</v>
      </c>
      <c r="V187" s="1">
        <v>181</v>
      </c>
      <c r="W187" s="1">
        <v>1.1581250000000001</v>
      </c>
    </row>
    <row r="188" spans="1:23" ht="15.75" customHeight="1">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0.48</v>
      </c>
      <c r="R188" s="1">
        <f t="shared" ca="1" si="7"/>
        <v>0.6</v>
      </c>
      <c r="S188" s="1">
        <f t="shared" ca="1" si="8"/>
        <v>0.75</v>
      </c>
      <c r="T188" s="1">
        <f t="shared" ca="1" si="9"/>
        <v>0.75</v>
      </c>
      <c r="U188" s="1">
        <f>RANK(W188,W1:W1002,0)</f>
        <v>181</v>
      </c>
      <c r="V188" s="1">
        <v>181</v>
      </c>
      <c r="W188" s="1">
        <v>1.1581250000000001</v>
      </c>
    </row>
    <row r="189" spans="1:23" ht="15.75" customHeight="1">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0.94</v>
      </c>
      <c r="R189" s="1">
        <f t="shared" ca="1" si="7"/>
        <v>0.94</v>
      </c>
      <c r="S189" s="1">
        <f t="shared" ca="1" si="8"/>
        <v>1.1749999999999998</v>
      </c>
      <c r="T189" s="1">
        <f t="shared" ca="1" si="9"/>
        <v>1.1749999999999998</v>
      </c>
      <c r="U189" s="1">
        <f>RANK(W189,W1:W1002,0)</f>
        <v>181</v>
      </c>
      <c r="V189" s="1">
        <v>181</v>
      </c>
      <c r="W189" s="1">
        <v>1.1581250000000001</v>
      </c>
    </row>
    <row r="190" spans="1:23" ht="15.75" customHeight="1">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0.56999999999999995</v>
      </c>
      <c r="R190" s="1">
        <f t="shared" ca="1" si="7"/>
        <v>0.71249999999999991</v>
      </c>
      <c r="S190" s="1">
        <f t="shared" ca="1" si="8"/>
        <v>0.71249999999999991</v>
      </c>
      <c r="T190" s="1">
        <f t="shared" ca="1" si="9"/>
        <v>0.60562499999999986</v>
      </c>
      <c r="U190" s="1">
        <f>RANK(W190,W1:W1002,0)</f>
        <v>188</v>
      </c>
      <c r="V190" s="1">
        <v>188</v>
      </c>
      <c r="W190" s="1">
        <v>1.15625</v>
      </c>
    </row>
    <row r="191" spans="1:23" ht="15.75" customHeight="1">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0.73</v>
      </c>
      <c r="R191" s="1">
        <f t="shared" ca="1" si="7"/>
        <v>0.73</v>
      </c>
      <c r="S191" s="1">
        <f t="shared" ca="1" si="8"/>
        <v>0.91249999999999998</v>
      </c>
      <c r="T191" s="1">
        <f t="shared" ca="1" si="9"/>
        <v>0.91249999999999998</v>
      </c>
      <c r="U191" s="1">
        <f>RANK(W191,W1:W1002,0)</f>
        <v>188</v>
      </c>
      <c r="V191" s="1">
        <v>188</v>
      </c>
      <c r="W191" s="1">
        <v>1.15625</v>
      </c>
    </row>
    <row r="192" spans="1:23" ht="15.75" customHeight="1">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0.46</v>
      </c>
      <c r="R192" s="1">
        <f t="shared" ca="1" si="7"/>
        <v>0.46</v>
      </c>
      <c r="S192" s="1">
        <f t="shared" ca="1" si="8"/>
        <v>0.57500000000000007</v>
      </c>
      <c r="T192" s="1">
        <f t="shared" ca="1" si="9"/>
        <v>0.57500000000000007</v>
      </c>
      <c r="U192" s="1">
        <f>RANK(W192,W1:W1002,0)</f>
        <v>190</v>
      </c>
      <c r="V192" s="1">
        <v>190</v>
      </c>
      <c r="W192" s="1">
        <v>1.15546875</v>
      </c>
    </row>
    <row r="193" spans="1:23" ht="15.75" customHeight="1">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0.72</v>
      </c>
      <c r="R193" s="1">
        <f t="shared" ca="1" si="7"/>
        <v>0.72</v>
      </c>
      <c r="S193" s="1">
        <f t="shared" ca="1" si="8"/>
        <v>0.89999999999999991</v>
      </c>
      <c r="T193" s="1">
        <f t="shared" ca="1" si="9"/>
        <v>0.89999999999999991</v>
      </c>
      <c r="U193" s="1">
        <f>RANK(W193,W1:W1002,0)</f>
        <v>191</v>
      </c>
      <c r="V193" s="1">
        <v>191</v>
      </c>
      <c r="W193" s="1">
        <v>1.1499999999999999</v>
      </c>
    </row>
    <row r="194" spans="1:23" ht="15.75" customHeight="1">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0.83</v>
      </c>
      <c r="R194" s="1">
        <f t="shared" ca="1" si="7"/>
        <v>1.0374999999999999</v>
      </c>
      <c r="S194" s="1">
        <f t="shared" ca="1" si="8"/>
        <v>1.0374999999999999</v>
      </c>
      <c r="T194" s="1">
        <f t="shared" ca="1" si="9"/>
        <v>0.88187499999999985</v>
      </c>
      <c r="U194" s="1">
        <f>RANK(W194,W1:W1002,0)</f>
        <v>191</v>
      </c>
      <c r="V194" s="1">
        <v>191</v>
      </c>
      <c r="W194" s="1">
        <v>1.1499999999999999</v>
      </c>
    </row>
    <row r="195" spans="1:23" ht="15.75" customHeight="1">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1.05</v>
      </c>
      <c r="R195" s="1">
        <f t="shared" ref="R195:R258" ca="1" si="10">Q195*(IF(J195="Yes",1.25,1))</f>
        <v>1.05</v>
      </c>
      <c r="S195" s="1">
        <f t="shared" ref="S195:S258" ca="1" si="11">R195*(IF(OR(VALUE(P195)&gt;8,VALUE(D195)&gt;80),1.25,1))</f>
        <v>1.05</v>
      </c>
      <c r="T195" s="1">
        <f t="shared" ref="T195:T258" ca="1" si="12">S195*(IF(H195="Mass Customer",0.85,1))</f>
        <v>1.05</v>
      </c>
      <c r="U195" s="1">
        <f>RANK(W195,W1:W1002,0)</f>
        <v>191</v>
      </c>
      <c r="V195" s="1">
        <v>191</v>
      </c>
      <c r="W195" s="1">
        <v>1.1499999999999999</v>
      </c>
    </row>
    <row r="196" spans="1:23" ht="15.75" customHeight="1">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0.72</v>
      </c>
      <c r="R196" s="1">
        <f t="shared" ca="1" si="10"/>
        <v>0.72</v>
      </c>
      <c r="S196" s="1">
        <f t="shared" ca="1" si="11"/>
        <v>0.89999999999999991</v>
      </c>
      <c r="T196" s="1">
        <f t="shared" ca="1" si="12"/>
        <v>0.7649999999999999</v>
      </c>
      <c r="U196" s="1">
        <f>RANK(W196,W1:W1002,0)</f>
        <v>191</v>
      </c>
      <c r="V196" s="1">
        <v>191</v>
      </c>
      <c r="W196" s="1">
        <v>1.1499999999999999</v>
      </c>
    </row>
    <row r="197" spans="1:23" ht="15.75" customHeight="1">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0.96</v>
      </c>
      <c r="R197" s="1">
        <f t="shared" ca="1" si="10"/>
        <v>1.2</v>
      </c>
      <c r="S197" s="1">
        <f t="shared" ca="1" si="11"/>
        <v>1.5</v>
      </c>
      <c r="T197" s="1">
        <f t="shared" ca="1" si="12"/>
        <v>1.2749999999999999</v>
      </c>
      <c r="U197" s="1">
        <f>RANK(W197,W1:W1002,0)</f>
        <v>195</v>
      </c>
      <c r="V197" s="1">
        <v>195</v>
      </c>
      <c r="W197" s="1">
        <v>1.1475</v>
      </c>
    </row>
    <row r="198" spans="1:23" ht="15.75" customHeight="1">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0.56999999999999995</v>
      </c>
      <c r="R198" s="1">
        <f t="shared" ca="1" si="10"/>
        <v>0.56999999999999995</v>
      </c>
      <c r="S198" s="1">
        <f t="shared" ca="1" si="11"/>
        <v>0.56999999999999995</v>
      </c>
      <c r="T198" s="1">
        <f t="shared" ca="1" si="12"/>
        <v>0.56999999999999995</v>
      </c>
      <c r="U198" s="1">
        <f>RANK(W198,W1:W1002,0)</f>
        <v>195</v>
      </c>
      <c r="V198" s="1">
        <v>195</v>
      </c>
      <c r="W198" s="1">
        <v>1.1475</v>
      </c>
    </row>
    <row r="199" spans="1:23" ht="15.75" customHeight="1">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0.53</v>
      </c>
      <c r="R199" s="1">
        <f t="shared" ca="1" si="10"/>
        <v>0.53</v>
      </c>
      <c r="S199" s="1">
        <f t="shared" ca="1" si="11"/>
        <v>0.66250000000000009</v>
      </c>
      <c r="T199" s="1">
        <f t="shared" ca="1" si="12"/>
        <v>0.66250000000000009</v>
      </c>
      <c r="U199" s="1">
        <f>RANK(W199,W1:W1002,0)</f>
        <v>195</v>
      </c>
      <c r="V199" s="1">
        <v>195</v>
      </c>
      <c r="W199" s="1">
        <v>1.1475</v>
      </c>
    </row>
    <row r="200" spans="1:23" ht="15.75" customHeight="1">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0.87</v>
      </c>
      <c r="R200" s="1">
        <f t="shared" ca="1" si="10"/>
        <v>0.87</v>
      </c>
      <c r="S200" s="1">
        <f t="shared" ca="1" si="11"/>
        <v>1.0874999999999999</v>
      </c>
      <c r="T200" s="1">
        <f t="shared" ca="1" si="12"/>
        <v>1.0874999999999999</v>
      </c>
      <c r="U200" s="1">
        <f>RANK(W200,W1:W1002,0)</f>
        <v>195</v>
      </c>
      <c r="V200" s="1">
        <v>195</v>
      </c>
      <c r="W200" s="1">
        <v>1.1475</v>
      </c>
    </row>
    <row r="201" spans="1:23" ht="15.75" customHeight="1">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1.04</v>
      </c>
      <c r="R201" s="1">
        <f t="shared" ca="1" si="10"/>
        <v>1.04</v>
      </c>
      <c r="S201" s="1">
        <f t="shared" ca="1" si="11"/>
        <v>1.04</v>
      </c>
      <c r="T201" s="1">
        <f t="shared" ca="1" si="12"/>
        <v>1.04</v>
      </c>
      <c r="U201" s="1">
        <f>RANK(W201,W1:W1002,0)</f>
        <v>195</v>
      </c>
      <c r="V201" s="1">
        <v>195</v>
      </c>
      <c r="W201" s="1">
        <v>1.1475</v>
      </c>
    </row>
    <row r="202" spans="1:23" ht="15.75" customHeight="1">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0.66</v>
      </c>
      <c r="R202" s="1">
        <f t="shared" ca="1" si="10"/>
        <v>0.82500000000000007</v>
      </c>
      <c r="S202" s="1">
        <f t="shared" ca="1" si="11"/>
        <v>0.82500000000000007</v>
      </c>
      <c r="T202" s="1">
        <f t="shared" ca="1" si="12"/>
        <v>0.82500000000000007</v>
      </c>
      <c r="U202" s="1">
        <f>RANK(W202,W1:W1002,0)</f>
        <v>195</v>
      </c>
      <c r="V202" s="1">
        <v>195</v>
      </c>
      <c r="W202" s="1">
        <v>1.1475</v>
      </c>
    </row>
    <row r="203" spans="1:23" ht="15.75" customHeight="1">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0.84</v>
      </c>
      <c r="R203" s="1">
        <f t="shared" ca="1" si="10"/>
        <v>1.05</v>
      </c>
      <c r="S203" s="1">
        <f t="shared" ca="1" si="11"/>
        <v>1.05</v>
      </c>
      <c r="T203" s="1">
        <f t="shared" ca="1" si="12"/>
        <v>0.89249999999999996</v>
      </c>
      <c r="U203" s="1">
        <f>RANK(W203,W1:W1002,0)</f>
        <v>201</v>
      </c>
      <c r="V203" s="1">
        <v>201</v>
      </c>
      <c r="W203" s="1">
        <v>1.1421874999999999</v>
      </c>
    </row>
    <row r="204" spans="1:23" ht="15.75" customHeight="1">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0.61</v>
      </c>
      <c r="R204" s="1">
        <f t="shared" ca="1" si="10"/>
        <v>0.61</v>
      </c>
      <c r="S204" s="1">
        <f t="shared" ca="1" si="11"/>
        <v>0.76249999999999996</v>
      </c>
      <c r="T204" s="1">
        <f t="shared" ca="1" si="12"/>
        <v>0.64812499999999995</v>
      </c>
      <c r="U204" s="1">
        <f>RANK(W204,W1:W1002,0)</f>
        <v>202</v>
      </c>
      <c r="V204" s="1">
        <v>202</v>
      </c>
      <c r="W204" s="1">
        <v>1.140625</v>
      </c>
    </row>
    <row r="205" spans="1:23" ht="15.75" customHeight="1">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0.7</v>
      </c>
      <c r="R205" s="1">
        <f t="shared" ca="1" si="10"/>
        <v>0.875</v>
      </c>
      <c r="S205" s="1">
        <f t="shared" ca="1" si="11"/>
        <v>1.09375</v>
      </c>
      <c r="T205" s="1">
        <f t="shared" ca="1" si="12"/>
        <v>1.09375</v>
      </c>
      <c r="U205" s="1">
        <f>RANK(W205,W1:W1002,0)</f>
        <v>202</v>
      </c>
      <c r="V205" s="1">
        <v>202</v>
      </c>
      <c r="W205" s="1">
        <v>1.140625</v>
      </c>
    </row>
    <row r="206" spans="1:23" ht="15.75" customHeight="1">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0.44</v>
      </c>
      <c r="R206" s="1">
        <f t="shared" ca="1" si="10"/>
        <v>0.55000000000000004</v>
      </c>
      <c r="S206" s="1">
        <f t="shared" ca="1" si="11"/>
        <v>0.55000000000000004</v>
      </c>
      <c r="T206" s="1">
        <f t="shared" ca="1" si="12"/>
        <v>0.46750000000000003</v>
      </c>
      <c r="U206" s="1">
        <f>RANK(W206,W1:W1002,0)</f>
        <v>202</v>
      </c>
      <c r="V206" s="1">
        <v>202</v>
      </c>
      <c r="W206" s="1">
        <v>1.140625</v>
      </c>
    </row>
    <row r="207" spans="1:23" ht="15.75" customHeight="1">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0.54</v>
      </c>
      <c r="R207" s="1">
        <f t="shared" ca="1" si="10"/>
        <v>0.54</v>
      </c>
      <c r="S207" s="1">
        <f t="shared" ca="1" si="11"/>
        <v>0.54</v>
      </c>
      <c r="T207" s="1">
        <f t="shared" ca="1" si="12"/>
        <v>0.45900000000000002</v>
      </c>
      <c r="U207" s="1">
        <f>RANK(W207,W1:W1002,0)</f>
        <v>202</v>
      </c>
      <c r="V207" s="1">
        <v>202</v>
      </c>
      <c r="W207" s="1">
        <v>1.140625</v>
      </c>
    </row>
    <row r="208" spans="1:23" ht="15.75" customHeight="1">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0.54</v>
      </c>
      <c r="R208" s="1">
        <f t="shared" ca="1" si="10"/>
        <v>0.67500000000000004</v>
      </c>
      <c r="S208" s="1">
        <f t="shared" ca="1" si="11"/>
        <v>0.67500000000000004</v>
      </c>
      <c r="T208" s="1">
        <f t="shared" ca="1" si="12"/>
        <v>0.67500000000000004</v>
      </c>
      <c r="U208" s="1">
        <f>RANK(W208,W1:W1002,0)</f>
        <v>206</v>
      </c>
      <c r="V208" s="1">
        <v>206</v>
      </c>
      <c r="W208" s="1">
        <v>1.1375</v>
      </c>
    </row>
    <row r="209" spans="1:23" ht="15.75" customHeight="1">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0.57999999999999996</v>
      </c>
      <c r="R209" s="1">
        <f t="shared" ca="1" si="10"/>
        <v>0.57999999999999996</v>
      </c>
      <c r="S209" s="1">
        <f t="shared" ca="1" si="11"/>
        <v>0.57999999999999996</v>
      </c>
      <c r="T209" s="1">
        <f t="shared" ca="1" si="12"/>
        <v>0.57999999999999996</v>
      </c>
      <c r="U209" s="1">
        <f>RANK(W209,W1:W1002,0)</f>
        <v>206</v>
      </c>
      <c r="V209" s="1">
        <v>206</v>
      </c>
      <c r="W209" s="1">
        <v>1.1375</v>
      </c>
    </row>
    <row r="210" spans="1:23" ht="15.75" customHeight="1">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0.72</v>
      </c>
      <c r="R210" s="1">
        <f t="shared" ca="1" si="10"/>
        <v>0.89999999999999991</v>
      </c>
      <c r="S210" s="1">
        <f t="shared" ca="1" si="11"/>
        <v>0.89999999999999991</v>
      </c>
      <c r="T210" s="1">
        <f t="shared" ca="1" si="12"/>
        <v>0.7649999999999999</v>
      </c>
      <c r="U210" s="1">
        <f>RANK(W210,W1:W1002,0)</f>
        <v>206</v>
      </c>
      <c r="V210" s="1">
        <v>206</v>
      </c>
      <c r="W210" s="1">
        <v>1.1375</v>
      </c>
    </row>
    <row r="211" spans="1:23" ht="15.75" customHeight="1">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0.89</v>
      </c>
      <c r="R211" s="1">
        <f t="shared" ca="1" si="10"/>
        <v>0.89</v>
      </c>
      <c r="S211" s="1">
        <f t="shared" ca="1" si="11"/>
        <v>1.1125</v>
      </c>
      <c r="T211" s="1">
        <f t="shared" ca="1" si="12"/>
        <v>1.1125</v>
      </c>
      <c r="U211" s="1">
        <f>RANK(W211,W1:W1002,0)</f>
        <v>206</v>
      </c>
      <c r="V211" s="1">
        <v>206</v>
      </c>
      <c r="W211" s="1">
        <v>1.1375</v>
      </c>
    </row>
    <row r="212" spans="1:23" ht="15.75" customHeight="1">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0.88</v>
      </c>
      <c r="R212" s="1">
        <f t="shared" ca="1" si="10"/>
        <v>0.88</v>
      </c>
      <c r="S212" s="1">
        <f t="shared" ca="1" si="11"/>
        <v>1.1000000000000001</v>
      </c>
      <c r="T212" s="1">
        <f t="shared" ca="1" si="12"/>
        <v>1.1000000000000001</v>
      </c>
      <c r="U212" s="1">
        <f>RANK(W212,W1:W1002,0)</f>
        <v>206</v>
      </c>
      <c r="V212" s="1">
        <v>206</v>
      </c>
      <c r="W212" s="1">
        <v>1.1375</v>
      </c>
    </row>
    <row r="213" spans="1:23" ht="15.75" customHeight="1">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0.52</v>
      </c>
      <c r="R213" s="1">
        <f t="shared" ca="1" si="10"/>
        <v>0.52</v>
      </c>
      <c r="S213" s="1">
        <f t="shared" ca="1" si="11"/>
        <v>0.65</v>
      </c>
      <c r="T213" s="1">
        <f t="shared" ca="1" si="12"/>
        <v>0.55249999999999999</v>
      </c>
      <c r="U213" s="1">
        <f>RANK(W213,W1:W1002,0)</f>
        <v>206</v>
      </c>
      <c r="V213" s="1">
        <v>206</v>
      </c>
      <c r="W213" s="1">
        <v>1.1375</v>
      </c>
    </row>
    <row r="214" spans="1:23" ht="15.75" customHeight="1">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0.54</v>
      </c>
      <c r="R214" s="1">
        <f t="shared" ca="1" si="10"/>
        <v>0.67500000000000004</v>
      </c>
      <c r="S214" s="1">
        <f t="shared" ca="1" si="11"/>
        <v>0.84375</v>
      </c>
      <c r="T214" s="1">
        <f t="shared" ca="1" si="12"/>
        <v>0.84375</v>
      </c>
      <c r="U214" s="1">
        <f>RANK(W214,W1:W1002,0)</f>
        <v>212</v>
      </c>
      <c r="V214" s="1">
        <v>212</v>
      </c>
      <c r="W214" s="1">
        <v>1.1368750000000001</v>
      </c>
    </row>
    <row r="215" spans="1:23" ht="15.75" customHeight="1">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1.0900000000000001</v>
      </c>
      <c r="R215" s="1">
        <f t="shared" ca="1" si="10"/>
        <v>1.0900000000000001</v>
      </c>
      <c r="S215" s="1">
        <f t="shared" ca="1" si="11"/>
        <v>1.0900000000000001</v>
      </c>
      <c r="T215" s="1">
        <f t="shared" ca="1" si="12"/>
        <v>0.92649999999999999</v>
      </c>
      <c r="U215" s="1">
        <f>RANK(W215,W1:W1002,0)</f>
        <v>212</v>
      </c>
      <c r="V215" s="1">
        <v>212</v>
      </c>
      <c r="W215" s="1">
        <v>1.1368750000000001</v>
      </c>
    </row>
    <row r="216" spans="1:23" ht="15.75" customHeight="1">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0.77</v>
      </c>
      <c r="R216" s="1">
        <f t="shared" ca="1" si="10"/>
        <v>0.77</v>
      </c>
      <c r="S216" s="1">
        <f t="shared" ca="1" si="11"/>
        <v>0.77</v>
      </c>
      <c r="T216" s="1">
        <f t="shared" ca="1" si="12"/>
        <v>0.77</v>
      </c>
      <c r="U216" s="1">
        <f>RANK(W216,W1:W1002,0)</f>
        <v>212</v>
      </c>
      <c r="V216" s="1">
        <v>212</v>
      </c>
      <c r="W216" s="1">
        <v>1.1368750000000001</v>
      </c>
    </row>
    <row r="217" spans="1:23" ht="15.75" customHeight="1">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0.44</v>
      </c>
      <c r="R217" s="1">
        <f t="shared" ca="1" si="10"/>
        <v>0.55000000000000004</v>
      </c>
      <c r="S217" s="1">
        <f t="shared" ca="1" si="11"/>
        <v>0.55000000000000004</v>
      </c>
      <c r="T217" s="1">
        <f t="shared" ca="1" si="12"/>
        <v>0.46750000000000003</v>
      </c>
      <c r="U217" s="1">
        <f>RANK(W217,W1:W1002,0)</f>
        <v>215</v>
      </c>
      <c r="V217" s="1">
        <v>215</v>
      </c>
      <c r="W217" s="1">
        <v>1.12890625</v>
      </c>
    </row>
    <row r="218" spans="1:23" ht="15.75" customHeight="1">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1.02</v>
      </c>
      <c r="R218" s="1">
        <f t="shared" ca="1" si="10"/>
        <v>1.02</v>
      </c>
      <c r="S218" s="1">
        <f t="shared" ca="1" si="11"/>
        <v>1.2749999999999999</v>
      </c>
      <c r="T218" s="1">
        <f t="shared" ca="1" si="12"/>
        <v>1.08375</v>
      </c>
      <c r="U218" s="1">
        <f>RANK(W218,W1:W1002,0)</f>
        <v>215</v>
      </c>
      <c r="V218" s="1">
        <v>215</v>
      </c>
      <c r="W218" s="1">
        <v>1.12890625</v>
      </c>
    </row>
    <row r="219" spans="1:23" ht="15.75" customHeight="1">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0.41</v>
      </c>
      <c r="R219" s="1">
        <f t="shared" ca="1" si="10"/>
        <v>0.41</v>
      </c>
      <c r="S219" s="1">
        <f t="shared" ca="1" si="11"/>
        <v>0.41</v>
      </c>
      <c r="T219" s="1">
        <f t="shared" ca="1" si="12"/>
        <v>0.34849999999999998</v>
      </c>
      <c r="U219" s="1">
        <f>RANK(W219,W1:W1002,0)</f>
        <v>215</v>
      </c>
      <c r="V219" s="1">
        <v>215</v>
      </c>
      <c r="W219" s="1">
        <v>1.12890625</v>
      </c>
    </row>
    <row r="220" spans="1:23" ht="15.75" customHeight="1">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0.51</v>
      </c>
      <c r="R220" s="1">
        <f t="shared" ca="1" si="10"/>
        <v>0.63749999999999996</v>
      </c>
      <c r="S220" s="1">
        <f t="shared" ca="1" si="11"/>
        <v>0.63749999999999996</v>
      </c>
      <c r="T220" s="1">
        <f t="shared" ca="1" si="12"/>
        <v>0.63749999999999996</v>
      </c>
      <c r="U220" s="1">
        <f>RANK(W220,W1:W1002,0)</f>
        <v>218</v>
      </c>
      <c r="V220" s="1">
        <v>218</v>
      </c>
      <c r="W220" s="1">
        <v>1.12625</v>
      </c>
    </row>
    <row r="221" spans="1:23" ht="15.75" customHeight="1">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1.05</v>
      </c>
      <c r="R221" s="1">
        <f t="shared" ca="1" si="10"/>
        <v>1.3125</v>
      </c>
      <c r="S221" s="1">
        <f t="shared" ca="1" si="11"/>
        <v>1.640625</v>
      </c>
      <c r="T221" s="1">
        <f t="shared" ca="1" si="12"/>
        <v>1.39453125</v>
      </c>
      <c r="U221" s="1">
        <f>RANK(W221,W1:W1002,0)</f>
        <v>219</v>
      </c>
      <c r="V221" s="1">
        <v>219</v>
      </c>
      <c r="W221" s="1">
        <v>1.125</v>
      </c>
    </row>
    <row r="222" spans="1:23" ht="15.75" customHeight="1">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0.59</v>
      </c>
      <c r="R222" s="1">
        <f t="shared" ca="1" si="10"/>
        <v>0.59</v>
      </c>
      <c r="S222" s="1">
        <f t="shared" ca="1" si="11"/>
        <v>0.59</v>
      </c>
      <c r="T222" s="1">
        <f t="shared" ca="1" si="12"/>
        <v>0.59</v>
      </c>
      <c r="U222" s="1">
        <f>RANK(W222,W1:W1002,0)</f>
        <v>219</v>
      </c>
      <c r="V222" s="1">
        <v>219</v>
      </c>
      <c r="W222" s="1">
        <v>1.125</v>
      </c>
    </row>
    <row r="223" spans="1:23" ht="15.75" customHeight="1">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0.47</v>
      </c>
      <c r="R223" s="1">
        <f t="shared" ca="1" si="10"/>
        <v>0.58749999999999991</v>
      </c>
      <c r="S223" s="1">
        <f t="shared" ca="1" si="11"/>
        <v>0.58749999999999991</v>
      </c>
      <c r="T223" s="1">
        <f t="shared" ca="1" si="12"/>
        <v>0.4993749999999999</v>
      </c>
      <c r="U223" s="1">
        <f>RANK(W223,W1:W1002,0)</f>
        <v>219</v>
      </c>
      <c r="V223" s="1">
        <v>219</v>
      </c>
      <c r="W223" s="1">
        <v>1.125</v>
      </c>
    </row>
    <row r="224" spans="1:23" ht="15.75" customHeight="1">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1.1000000000000001</v>
      </c>
      <c r="R224" s="1">
        <f t="shared" ca="1" si="10"/>
        <v>1.375</v>
      </c>
      <c r="S224" s="1">
        <f t="shared" ca="1" si="11"/>
        <v>1.71875</v>
      </c>
      <c r="T224" s="1">
        <f t="shared" ca="1" si="12"/>
        <v>1.4609375</v>
      </c>
      <c r="U224" s="1">
        <f>RANK(W224,W1:W1002,0)</f>
        <v>219</v>
      </c>
      <c r="V224" s="1">
        <v>219</v>
      </c>
      <c r="W224" s="1">
        <v>1.125</v>
      </c>
    </row>
    <row r="225" spans="1:23" ht="15.75" customHeight="1">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0.62</v>
      </c>
      <c r="R225" s="1">
        <f t="shared" ca="1" si="10"/>
        <v>0.62</v>
      </c>
      <c r="S225" s="1">
        <f t="shared" ca="1" si="11"/>
        <v>0.77500000000000002</v>
      </c>
      <c r="T225" s="1">
        <f t="shared" ca="1" si="12"/>
        <v>0.65874999999999995</v>
      </c>
      <c r="U225" s="1">
        <f>RANK(W225,W1:W1002,0)</f>
        <v>223</v>
      </c>
      <c r="V225" s="1">
        <v>223</v>
      </c>
      <c r="W225" s="1">
        <v>1.1156250000000001</v>
      </c>
    </row>
    <row r="226" spans="1:23" ht="15.75" customHeight="1">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0.56000000000000005</v>
      </c>
      <c r="R226" s="1">
        <f t="shared" ca="1" si="10"/>
        <v>0.56000000000000005</v>
      </c>
      <c r="S226" s="1">
        <f t="shared" ca="1" si="11"/>
        <v>0.56000000000000005</v>
      </c>
      <c r="T226" s="1">
        <f t="shared" ca="1" si="12"/>
        <v>0.56000000000000005</v>
      </c>
      <c r="U226" s="1">
        <f>RANK(W226,W1:W1002,0)</f>
        <v>223</v>
      </c>
      <c r="V226" s="1">
        <v>223</v>
      </c>
      <c r="W226" s="1">
        <v>1.1156250000000001</v>
      </c>
    </row>
    <row r="227" spans="1:23" ht="15.75" customHeight="1">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0.56999999999999995</v>
      </c>
      <c r="R227" s="1">
        <f t="shared" ca="1" si="10"/>
        <v>0.56999999999999995</v>
      </c>
      <c r="S227" s="1">
        <f t="shared" ca="1" si="11"/>
        <v>0.71249999999999991</v>
      </c>
      <c r="T227" s="1">
        <f t="shared" ca="1" si="12"/>
        <v>0.60562499999999986</v>
      </c>
      <c r="U227" s="1">
        <f>RANK(W227,W1:W1002,0)</f>
        <v>223</v>
      </c>
      <c r="V227" s="1">
        <v>223</v>
      </c>
      <c r="W227" s="1">
        <v>1.1156250000000001</v>
      </c>
    </row>
    <row r="228" spans="1:23" ht="15.75" customHeight="1">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0.9</v>
      </c>
      <c r="R228" s="1">
        <f t="shared" ca="1" si="10"/>
        <v>1.125</v>
      </c>
      <c r="S228" s="1">
        <f t="shared" ca="1" si="11"/>
        <v>1.125</v>
      </c>
      <c r="T228" s="1">
        <f t="shared" ca="1" si="12"/>
        <v>0.95624999999999993</v>
      </c>
      <c r="U228" s="1">
        <f>RANK(W228,W1:W1002,0)</f>
        <v>226</v>
      </c>
      <c r="V228" s="1">
        <v>226</v>
      </c>
      <c r="W228" s="1">
        <v>1.1125</v>
      </c>
    </row>
    <row r="229" spans="1:23" ht="15.75" customHeight="1">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0.77</v>
      </c>
      <c r="R229" s="1">
        <f t="shared" ca="1" si="10"/>
        <v>0.96250000000000002</v>
      </c>
      <c r="S229" s="1">
        <f t="shared" ca="1" si="11"/>
        <v>1.203125</v>
      </c>
      <c r="T229" s="1">
        <f t="shared" ca="1" si="12"/>
        <v>1.203125</v>
      </c>
      <c r="U229" s="1">
        <f>RANK(W229,W1:W1002,0)</f>
        <v>226</v>
      </c>
      <c r="V229" s="1">
        <v>226</v>
      </c>
      <c r="W229" s="1">
        <v>1.1125</v>
      </c>
    </row>
    <row r="230" spans="1:23" ht="15.75" customHeight="1">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0.91</v>
      </c>
      <c r="R230" s="1">
        <f t="shared" ca="1" si="10"/>
        <v>0.91</v>
      </c>
      <c r="S230" s="1">
        <f t="shared" ca="1" si="11"/>
        <v>1.1375</v>
      </c>
      <c r="T230" s="1">
        <f t="shared" ca="1" si="12"/>
        <v>1.1375</v>
      </c>
      <c r="U230" s="1">
        <f>RANK(W230,W1:W1002,0)</f>
        <v>226</v>
      </c>
      <c r="V230" s="1">
        <v>226</v>
      </c>
      <c r="W230" s="1">
        <v>1.1125</v>
      </c>
    </row>
    <row r="231" spans="1:23" ht="15.75" customHeight="1">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0.79</v>
      </c>
      <c r="R231" s="1">
        <f t="shared" ca="1" si="10"/>
        <v>0.79</v>
      </c>
      <c r="S231" s="1">
        <f t="shared" ca="1" si="11"/>
        <v>0.79</v>
      </c>
      <c r="T231" s="1">
        <f t="shared" ca="1" si="12"/>
        <v>0.67149999999999999</v>
      </c>
      <c r="U231" s="1">
        <f>RANK(W231,W1:W1002,0)</f>
        <v>226</v>
      </c>
      <c r="V231" s="1">
        <v>226</v>
      </c>
      <c r="W231" s="1">
        <v>1.1125</v>
      </c>
    </row>
    <row r="232" spans="1:23" ht="15.75" customHeight="1">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0.55000000000000004</v>
      </c>
      <c r="R232" s="1">
        <f t="shared" ca="1" si="10"/>
        <v>0.6875</v>
      </c>
      <c r="S232" s="1">
        <f t="shared" ca="1" si="11"/>
        <v>0.6875</v>
      </c>
      <c r="T232" s="1">
        <f t="shared" ca="1" si="12"/>
        <v>0.6875</v>
      </c>
      <c r="U232" s="1">
        <f>RANK(W232,W1:W1002,0)</f>
        <v>230</v>
      </c>
      <c r="V232" s="1">
        <v>230</v>
      </c>
      <c r="W232" s="1">
        <v>1.109375</v>
      </c>
    </row>
    <row r="233" spans="1:23" ht="15.75" customHeight="1">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0.56999999999999995</v>
      </c>
      <c r="R233" s="1">
        <f t="shared" ca="1" si="10"/>
        <v>0.71249999999999991</v>
      </c>
      <c r="S233" s="1">
        <f t="shared" ca="1" si="11"/>
        <v>0.89062499999999989</v>
      </c>
      <c r="T233" s="1">
        <f t="shared" ca="1" si="12"/>
        <v>0.75703124999999993</v>
      </c>
      <c r="U233" s="1">
        <f>RANK(W233,W1:W1002,0)</f>
        <v>231</v>
      </c>
      <c r="V233" s="1">
        <v>231</v>
      </c>
      <c r="W233" s="1">
        <v>1.105</v>
      </c>
    </row>
    <row r="234" spans="1:23" ht="15.75" customHeight="1">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0.85</v>
      </c>
      <c r="R234" s="1">
        <f t="shared" ca="1" si="10"/>
        <v>1.0625</v>
      </c>
      <c r="S234" s="1">
        <f t="shared" ca="1" si="11"/>
        <v>1.328125</v>
      </c>
      <c r="T234" s="1">
        <f t="shared" ca="1" si="12"/>
        <v>1.12890625</v>
      </c>
      <c r="U234" s="1">
        <f>RANK(W234,W1:W1002,0)</f>
        <v>231</v>
      </c>
      <c r="V234" s="1">
        <v>231</v>
      </c>
      <c r="W234" s="1">
        <v>1.105</v>
      </c>
    </row>
    <row r="235" spans="1:23" ht="15.75" customHeight="1">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0.46</v>
      </c>
      <c r="R235" s="1">
        <f t="shared" ca="1" si="10"/>
        <v>0.46</v>
      </c>
      <c r="S235" s="1">
        <f t="shared" ca="1" si="11"/>
        <v>0.57500000000000007</v>
      </c>
      <c r="T235" s="1">
        <f t="shared" ca="1" si="12"/>
        <v>0.48875000000000002</v>
      </c>
      <c r="U235" s="1">
        <f>RANK(W235,W1:W1002,0)</f>
        <v>233</v>
      </c>
      <c r="V235" s="1">
        <v>233</v>
      </c>
      <c r="W235" s="1">
        <v>1.1000000000000001</v>
      </c>
    </row>
    <row r="236" spans="1:23" ht="15.75" customHeight="1">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0.83</v>
      </c>
      <c r="R236" s="1">
        <f t="shared" ca="1" si="10"/>
        <v>0.83</v>
      </c>
      <c r="S236" s="1">
        <f t="shared" ca="1" si="11"/>
        <v>0.83</v>
      </c>
      <c r="T236" s="1">
        <f t="shared" ca="1" si="12"/>
        <v>0.7054999999999999</v>
      </c>
      <c r="U236" s="1">
        <f>RANK(W236,W1:W1002,0)</f>
        <v>233</v>
      </c>
      <c r="V236" s="1">
        <v>233</v>
      </c>
      <c r="W236" s="1">
        <v>1.1000000000000001</v>
      </c>
    </row>
    <row r="237" spans="1:23" ht="15.75" customHeight="1">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0.65</v>
      </c>
      <c r="R237" s="1">
        <f t="shared" ca="1" si="10"/>
        <v>0.8125</v>
      </c>
      <c r="S237" s="1">
        <f t="shared" ca="1" si="11"/>
        <v>0.8125</v>
      </c>
      <c r="T237" s="1">
        <f t="shared" ca="1" si="12"/>
        <v>0.69062499999999993</v>
      </c>
      <c r="U237" s="1">
        <f>RANK(W237,W1:W1002,0)</f>
        <v>233</v>
      </c>
      <c r="V237" s="1">
        <v>233</v>
      </c>
      <c r="W237" s="1">
        <v>1.1000000000000001</v>
      </c>
    </row>
    <row r="238" spans="1:23" ht="15.75" customHeight="1">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0.43</v>
      </c>
      <c r="R238" s="1">
        <f t="shared" ca="1" si="10"/>
        <v>0.43</v>
      </c>
      <c r="S238" s="1">
        <f t="shared" ca="1" si="11"/>
        <v>0.43</v>
      </c>
      <c r="T238" s="1">
        <f t="shared" ca="1" si="12"/>
        <v>0.43</v>
      </c>
      <c r="U238" s="1">
        <f>RANK(W238,W1:W1002,0)</f>
        <v>233</v>
      </c>
      <c r="V238" s="1">
        <v>233</v>
      </c>
      <c r="W238" s="1">
        <v>1.1000000000000001</v>
      </c>
    </row>
    <row r="239" spans="1:23" ht="15.75" customHeight="1">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0.92</v>
      </c>
      <c r="R239" s="1">
        <f t="shared" ca="1" si="10"/>
        <v>1.1500000000000001</v>
      </c>
      <c r="S239" s="1">
        <f t="shared" ca="1" si="11"/>
        <v>1.4375000000000002</v>
      </c>
      <c r="T239" s="1">
        <f t="shared" ca="1" si="12"/>
        <v>1.4375000000000002</v>
      </c>
      <c r="U239" s="1">
        <f>RANK(W239,W1:W1002,0)</f>
        <v>237</v>
      </c>
      <c r="V239" s="1">
        <v>237</v>
      </c>
      <c r="W239" s="1">
        <v>1.0943750000000001</v>
      </c>
    </row>
    <row r="240" spans="1:23" ht="15.75" customHeight="1">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0.5</v>
      </c>
      <c r="R240" s="1">
        <f t="shared" ca="1" si="10"/>
        <v>0.625</v>
      </c>
      <c r="S240" s="1">
        <f t="shared" ca="1" si="11"/>
        <v>0.78125</v>
      </c>
      <c r="T240" s="1">
        <f t="shared" ca="1" si="12"/>
        <v>0.6640625</v>
      </c>
      <c r="U240" s="1">
        <f>RANK(W240,W1:W1002,0)</f>
        <v>237</v>
      </c>
      <c r="V240" s="1">
        <v>237</v>
      </c>
      <c r="W240" s="1">
        <v>1.0943750000000001</v>
      </c>
    </row>
    <row r="241" spans="1:23" ht="15.75" customHeight="1">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0.66</v>
      </c>
      <c r="R241" s="1">
        <f t="shared" ca="1" si="10"/>
        <v>0.82500000000000007</v>
      </c>
      <c r="S241" s="1">
        <f t="shared" ca="1" si="11"/>
        <v>1.03125</v>
      </c>
      <c r="T241" s="1">
        <f t="shared" ca="1" si="12"/>
        <v>0.87656250000000002</v>
      </c>
      <c r="U241" s="1">
        <f>RANK(W241,W1:W1002,0)</f>
        <v>237</v>
      </c>
      <c r="V241" s="1">
        <v>237</v>
      </c>
      <c r="W241" s="1">
        <v>1.0943750000000001</v>
      </c>
    </row>
    <row r="242" spans="1:23" ht="15.75" customHeight="1">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1.05</v>
      </c>
      <c r="R242" s="1">
        <f t="shared" ca="1" si="10"/>
        <v>1.3125</v>
      </c>
      <c r="S242" s="1">
        <f t="shared" ca="1" si="11"/>
        <v>1.3125</v>
      </c>
      <c r="T242" s="1">
        <f t="shared" ca="1" si="12"/>
        <v>1.1156249999999999</v>
      </c>
      <c r="U242" s="1">
        <f>RANK(W242,W1:W1002,0)</f>
        <v>240</v>
      </c>
      <c r="V242" s="1">
        <v>240</v>
      </c>
      <c r="W242" s="1">
        <v>1.0900000000000001</v>
      </c>
    </row>
    <row r="243" spans="1:23" ht="15.75" customHeight="1">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0.59</v>
      </c>
      <c r="R243" s="1">
        <f t="shared" ca="1" si="10"/>
        <v>0.73749999999999993</v>
      </c>
      <c r="S243" s="1">
        <f t="shared" ca="1" si="11"/>
        <v>0.92187499999999989</v>
      </c>
      <c r="T243" s="1">
        <f t="shared" ca="1" si="12"/>
        <v>0.92187499999999989</v>
      </c>
      <c r="U243" s="1">
        <f>RANK(W243,W1:W1002,0)</f>
        <v>241</v>
      </c>
      <c r="V243" s="1">
        <v>241</v>
      </c>
      <c r="W243" s="1">
        <v>1.0874999999999999</v>
      </c>
    </row>
    <row r="244" spans="1:23" ht="15.75" customHeight="1">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1.06</v>
      </c>
      <c r="R244" s="1">
        <f t="shared" ca="1" si="10"/>
        <v>1.06</v>
      </c>
      <c r="S244" s="1">
        <f t="shared" ca="1" si="11"/>
        <v>1.3250000000000002</v>
      </c>
      <c r="T244" s="1">
        <f t="shared" ca="1" si="12"/>
        <v>1.1262500000000002</v>
      </c>
      <c r="U244" s="1">
        <f>RANK(W244,W1:W1002,0)</f>
        <v>241</v>
      </c>
      <c r="V244" s="1">
        <v>241</v>
      </c>
      <c r="W244" s="1">
        <v>1.0874999999999999</v>
      </c>
    </row>
    <row r="245" spans="1:23" ht="15.75" customHeight="1">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0.43</v>
      </c>
      <c r="R245" s="1">
        <f t="shared" ca="1" si="10"/>
        <v>0.53749999999999998</v>
      </c>
      <c r="S245" s="1">
        <f t="shared" ca="1" si="11"/>
        <v>0.53749999999999998</v>
      </c>
      <c r="T245" s="1">
        <f t="shared" ca="1" si="12"/>
        <v>0.53749999999999998</v>
      </c>
      <c r="U245" s="1">
        <f>RANK(W245,W1:W1002,0)</f>
        <v>241</v>
      </c>
      <c r="V245" s="1">
        <v>241</v>
      </c>
      <c r="W245" s="1">
        <v>1.0874999999999999</v>
      </c>
    </row>
    <row r="246" spans="1:23" ht="15.75" customHeight="1">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1.08</v>
      </c>
      <c r="R246" s="1">
        <f t="shared" ca="1" si="10"/>
        <v>1.08</v>
      </c>
      <c r="S246" s="1">
        <f t="shared" ca="1" si="11"/>
        <v>1.08</v>
      </c>
      <c r="T246" s="1">
        <f t="shared" ca="1" si="12"/>
        <v>0.91800000000000004</v>
      </c>
      <c r="U246" s="1">
        <f>RANK(W246,W1:W1002,0)</f>
        <v>244</v>
      </c>
      <c r="V246" s="1">
        <v>244</v>
      </c>
      <c r="W246" s="1">
        <v>1.08375</v>
      </c>
    </row>
    <row r="247" spans="1:23" ht="15.75" customHeight="1">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0.77</v>
      </c>
      <c r="R247" s="1">
        <f t="shared" ca="1" si="10"/>
        <v>0.96250000000000002</v>
      </c>
      <c r="S247" s="1">
        <f t="shared" ca="1" si="11"/>
        <v>0.96250000000000002</v>
      </c>
      <c r="T247" s="1">
        <f t="shared" ca="1" si="12"/>
        <v>0.81812499999999999</v>
      </c>
      <c r="U247" s="1">
        <f>RANK(W247,W1:W1002,0)</f>
        <v>244</v>
      </c>
      <c r="V247" s="1">
        <v>244</v>
      </c>
      <c r="W247" s="1">
        <v>1.08375</v>
      </c>
    </row>
    <row r="248" spans="1:23" ht="15.75" customHeight="1">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0.49</v>
      </c>
      <c r="R248" s="1">
        <f t="shared" ca="1" si="10"/>
        <v>0.61250000000000004</v>
      </c>
      <c r="S248" s="1">
        <f t="shared" ca="1" si="11"/>
        <v>0.765625</v>
      </c>
      <c r="T248" s="1">
        <f t="shared" ca="1" si="12"/>
        <v>0.765625</v>
      </c>
      <c r="U248" s="1">
        <f>RANK(W248,W1:W1002,0)</f>
        <v>244</v>
      </c>
      <c r="V248" s="1">
        <v>244</v>
      </c>
      <c r="W248" s="1">
        <v>1.08375</v>
      </c>
    </row>
    <row r="249" spans="1:23" ht="15.75" customHeight="1">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0.82</v>
      </c>
      <c r="R249" s="1">
        <f t="shared" ca="1" si="10"/>
        <v>0.82</v>
      </c>
      <c r="S249" s="1">
        <f t="shared" ca="1" si="11"/>
        <v>0.82</v>
      </c>
      <c r="T249" s="1">
        <f t="shared" ca="1" si="12"/>
        <v>0.82</v>
      </c>
      <c r="U249" s="1">
        <f>RANK(W249,W1:W1002,0)</f>
        <v>244</v>
      </c>
      <c r="V249" s="1">
        <v>244</v>
      </c>
      <c r="W249" s="1">
        <v>1.08375</v>
      </c>
    </row>
    <row r="250" spans="1:23" ht="15.75" customHeight="1">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0.57999999999999996</v>
      </c>
      <c r="R250" s="1">
        <f t="shared" ca="1" si="10"/>
        <v>0.72499999999999998</v>
      </c>
      <c r="S250" s="1">
        <f t="shared" ca="1" si="11"/>
        <v>0.72499999999999998</v>
      </c>
      <c r="T250" s="1">
        <f t="shared" ca="1" si="12"/>
        <v>0.72499999999999998</v>
      </c>
      <c r="U250" s="1">
        <f>RANK(W250,W1:W1002,0)</f>
        <v>248</v>
      </c>
      <c r="V250" s="1">
        <v>248</v>
      </c>
      <c r="W250" s="1">
        <v>1.078125</v>
      </c>
    </row>
    <row r="251" spans="1:23" ht="15.75" customHeight="1">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0.86</v>
      </c>
      <c r="R251" s="1">
        <f t="shared" ca="1" si="10"/>
        <v>1.075</v>
      </c>
      <c r="S251" s="1">
        <f t="shared" ca="1" si="11"/>
        <v>1.075</v>
      </c>
      <c r="T251" s="1">
        <f t="shared" ca="1" si="12"/>
        <v>1.075</v>
      </c>
      <c r="U251" s="1">
        <f>RANK(W251,W1:W1002,0)</f>
        <v>249</v>
      </c>
      <c r="V251" s="1">
        <v>249</v>
      </c>
      <c r="W251" s="1">
        <v>1.0757812499999999</v>
      </c>
    </row>
    <row r="252" spans="1:23" ht="15.75" customHeight="1">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1.06</v>
      </c>
      <c r="R252" s="1">
        <f t="shared" ca="1" si="10"/>
        <v>1.06</v>
      </c>
      <c r="S252" s="1">
        <f t="shared" ca="1" si="11"/>
        <v>1.06</v>
      </c>
      <c r="T252" s="1">
        <f t="shared" ca="1" si="12"/>
        <v>1.06</v>
      </c>
      <c r="U252" s="1">
        <f>RANK(W252,W1:W1002,0)</f>
        <v>250</v>
      </c>
      <c r="V252" s="1">
        <v>250</v>
      </c>
      <c r="W252" s="1">
        <v>1.075</v>
      </c>
    </row>
    <row r="253" spans="1:23" ht="15.75" customHeight="1">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0.83</v>
      </c>
      <c r="R253" s="1">
        <f t="shared" ca="1" si="10"/>
        <v>0.83</v>
      </c>
      <c r="S253" s="1">
        <f t="shared" ca="1" si="11"/>
        <v>1.0374999999999999</v>
      </c>
      <c r="T253" s="1">
        <f t="shared" ca="1" si="12"/>
        <v>0.88187499999999985</v>
      </c>
      <c r="U253" s="1">
        <f>RANK(W253,W1:W1002,0)</f>
        <v>250</v>
      </c>
      <c r="V253" s="1">
        <v>250</v>
      </c>
      <c r="W253" s="1">
        <v>1.075</v>
      </c>
    </row>
    <row r="254" spans="1:23" ht="15.75" customHeight="1">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1</v>
      </c>
      <c r="R254" s="1">
        <f t="shared" ca="1" si="10"/>
        <v>1.25</v>
      </c>
      <c r="S254" s="1">
        <f t="shared" ca="1" si="11"/>
        <v>1.5625</v>
      </c>
      <c r="T254" s="1">
        <f t="shared" ca="1" si="12"/>
        <v>1.5625</v>
      </c>
      <c r="U254" s="1">
        <f>RANK(W254,W1:W1002,0)</f>
        <v>252</v>
      </c>
      <c r="V254" s="1">
        <v>252</v>
      </c>
      <c r="W254" s="1">
        <v>1.0731250000000001</v>
      </c>
    </row>
    <row r="255" spans="1:23" ht="15.75" customHeight="1">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0.59</v>
      </c>
      <c r="R255" s="1">
        <f t="shared" ca="1" si="10"/>
        <v>0.59</v>
      </c>
      <c r="S255" s="1">
        <f t="shared" ca="1" si="11"/>
        <v>0.73749999999999993</v>
      </c>
      <c r="T255" s="1">
        <f t="shared" ca="1" si="12"/>
        <v>0.62687499999999996</v>
      </c>
      <c r="U255" s="1">
        <f>RANK(W255,W1:W1002,0)</f>
        <v>252</v>
      </c>
      <c r="V255" s="1">
        <v>252</v>
      </c>
      <c r="W255" s="1">
        <v>1.0731250000000001</v>
      </c>
    </row>
    <row r="256" spans="1:23" ht="15.75" customHeight="1">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1.0900000000000001</v>
      </c>
      <c r="R256" s="1">
        <f t="shared" ca="1" si="10"/>
        <v>1.0900000000000001</v>
      </c>
      <c r="S256" s="1">
        <f t="shared" ca="1" si="11"/>
        <v>1.3625</v>
      </c>
      <c r="T256" s="1">
        <f t="shared" ca="1" si="12"/>
        <v>1.1581250000000001</v>
      </c>
      <c r="U256" s="1">
        <f>RANK(W256,W1:W1002,0)</f>
        <v>252</v>
      </c>
      <c r="V256" s="1">
        <v>252</v>
      </c>
      <c r="W256" s="1">
        <v>1.0731250000000001</v>
      </c>
    </row>
    <row r="257" spans="1:23" ht="15.75" customHeight="1">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0.99</v>
      </c>
      <c r="R257" s="1">
        <f t="shared" ca="1" si="10"/>
        <v>0.99</v>
      </c>
      <c r="S257" s="1">
        <f t="shared" ca="1" si="11"/>
        <v>1.2375</v>
      </c>
      <c r="T257" s="1">
        <f t="shared" ca="1" si="12"/>
        <v>1.2375</v>
      </c>
      <c r="U257" s="1">
        <f>RANK(W257,W1:W1002,0)</f>
        <v>252</v>
      </c>
      <c r="V257" s="1">
        <v>252</v>
      </c>
      <c r="W257" s="1">
        <v>1.0731250000000001</v>
      </c>
    </row>
    <row r="258" spans="1:23" ht="15.75" customHeight="1">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0.9</v>
      </c>
      <c r="R258" s="1">
        <f t="shared" ca="1" si="10"/>
        <v>0.9</v>
      </c>
      <c r="S258" s="1">
        <f t="shared" ca="1" si="11"/>
        <v>1.125</v>
      </c>
      <c r="T258" s="1">
        <f t="shared" ca="1" si="12"/>
        <v>0.95624999999999993</v>
      </c>
      <c r="U258" s="1">
        <f>RANK(W258,W1:W1002,0)</f>
        <v>252</v>
      </c>
      <c r="V258" s="1">
        <v>252</v>
      </c>
      <c r="W258" s="1">
        <v>1.0731250000000001</v>
      </c>
    </row>
    <row r="259" spans="1:23" ht="15.75" customHeight="1">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0.55000000000000004</v>
      </c>
      <c r="R259" s="1">
        <f t="shared" ref="R259:R322" ca="1" si="14">Q259*(IF(J259="Yes",1.25,1))</f>
        <v>0.55000000000000004</v>
      </c>
      <c r="S259" s="1">
        <f t="shared" ref="S259:S322" ca="1" si="15">R259*(IF(OR(VALUE(P259)&gt;8,VALUE(D259)&gt;80),1.25,1))</f>
        <v>0.6875</v>
      </c>
      <c r="T259" s="1">
        <f t="shared" ref="T259:T322" ca="1" si="16">S259*(IF(H259="Mass Customer",0.85,1))</f>
        <v>0.58437499999999998</v>
      </c>
      <c r="U259" s="1">
        <f>RANK(W259,W1:W1002,0)</f>
        <v>252</v>
      </c>
      <c r="V259" s="1">
        <v>252</v>
      </c>
      <c r="W259" s="1">
        <v>1.0731250000000001</v>
      </c>
    </row>
    <row r="260" spans="1:23" ht="15.75" customHeight="1">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1.01</v>
      </c>
      <c r="R260" s="1">
        <f t="shared" ca="1" si="14"/>
        <v>1.01</v>
      </c>
      <c r="S260" s="1">
        <f t="shared" ca="1" si="15"/>
        <v>1.01</v>
      </c>
      <c r="T260" s="1">
        <f t="shared" ca="1" si="16"/>
        <v>0.85849999999999993</v>
      </c>
      <c r="U260" s="1">
        <f>RANK(W260,W1:W1002,0)</f>
        <v>252</v>
      </c>
      <c r="V260" s="1">
        <v>252</v>
      </c>
      <c r="W260" s="1">
        <v>1.0731250000000001</v>
      </c>
    </row>
    <row r="261" spans="1:23" ht="15.75" customHeight="1">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0.78</v>
      </c>
      <c r="R261" s="1">
        <f t="shared" ca="1" si="14"/>
        <v>0.97500000000000009</v>
      </c>
      <c r="S261" s="1">
        <f t="shared" ca="1" si="15"/>
        <v>0.97500000000000009</v>
      </c>
      <c r="T261" s="1">
        <f t="shared" ca="1" si="16"/>
        <v>0.8287500000000001</v>
      </c>
      <c r="U261" s="1">
        <f>RANK(W261,W1:W1002,0)</f>
        <v>259</v>
      </c>
      <c r="V261" s="1">
        <v>259</v>
      </c>
      <c r="W261" s="1">
        <v>1.0625</v>
      </c>
    </row>
    <row r="262" spans="1:23" ht="15.75" customHeight="1">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0.82</v>
      </c>
      <c r="R262" s="1">
        <f t="shared" ca="1" si="14"/>
        <v>0.82</v>
      </c>
      <c r="S262" s="1">
        <f t="shared" ca="1" si="15"/>
        <v>1.0249999999999999</v>
      </c>
      <c r="T262" s="1">
        <f t="shared" ca="1" si="16"/>
        <v>1.0249999999999999</v>
      </c>
      <c r="U262" s="1">
        <f>RANK(W262,W1:W1002,0)</f>
        <v>259</v>
      </c>
      <c r="V262" s="1">
        <v>259</v>
      </c>
      <c r="W262" s="1">
        <v>1.0625</v>
      </c>
    </row>
    <row r="263" spans="1:23" ht="15.75" customHeight="1">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1.03</v>
      </c>
      <c r="R263" s="1">
        <f t="shared" ca="1" si="14"/>
        <v>1.2875000000000001</v>
      </c>
      <c r="S263" s="1">
        <f t="shared" ca="1" si="15"/>
        <v>1.609375</v>
      </c>
      <c r="T263" s="1">
        <f t="shared" ca="1" si="16"/>
        <v>1.36796875</v>
      </c>
      <c r="U263" s="1">
        <f>RANK(W263,W1:W1002,0)</f>
        <v>259</v>
      </c>
      <c r="V263" s="1">
        <v>259</v>
      </c>
      <c r="W263" s="1">
        <v>1.0625</v>
      </c>
    </row>
    <row r="264" spans="1:23" ht="15.75" customHeight="1">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0.61</v>
      </c>
      <c r="R264" s="1">
        <f t="shared" ca="1" si="14"/>
        <v>0.61</v>
      </c>
      <c r="S264" s="1">
        <f t="shared" ca="1" si="15"/>
        <v>0.61</v>
      </c>
      <c r="T264" s="1">
        <f t="shared" ca="1" si="16"/>
        <v>0.61</v>
      </c>
      <c r="U264" s="1">
        <f>RANK(W264,W1:W1002,0)</f>
        <v>259</v>
      </c>
      <c r="V264" s="1">
        <v>259</v>
      </c>
      <c r="W264" s="1">
        <v>1.0625</v>
      </c>
    </row>
    <row r="265" spans="1:23" ht="15.75" customHeight="1">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0.94</v>
      </c>
      <c r="R265" s="1">
        <f t="shared" ca="1" si="14"/>
        <v>1.1749999999999998</v>
      </c>
      <c r="S265" s="1">
        <f t="shared" ca="1" si="15"/>
        <v>1.4687499999999998</v>
      </c>
      <c r="T265" s="1">
        <f t="shared" ca="1" si="16"/>
        <v>1.2484374999999999</v>
      </c>
      <c r="U265" s="1">
        <f>RANK(W265,W1:W1002,0)</f>
        <v>259</v>
      </c>
      <c r="V265" s="1">
        <v>259</v>
      </c>
      <c r="W265" s="1">
        <v>1.0625</v>
      </c>
    </row>
    <row r="266" spans="1:23" ht="15.75" customHeight="1">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0.81</v>
      </c>
      <c r="R266" s="1">
        <f t="shared" ca="1" si="14"/>
        <v>1.0125000000000002</v>
      </c>
      <c r="S266" s="1">
        <f t="shared" ca="1" si="15"/>
        <v>1.0125000000000002</v>
      </c>
      <c r="T266" s="1">
        <f t="shared" ca="1" si="16"/>
        <v>0.86062500000000008</v>
      </c>
      <c r="U266" s="1">
        <f>RANK(W266,W1:W1002,0)</f>
        <v>259</v>
      </c>
      <c r="V266" s="1">
        <v>259</v>
      </c>
      <c r="W266" s="1">
        <v>1.0625</v>
      </c>
    </row>
    <row r="267" spans="1:23" ht="15.75" customHeight="1">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0.92</v>
      </c>
      <c r="R267" s="1">
        <f t="shared" ca="1" si="14"/>
        <v>1.1500000000000001</v>
      </c>
      <c r="S267" s="1">
        <f t="shared" ca="1" si="15"/>
        <v>1.1500000000000001</v>
      </c>
      <c r="T267" s="1">
        <f t="shared" ca="1" si="16"/>
        <v>1.1500000000000001</v>
      </c>
      <c r="U267" s="1">
        <f>RANK(W267,W1:W1002,0)</f>
        <v>259</v>
      </c>
      <c r="V267" s="1">
        <v>259</v>
      </c>
      <c r="W267" s="1">
        <v>1.0625</v>
      </c>
    </row>
    <row r="268" spans="1:23" ht="15.75" customHeight="1">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0.4</v>
      </c>
      <c r="R268" s="1">
        <f t="shared" ca="1" si="14"/>
        <v>0.4</v>
      </c>
      <c r="S268" s="1">
        <f t="shared" ca="1" si="15"/>
        <v>0.5</v>
      </c>
      <c r="T268" s="1">
        <f t="shared" ca="1" si="16"/>
        <v>0.42499999999999999</v>
      </c>
      <c r="U268" s="1">
        <f>RANK(W268,W1:W1002,0)</f>
        <v>259</v>
      </c>
      <c r="V268" s="1">
        <v>259</v>
      </c>
      <c r="W268" s="1">
        <v>1.0625</v>
      </c>
    </row>
    <row r="269" spans="1:23" ht="15.75" customHeight="1">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0.95</v>
      </c>
      <c r="R269" s="1">
        <f t="shared" ca="1" si="14"/>
        <v>1.1875</v>
      </c>
      <c r="S269" s="1">
        <f t="shared" ca="1" si="15"/>
        <v>1.484375</v>
      </c>
      <c r="T269" s="1">
        <f t="shared" ca="1" si="16"/>
        <v>1.26171875</v>
      </c>
      <c r="U269" s="1">
        <f>RANK(W269,W1:W1002,0)</f>
        <v>259</v>
      </c>
      <c r="V269" s="1">
        <v>259</v>
      </c>
      <c r="W269" s="1">
        <v>1.0625</v>
      </c>
    </row>
    <row r="270" spans="1:23" ht="15.75" customHeight="1">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0.83</v>
      </c>
      <c r="R270" s="1">
        <f t="shared" ca="1" si="14"/>
        <v>0.83</v>
      </c>
      <c r="S270" s="1">
        <f t="shared" ca="1" si="15"/>
        <v>1.0374999999999999</v>
      </c>
      <c r="T270" s="1">
        <f t="shared" ca="1" si="16"/>
        <v>0.88187499999999985</v>
      </c>
      <c r="U270" s="1">
        <f>RANK(W270,W1:W1002,0)</f>
        <v>259</v>
      </c>
      <c r="V270" s="1">
        <v>259</v>
      </c>
      <c r="W270" s="1">
        <v>1.0625</v>
      </c>
    </row>
    <row r="271" spans="1:23" ht="15.75" customHeight="1">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0.79</v>
      </c>
      <c r="R271" s="1">
        <f t="shared" ca="1" si="14"/>
        <v>0.98750000000000004</v>
      </c>
      <c r="S271" s="1">
        <f t="shared" ca="1" si="15"/>
        <v>0.98750000000000004</v>
      </c>
      <c r="T271" s="1">
        <f t="shared" ca="1" si="16"/>
        <v>0.98750000000000004</v>
      </c>
      <c r="U271" s="1">
        <f>RANK(W271,W1:W1002,0)</f>
        <v>259</v>
      </c>
      <c r="V271" s="1">
        <v>259</v>
      </c>
      <c r="W271" s="1">
        <v>1.0625</v>
      </c>
    </row>
    <row r="272" spans="1:23" ht="15.75" customHeight="1">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1.04</v>
      </c>
      <c r="R272" s="1">
        <f t="shared" ca="1" si="14"/>
        <v>1.04</v>
      </c>
      <c r="S272" s="1">
        <f t="shared" ca="1" si="15"/>
        <v>1.3</v>
      </c>
      <c r="T272" s="1">
        <f t="shared" ca="1" si="16"/>
        <v>1.3</v>
      </c>
      <c r="U272" s="1">
        <f>RANK(W272,W1:W1002,0)</f>
        <v>259</v>
      </c>
      <c r="V272" s="1">
        <v>259</v>
      </c>
      <c r="W272" s="1">
        <v>1.0625</v>
      </c>
    </row>
    <row r="273" spans="1:23" ht="15.75" customHeight="1">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0.42</v>
      </c>
      <c r="R273" s="1">
        <f t="shared" ca="1" si="14"/>
        <v>0.52500000000000002</v>
      </c>
      <c r="S273" s="1">
        <f t="shared" ca="1" si="15"/>
        <v>0.65625</v>
      </c>
      <c r="T273" s="1">
        <f t="shared" ca="1" si="16"/>
        <v>0.65625</v>
      </c>
      <c r="U273" s="1">
        <f>RANK(W273,W1:W1002,0)</f>
        <v>271</v>
      </c>
      <c r="V273" s="1">
        <v>271</v>
      </c>
      <c r="W273" s="1">
        <v>1.06</v>
      </c>
    </row>
    <row r="274" spans="1:23" ht="15.75" customHeight="1">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0.87</v>
      </c>
      <c r="R274" s="1">
        <f t="shared" ca="1" si="14"/>
        <v>1.0874999999999999</v>
      </c>
      <c r="S274" s="1">
        <f t="shared" ca="1" si="15"/>
        <v>1.0874999999999999</v>
      </c>
      <c r="T274" s="1">
        <f t="shared" ca="1" si="16"/>
        <v>0.92437499999999995</v>
      </c>
      <c r="U274" s="1">
        <f>RANK(W274,W1:W1002,0)</f>
        <v>271</v>
      </c>
      <c r="V274" s="1">
        <v>271</v>
      </c>
      <c r="W274" s="1">
        <v>1.06</v>
      </c>
    </row>
    <row r="275" spans="1:23" ht="15.75" customHeight="1">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0.7</v>
      </c>
      <c r="R275" s="1">
        <f t="shared" ca="1" si="14"/>
        <v>0.7</v>
      </c>
      <c r="S275" s="1">
        <f t="shared" ca="1" si="15"/>
        <v>0.875</v>
      </c>
      <c r="T275" s="1">
        <f t="shared" ca="1" si="16"/>
        <v>0.74375000000000002</v>
      </c>
      <c r="U275" s="1">
        <f>RANK(W275,W1:W1002,0)</f>
        <v>271</v>
      </c>
      <c r="V275" s="1">
        <v>271</v>
      </c>
      <c r="W275" s="1">
        <v>1.06</v>
      </c>
    </row>
    <row r="276" spans="1:23" ht="15.75" customHeight="1">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0.49</v>
      </c>
      <c r="R276" s="1">
        <f t="shared" ca="1" si="14"/>
        <v>0.49</v>
      </c>
      <c r="S276" s="1">
        <f t="shared" ca="1" si="15"/>
        <v>0.61250000000000004</v>
      </c>
      <c r="T276" s="1">
        <f t="shared" ca="1" si="16"/>
        <v>0.520625</v>
      </c>
      <c r="U276" s="1">
        <f>RANK(W276,W1:W1002,0)</f>
        <v>274</v>
      </c>
      <c r="V276" s="1">
        <v>274</v>
      </c>
      <c r="W276" s="1">
        <v>1.0518749999999999</v>
      </c>
    </row>
    <row r="277" spans="1:23" ht="15.75" customHeight="1">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1.02</v>
      </c>
      <c r="R277" s="1">
        <f t="shared" ca="1" si="14"/>
        <v>1.02</v>
      </c>
      <c r="S277" s="1">
        <f t="shared" ca="1" si="15"/>
        <v>1.2749999999999999</v>
      </c>
      <c r="T277" s="1">
        <f t="shared" ca="1" si="16"/>
        <v>1.2749999999999999</v>
      </c>
      <c r="U277" s="1">
        <f>RANK(W277,W1:W1002,0)</f>
        <v>274</v>
      </c>
      <c r="V277" s="1">
        <v>274</v>
      </c>
      <c r="W277" s="1">
        <v>1.0518749999999999</v>
      </c>
    </row>
    <row r="278" spans="1:23" ht="15.75" customHeight="1">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0.94</v>
      </c>
      <c r="R278" s="1">
        <f t="shared" ca="1" si="14"/>
        <v>1.1749999999999998</v>
      </c>
      <c r="S278" s="1">
        <f t="shared" ca="1" si="15"/>
        <v>1.4687499999999998</v>
      </c>
      <c r="T278" s="1">
        <f t="shared" ca="1" si="16"/>
        <v>1.4687499999999998</v>
      </c>
      <c r="U278" s="1">
        <f>RANK(W278,W1:W1002,0)</f>
        <v>274</v>
      </c>
      <c r="V278" s="1">
        <v>274</v>
      </c>
      <c r="W278" s="1">
        <v>1.0518749999999999</v>
      </c>
    </row>
    <row r="279" spans="1:23" ht="15.75" customHeight="1">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0.44</v>
      </c>
      <c r="R279" s="1">
        <f t="shared" ca="1" si="14"/>
        <v>0.44</v>
      </c>
      <c r="S279" s="1">
        <f t="shared" ca="1" si="15"/>
        <v>0.55000000000000004</v>
      </c>
      <c r="T279" s="1">
        <f t="shared" ca="1" si="16"/>
        <v>0.55000000000000004</v>
      </c>
      <c r="U279" s="1">
        <f>RANK(W279,W1:W1002,0)</f>
        <v>274</v>
      </c>
      <c r="V279" s="1">
        <v>274</v>
      </c>
      <c r="W279" s="1">
        <v>1.0518749999999999</v>
      </c>
    </row>
    <row r="280" spans="1:23" ht="15.75" customHeight="1">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0.61</v>
      </c>
      <c r="R280" s="1">
        <f t="shared" ca="1" si="14"/>
        <v>0.76249999999999996</v>
      </c>
      <c r="S280" s="1">
        <f t="shared" ca="1" si="15"/>
        <v>0.953125</v>
      </c>
      <c r="T280" s="1">
        <f t="shared" ca="1" si="16"/>
        <v>0.953125</v>
      </c>
      <c r="U280" s="1">
        <f>RANK(W280,W1:W1002,0)</f>
        <v>278</v>
      </c>
      <c r="V280" s="1">
        <v>278</v>
      </c>
      <c r="W280" s="1">
        <v>1.05</v>
      </c>
    </row>
    <row r="281" spans="1:23" ht="15.75" customHeight="1">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1.02</v>
      </c>
      <c r="R281" s="1">
        <f t="shared" ca="1" si="14"/>
        <v>1.2749999999999999</v>
      </c>
      <c r="S281" s="1">
        <f t="shared" ca="1" si="15"/>
        <v>1.59375</v>
      </c>
      <c r="T281" s="1">
        <f t="shared" ca="1" si="16"/>
        <v>1.3546875</v>
      </c>
      <c r="U281" s="1">
        <f>RANK(W281,W1:W1002,0)</f>
        <v>278</v>
      </c>
      <c r="V281" s="1">
        <v>278</v>
      </c>
      <c r="W281" s="1">
        <v>1.05</v>
      </c>
    </row>
    <row r="282" spans="1:23" ht="15.75" customHeight="1">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1.06</v>
      </c>
      <c r="R282" s="1">
        <f t="shared" ca="1" si="14"/>
        <v>1.06</v>
      </c>
      <c r="S282" s="1">
        <f t="shared" ca="1" si="15"/>
        <v>1.3250000000000002</v>
      </c>
      <c r="T282" s="1">
        <f t="shared" ca="1" si="16"/>
        <v>1.3250000000000002</v>
      </c>
      <c r="U282" s="1">
        <f>RANK(W282,W1:W1002,0)</f>
        <v>278</v>
      </c>
      <c r="V282" s="1">
        <v>278</v>
      </c>
      <c r="W282" s="1">
        <v>1.05</v>
      </c>
    </row>
    <row r="283" spans="1:23" ht="15.75" customHeight="1">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0.97</v>
      </c>
      <c r="R283" s="1">
        <f t="shared" ca="1" si="14"/>
        <v>0.97</v>
      </c>
      <c r="S283" s="1">
        <f t="shared" ca="1" si="15"/>
        <v>1.2124999999999999</v>
      </c>
      <c r="T283" s="1">
        <f t="shared" ca="1" si="16"/>
        <v>1.0306249999999999</v>
      </c>
      <c r="U283" s="1">
        <f>RANK(W283,W1:W1002,0)</f>
        <v>278</v>
      </c>
      <c r="V283" s="1">
        <v>278</v>
      </c>
      <c r="W283" s="1">
        <v>1.05</v>
      </c>
    </row>
    <row r="284" spans="1:23" ht="15.75" customHeight="1">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0.71</v>
      </c>
      <c r="R284" s="1">
        <f t="shared" ca="1" si="14"/>
        <v>0.88749999999999996</v>
      </c>
      <c r="S284" s="1">
        <f t="shared" ca="1" si="15"/>
        <v>0.88749999999999996</v>
      </c>
      <c r="T284" s="1">
        <f t="shared" ca="1" si="16"/>
        <v>0.75437499999999991</v>
      </c>
      <c r="U284" s="1">
        <f>RANK(W284,W1:W1002,0)</f>
        <v>282</v>
      </c>
      <c r="V284" s="1">
        <v>282</v>
      </c>
      <c r="W284" s="1">
        <v>1.0492187500000001</v>
      </c>
    </row>
    <row r="285" spans="1:23" ht="15.75" customHeight="1">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0.98</v>
      </c>
      <c r="R285" s="1">
        <f t="shared" ca="1" si="14"/>
        <v>0.98</v>
      </c>
      <c r="S285" s="1">
        <f t="shared" ca="1" si="15"/>
        <v>0.98</v>
      </c>
      <c r="T285" s="1">
        <f t="shared" ca="1" si="16"/>
        <v>0.83299999999999996</v>
      </c>
      <c r="U285" s="1">
        <f>RANK(W285,W1:W1002,0)</f>
        <v>282</v>
      </c>
      <c r="V285" s="1">
        <v>282</v>
      </c>
      <c r="W285" s="1">
        <v>1.0492187500000001</v>
      </c>
    </row>
    <row r="286" spans="1:23" ht="15.75" customHeight="1">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0.75</v>
      </c>
      <c r="R286" s="1">
        <f t="shared" ca="1" si="14"/>
        <v>0.75</v>
      </c>
      <c r="S286" s="1">
        <f t="shared" ca="1" si="15"/>
        <v>0.9375</v>
      </c>
      <c r="T286" s="1">
        <f t="shared" ca="1" si="16"/>
        <v>0.796875</v>
      </c>
      <c r="U286" s="1">
        <f>RANK(W286,W1:W1002,0)</f>
        <v>284</v>
      </c>
      <c r="V286" s="1">
        <v>284</v>
      </c>
      <c r="W286" s="1">
        <v>1.046875</v>
      </c>
    </row>
    <row r="287" spans="1:23" ht="15.75" customHeight="1">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1.03</v>
      </c>
      <c r="R287" s="1">
        <f t="shared" ca="1" si="14"/>
        <v>1.03</v>
      </c>
      <c r="S287" s="1">
        <f t="shared" ca="1" si="15"/>
        <v>1.2875000000000001</v>
      </c>
      <c r="T287" s="1">
        <f t="shared" ca="1" si="16"/>
        <v>1.0943750000000001</v>
      </c>
      <c r="U287" s="1">
        <f>RANK(W287,W1:W1002,0)</f>
        <v>285</v>
      </c>
      <c r="V287" s="1">
        <v>285</v>
      </c>
      <c r="W287" s="1">
        <v>1.04125</v>
      </c>
    </row>
    <row r="288" spans="1:23" ht="15.75" customHeight="1">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0.96</v>
      </c>
      <c r="R288" s="1">
        <f t="shared" ca="1" si="14"/>
        <v>1.2</v>
      </c>
      <c r="S288" s="1">
        <f t="shared" ca="1" si="15"/>
        <v>1.2</v>
      </c>
      <c r="T288" s="1">
        <f t="shared" ca="1" si="16"/>
        <v>1.2</v>
      </c>
      <c r="U288" s="1">
        <f>RANK(W288,W1:W1002,0)</f>
        <v>285</v>
      </c>
      <c r="V288" s="1">
        <v>285</v>
      </c>
      <c r="W288" s="1">
        <v>1.04125</v>
      </c>
    </row>
    <row r="289" spans="1:23" ht="15.75" customHeight="1">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0.85</v>
      </c>
      <c r="R289" s="1">
        <f t="shared" ca="1" si="14"/>
        <v>0.85</v>
      </c>
      <c r="S289" s="1">
        <f t="shared" ca="1" si="15"/>
        <v>0.85</v>
      </c>
      <c r="T289" s="1">
        <f t="shared" ca="1" si="16"/>
        <v>0.85</v>
      </c>
      <c r="U289" s="1">
        <f>RANK(W289,W1:W1002,0)</f>
        <v>287</v>
      </c>
      <c r="V289" s="1">
        <v>287</v>
      </c>
      <c r="W289" s="1">
        <v>1.04</v>
      </c>
    </row>
    <row r="290" spans="1:23" ht="15.75" customHeight="1">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0.59</v>
      </c>
      <c r="R290" s="1">
        <f t="shared" ca="1" si="14"/>
        <v>0.59</v>
      </c>
      <c r="S290" s="1">
        <f t="shared" ca="1" si="15"/>
        <v>0.73749999999999993</v>
      </c>
      <c r="T290" s="1">
        <f t="shared" ca="1" si="16"/>
        <v>0.73749999999999993</v>
      </c>
      <c r="U290" s="1">
        <f>RANK(W290,W1:W1002,0)</f>
        <v>287</v>
      </c>
      <c r="V290" s="1">
        <v>287</v>
      </c>
      <c r="W290" s="1">
        <v>1.04</v>
      </c>
    </row>
    <row r="291" spans="1:23" ht="15.75" customHeight="1">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1.07</v>
      </c>
      <c r="R291" s="1">
        <f t="shared" ca="1" si="14"/>
        <v>1.3375000000000001</v>
      </c>
      <c r="S291" s="1">
        <f t="shared" ca="1" si="15"/>
        <v>1.6718750000000002</v>
      </c>
      <c r="T291" s="1">
        <f t="shared" ca="1" si="16"/>
        <v>1.6718750000000002</v>
      </c>
      <c r="U291" s="1">
        <f>RANK(W291,W1:W1002,0)</f>
        <v>289</v>
      </c>
      <c r="V291" s="1">
        <v>289</v>
      </c>
      <c r="W291" s="1">
        <v>1.0375000000000001</v>
      </c>
    </row>
    <row r="292" spans="1:23" ht="15.75" customHeight="1">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0.49</v>
      </c>
      <c r="R292" s="1">
        <f t="shared" ca="1" si="14"/>
        <v>0.61250000000000004</v>
      </c>
      <c r="S292" s="1">
        <f t="shared" ca="1" si="15"/>
        <v>0.61250000000000004</v>
      </c>
      <c r="T292" s="1">
        <f t="shared" ca="1" si="16"/>
        <v>0.61250000000000004</v>
      </c>
      <c r="U292" s="1">
        <f>RANK(W292,W1:W1002,0)</f>
        <v>289</v>
      </c>
      <c r="V292" s="1">
        <v>289</v>
      </c>
      <c r="W292" s="1">
        <v>1.0375000000000001</v>
      </c>
    </row>
    <row r="293" spans="1:23" ht="15.75" customHeight="1">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0.55000000000000004</v>
      </c>
      <c r="R293" s="1">
        <f t="shared" ca="1" si="14"/>
        <v>0.55000000000000004</v>
      </c>
      <c r="S293" s="1">
        <f t="shared" ca="1" si="15"/>
        <v>0.6875</v>
      </c>
      <c r="T293" s="1">
        <f t="shared" ca="1" si="16"/>
        <v>0.6875</v>
      </c>
      <c r="U293" s="1">
        <f>RANK(W293,W1:W1002,0)</f>
        <v>291</v>
      </c>
      <c r="V293" s="1">
        <v>291</v>
      </c>
      <c r="W293" s="1">
        <v>1.0359375</v>
      </c>
    </row>
    <row r="294" spans="1:23" ht="15.75" customHeight="1">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0.93</v>
      </c>
      <c r="R294" s="1">
        <f t="shared" ca="1" si="14"/>
        <v>0.93</v>
      </c>
      <c r="S294" s="1">
        <f t="shared" ca="1" si="15"/>
        <v>0.93</v>
      </c>
      <c r="T294" s="1">
        <f t="shared" ca="1" si="16"/>
        <v>0.93</v>
      </c>
      <c r="U294" s="1">
        <f>RANK(W294,W1:W1002,0)</f>
        <v>291</v>
      </c>
      <c r="V294" s="1">
        <v>291</v>
      </c>
      <c r="W294" s="1">
        <v>1.0359375</v>
      </c>
    </row>
    <row r="295" spans="1:23" ht="15.75" customHeight="1">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0.74</v>
      </c>
      <c r="R295" s="1">
        <f t="shared" ca="1" si="14"/>
        <v>0.74</v>
      </c>
      <c r="S295" s="1">
        <f t="shared" ca="1" si="15"/>
        <v>0.92500000000000004</v>
      </c>
      <c r="T295" s="1">
        <f t="shared" ca="1" si="16"/>
        <v>0.92500000000000004</v>
      </c>
      <c r="U295" s="1">
        <f>RANK(W295,W1:W1002,0)</f>
        <v>291</v>
      </c>
      <c r="V295" s="1">
        <v>291</v>
      </c>
      <c r="W295" s="1">
        <v>1.0359375</v>
      </c>
    </row>
    <row r="296" spans="1:23" ht="15.75" customHeight="1">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0.56000000000000005</v>
      </c>
      <c r="R296" s="1">
        <f t="shared" ca="1" si="14"/>
        <v>0.70000000000000007</v>
      </c>
      <c r="S296" s="1">
        <f t="shared" ca="1" si="15"/>
        <v>0.87500000000000011</v>
      </c>
      <c r="T296" s="1">
        <f t="shared" ca="1" si="16"/>
        <v>0.74375000000000002</v>
      </c>
      <c r="U296" s="1">
        <f>RANK(W296,W1:W1002,0)</f>
        <v>291</v>
      </c>
      <c r="V296" s="1">
        <v>291</v>
      </c>
      <c r="W296" s="1">
        <v>1.0359375</v>
      </c>
    </row>
    <row r="297" spans="1:23" ht="15.75" customHeight="1">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0.87</v>
      </c>
      <c r="R297" s="1">
        <f t="shared" ca="1" si="14"/>
        <v>0.87</v>
      </c>
      <c r="S297" s="1">
        <f t="shared" ca="1" si="15"/>
        <v>0.87</v>
      </c>
      <c r="T297" s="1">
        <f t="shared" ca="1" si="16"/>
        <v>0.73949999999999994</v>
      </c>
      <c r="U297" s="1">
        <f>RANK(W297,W1:W1002,0)</f>
        <v>295</v>
      </c>
      <c r="V297" s="1">
        <v>295</v>
      </c>
      <c r="W297" s="1">
        <v>1.03125</v>
      </c>
    </row>
    <row r="298" spans="1:23" ht="15.75" customHeight="1">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0.99</v>
      </c>
      <c r="R298" s="1">
        <f t="shared" ca="1" si="14"/>
        <v>1.2375</v>
      </c>
      <c r="S298" s="1">
        <f t="shared" ca="1" si="15"/>
        <v>1.2375</v>
      </c>
      <c r="T298" s="1">
        <f t="shared" ca="1" si="16"/>
        <v>1.0518750000000001</v>
      </c>
      <c r="U298" s="1">
        <f>RANK(W298,W1:W1002,0)</f>
        <v>295</v>
      </c>
      <c r="V298" s="1">
        <v>295</v>
      </c>
      <c r="W298" s="1">
        <v>1.03125</v>
      </c>
    </row>
    <row r="299" spans="1:23" ht="15.75" customHeight="1">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1.1000000000000001</v>
      </c>
      <c r="R299" s="1">
        <f t="shared" ca="1" si="14"/>
        <v>1.1000000000000001</v>
      </c>
      <c r="S299" s="1">
        <f t="shared" ca="1" si="15"/>
        <v>1.1000000000000001</v>
      </c>
      <c r="T299" s="1">
        <f t="shared" ca="1" si="16"/>
        <v>1.1000000000000001</v>
      </c>
      <c r="U299" s="1">
        <f>RANK(W299,W1:W1002,0)</f>
        <v>297</v>
      </c>
      <c r="V299" s="1">
        <v>297</v>
      </c>
      <c r="W299" s="1">
        <v>1.0306249999999999</v>
      </c>
    </row>
    <row r="300" spans="1:23" ht="15.75" customHeight="1">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0.5</v>
      </c>
      <c r="R300" s="1">
        <f t="shared" ca="1" si="14"/>
        <v>0.625</v>
      </c>
      <c r="S300" s="1">
        <f t="shared" ca="1" si="15"/>
        <v>0.78125</v>
      </c>
      <c r="T300" s="1">
        <f t="shared" ca="1" si="16"/>
        <v>0.6640625</v>
      </c>
      <c r="U300" s="1">
        <f>RANK(W300,W1:W1002,0)</f>
        <v>297</v>
      </c>
      <c r="V300" s="1">
        <v>297</v>
      </c>
      <c r="W300" s="1">
        <v>1.0306249999999999</v>
      </c>
    </row>
    <row r="301" spans="1:23" ht="15.75" customHeight="1">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0.55000000000000004</v>
      </c>
      <c r="R301" s="1">
        <f t="shared" ca="1" si="14"/>
        <v>0.55000000000000004</v>
      </c>
      <c r="S301" s="1">
        <f t="shared" ca="1" si="15"/>
        <v>0.6875</v>
      </c>
      <c r="T301" s="1">
        <f t="shared" ca="1" si="16"/>
        <v>0.58437499999999998</v>
      </c>
      <c r="U301" s="1">
        <f>RANK(W301,W1:W1002,0)</f>
        <v>297</v>
      </c>
      <c r="V301" s="1">
        <v>297</v>
      </c>
      <c r="W301" s="1">
        <v>1.0306249999999999</v>
      </c>
    </row>
    <row r="302" spans="1:23" ht="15.75" customHeight="1">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0.42</v>
      </c>
      <c r="R302" s="1">
        <f t="shared" ca="1" si="14"/>
        <v>0.42</v>
      </c>
      <c r="S302" s="1">
        <f t="shared" ca="1" si="15"/>
        <v>0.52500000000000002</v>
      </c>
      <c r="T302" s="1">
        <f t="shared" ca="1" si="16"/>
        <v>0.44624999999999998</v>
      </c>
      <c r="U302" s="1">
        <f>RANK(W302,W1:W1002,0)</f>
        <v>297</v>
      </c>
      <c r="V302" s="1">
        <v>297</v>
      </c>
      <c r="W302" s="1">
        <v>1.0306249999999999</v>
      </c>
    </row>
    <row r="303" spans="1:23" ht="15.75" customHeight="1">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0.71</v>
      </c>
      <c r="R303" s="1">
        <f t="shared" ca="1" si="14"/>
        <v>0.88749999999999996</v>
      </c>
      <c r="S303" s="1">
        <f t="shared" ca="1" si="15"/>
        <v>0.88749999999999996</v>
      </c>
      <c r="T303" s="1">
        <f t="shared" ca="1" si="16"/>
        <v>0.75437499999999991</v>
      </c>
      <c r="U303" s="1">
        <f>RANK(W303,W1:W1002,0)</f>
        <v>297</v>
      </c>
      <c r="V303" s="1">
        <v>297</v>
      </c>
      <c r="W303" s="1">
        <v>1.0306249999999999</v>
      </c>
    </row>
    <row r="304" spans="1:23" ht="15.75" customHeight="1">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0.85</v>
      </c>
      <c r="R304" s="1">
        <f t="shared" ca="1" si="14"/>
        <v>0.85</v>
      </c>
      <c r="S304" s="1">
        <f t="shared" ca="1" si="15"/>
        <v>1.0625</v>
      </c>
      <c r="T304" s="1">
        <f t="shared" ca="1" si="16"/>
        <v>0.90312499999999996</v>
      </c>
      <c r="U304" s="1">
        <f>RANK(W304,W1:W1002,0)</f>
        <v>302</v>
      </c>
      <c r="V304" s="1">
        <v>302</v>
      </c>
      <c r="W304" s="1">
        <v>1.03</v>
      </c>
    </row>
    <row r="305" spans="1:23" ht="15.75" customHeight="1">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0.97</v>
      </c>
      <c r="R305" s="1">
        <f t="shared" ca="1" si="14"/>
        <v>1.2124999999999999</v>
      </c>
      <c r="S305" s="1">
        <f t="shared" ca="1" si="15"/>
        <v>1.515625</v>
      </c>
      <c r="T305" s="1">
        <f t="shared" ca="1" si="16"/>
        <v>1.515625</v>
      </c>
      <c r="U305" s="1">
        <f>RANK(W305,W1:W1002,0)</f>
        <v>302</v>
      </c>
      <c r="V305" s="1">
        <v>302</v>
      </c>
      <c r="W305" s="1">
        <v>1.03</v>
      </c>
    </row>
    <row r="306" spans="1:23" ht="15.75" customHeight="1">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1.06</v>
      </c>
      <c r="R306" s="1">
        <f t="shared" ca="1" si="14"/>
        <v>1.06</v>
      </c>
      <c r="S306" s="1">
        <f t="shared" ca="1" si="15"/>
        <v>1.3250000000000002</v>
      </c>
      <c r="T306" s="1">
        <f t="shared" ca="1" si="16"/>
        <v>1.3250000000000002</v>
      </c>
      <c r="U306" s="1">
        <f>RANK(W306,W1:W1002,0)</f>
        <v>304</v>
      </c>
      <c r="V306" s="1">
        <v>304</v>
      </c>
      <c r="W306" s="1">
        <v>1.0249999999999999</v>
      </c>
    </row>
    <row r="307" spans="1:23" ht="15.75" customHeight="1">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0.72</v>
      </c>
      <c r="R307" s="1">
        <f t="shared" ca="1" si="14"/>
        <v>0.89999999999999991</v>
      </c>
      <c r="S307" s="1">
        <f t="shared" ca="1" si="15"/>
        <v>0.89999999999999991</v>
      </c>
      <c r="T307" s="1">
        <f t="shared" ca="1" si="16"/>
        <v>0.89999999999999991</v>
      </c>
      <c r="U307" s="1">
        <f>RANK(W307,W1:W1002,0)</f>
        <v>304</v>
      </c>
      <c r="V307" s="1">
        <v>304</v>
      </c>
      <c r="W307" s="1">
        <v>1.0249999999999999</v>
      </c>
    </row>
    <row r="308" spans="1:23" ht="15.75" customHeight="1">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0.66</v>
      </c>
      <c r="R308" s="1">
        <f t="shared" ca="1" si="14"/>
        <v>0.66</v>
      </c>
      <c r="S308" s="1">
        <f t="shared" ca="1" si="15"/>
        <v>0.82500000000000007</v>
      </c>
      <c r="T308" s="1">
        <f t="shared" ca="1" si="16"/>
        <v>0.70125000000000004</v>
      </c>
      <c r="U308" s="1">
        <f>RANK(W308,W1:W1002,0)</f>
        <v>304</v>
      </c>
      <c r="V308" s="1">
        <v>304</v>
      </c>
      <c r="W308" s="1">
        <v>1.0249999999999999</v>
      </c>
    </row>
    <row r="309" spans="1:23" ht="15.75" customHeight="1">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0.95</v>
      </c>
      <c r="R309" s="1">
        <f t="shared" ca="1" si="14"/>
        <v>1.1875</v>
      </c>
      <c r="S309" s="1">
        <f t="shared" ca="1" si="15"/>
        <v>1.484375</v>
      </c>
      <c r="T309" s="1">
        <f t="shared" ca="1" si="16"/>
        <v>1.484375</v>
      </c>
      <c r="U309" s="1">
        <f>RANK(W309,W1:W1002,0)</f>
        <v>304</v>
      </c>
      <c r="V309" s="1">
        <v>304</v>
      </c>
      <c r="W309" s="1">
        <v>1.0249999999999999</v>
      </c>
    </row>
    <row r="310" spans="1:23" ht="15.75" customHeight="1">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0.46</v>
      </c>
      <c r="R310" s="1">
        <f t="shared" ca="1" si="14"/>
        <v>0.57500000000000007</v>
      </c>
      <c r="S310" s="1">
        <f t="shared" ca="1" si="15"/>
        <v>0.57500000000000007</v>
      </c>
      <c r="T310" s="1">
        <f t="shared" ca="1" si="16"/>
        <v>0.57500000000000007</v>
      </c>
      <c r="U310" s="1">
        <f>RANK(W310,W1:W1002,0)</f>
        <v>304</v>
      </c>
      <c r="V310" s="1">
        <v>304</v>
      </c>
      <c r="W310" s="1">
        <v>1.0249999999999999</v>
      </c>
    </row>
    <row r="311" spans="1:23" ht="15.75" customHeight="1">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1.01</v>
      </c>
      <c r="R311" s="1">
        <f t="shared" ca="1" si="14"/>
        <v>1.01</v>
      </c>
      <c r="S311" s="1">
        <f t="shared" ca="1" si="15"/>
        <v>1.01</v>
      </c>
      <c r="T311" s="1">
        <f t="shared" ca="1" si="16"/>
        <v>0.85849999999999993</v>
      </c>
      <c r="U311" s="1">
        <f>RANK(W311,W1:W1002,0)</f>
        <v>304</v>
      </c>
      <c r="V311" s="1">
        <v>304</v>
      </c>
      <c r="W311" s="1">
        <v>1.0249999999999999</v>
      </c>
    </row>
    <row r="312" spans="1:23" ht="15.75" customHeight="1">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1.03</v>
      </c>
      <c r="R312" s="1">
        <f t="shared" ca="1" si="14"/>
        <v>1.2875000000000001</v>
      </c>
      <c r="S312" s="1">
        <f t="shared" ca="1" si="15"/>
        <v>1.2875000000000001</v>
      </c>
      <c r="T312" s="1">
        <f t="shared" ca="1" si="16"/>
        <v>1.0943750000000001</v>
      </c>
      <c r="U312" s="1">
        <f>RANK(W312,W1:W1002,0)</f>
        <v>310</v>
      </c>
      <c r="V312" s="1">
        <v>310</v>
      </c>
      <c r="W312" s="1">
        <v>1.02265625</v>
      </c>
    </row>
    <row r="313" spans="1:23" ht="15.75" customHeight="1">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0.87</v>
      </c>
      <c r="R313" s="1">
        <f t="shared" ca="1" si="14"/>
        <v>1.0874999999999999</v>
      </c>
      <c r="S313" s="1">
        <f t="shared" ca="1" si="15"/>
        <v>1.359375</v>
      </c>
      <c r="T313" s="1">
        <f t="shared" ca="1" si="16"/>
        <v>1.359375</v>
      </c>
      <c r="U313" s="1">
        <f>RANK(W313,W1:W1002,0)</f>
        <v>310</v>
      </c>
      <c r="V313" s="1">
        <v>310</v>
      </c>
      <c r="W313" s="1">
        <v>1.02265625</v>
      </c>
    </row>
    <row r="314" spans="1:23" ht="15.75" customHeight="1">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0.7</v>
      </c>
      <c r="R314" s="1">
        <f t="shared" ca="1" si="14"/>
        <v>0.7</v>
      </c>
      <c r="S314" s="1">
        <f t="shared" ca="1" si="15"/>
        <v>0.7</v>
      </c>
      <c r="T314" s="1">
        <f t="shared" ca="1" si="16"/>
        <v>0.59499999999999997</v>
      </c>
      <c r="U314" s="1">
        <f>RANK(W314,W1:W1002,0)</f>
        <v>312</v>
      </c>
      <c r="V314" s="1">
        <v>312</v>
      </c>
      <c r="W314" s="1">
        <v>1.02</v>
      </c>
    </row>
    <row r="315" spans="1:23" ht="15.75" customHeight="1">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1.1000000000000001</v>
      </c>
      <c r="R315" s="1">
        <f t="shared" ca="1" si="14"/>
        <v>1.1000000000000001</v>
      </c>
      <c r="S315" s="1">
        <f t="shared" ca="1" si="15"/>
        <v>1.1000000000000001</v>
      </c>
      <c r="T315" s="1">
        <f t="shared" ca="1" si="16"/>
        <v>1.1000000000000001</v>
      </c>
      <c r="U315" s="1">
        <f>RANK(W315,W1:W1002,0)</f>
        <v>312</v>
      </c>
      <c r="V315" s="1">
        <v>312</v>
      </c>
      <c r="W315" s="1">
        <v>1.02</v>
      </c>
    </row>
    <row r="316" spans="1:23" ht="15.75" customHeight="1">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0.8</v>
      </c>
      <c r="R316" s="1">
        <f t="shared" ca="1" si="14"/>
        <v>0.8</v>
      </c>
      <c r="S316" s="1">
        <f t="shared" ca="1" si="15"/>
        <v>1</v>
      </c>
      <c r="T316" s="1">
        <f t="shared" ca="1" si="16"/>
        <v>0.85</v>
      </c>
      <c r="U316" s="1">
        <f>RANK(W316,W1:W1002,0)</f>
        <v>312</v>
      </c>
      <c r="V316" s="1">
        <v>312</v>
      </c>
      <c r="W316" s="1">
        <v>1.02</v>
      </c>
    </row>
    <row r="317" spans="1:23" ht="15.75" customHeight="1">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0.54</v>
      </c>
      <c r="R317" s="1">
        <f t="shared" ca="1" si="14"/>
        <v>0.67500000000000004</v>
      </c>
      <c r="S317" s="1">
        <f t="shared" ca="1" si="15"/>
        <v>0.67500000000000004</v>
      </c>
      <c r="T317" s="1">
        <f t="shared" ca="1" si="16"/>
        <v>0.67500000000000004</v>
      </c>
      <c r="U317" s="1">
        <f>RANK(W317,W1:W1002,0)</f>
        <v>312</v>
      </c>
      <c r="V317" s="1">
        <v>312</v>
      </c>
      <c r="W317" s="1">
        <v>1.02</v>
      </c>
    </row>
    <row r="318" spans="1:23" ht="15.75" customHeight="1">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0.41</v>
      </c>
      <c r="R318" s="1">
        <f t="shared" ca="1" si="14"/>
        <v>0.41</v>
      </c>
      <c r="S318" s="1">
        <f t="shared" ca="1" si="15"/>
        <v>0.51249999999999996</v>
      </c>
      <c r="T318" s="1">
        <f t="shared" ca="1" si="16"/>
        <v>0.51249999999999996</v>
      </c>
      <c r="U318" s="1">
        <f>RANK(W318,W1:W1002,0)</f>
        <v>312</v>
      </c>
      <c r="V318" s="1">
        <v>312</v>
      </c>
      <c r="W318" s="1">
        <v>1.02</v>
      </c>
    </row>
    <row r="319" spans="1:23" ht="15.75" customHeight="1">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0.61</v>
      </c>
      <c r="R319" s="1">
        <f t="shared" ca="1" si="14"/>
        <v>0.76249999999999996</v>
      </c>
      <c r="S319" s="1">
        <f t="shared" ca="1" si="15"/>
        <v>0.76249999999999996</v>
      </c>
      <c r="T319" s="1">
        <f t="shared" ca="1" si="16"/>
        <v>0.64812499999999995</v>
      </c>
      <c r="U319" s="1">
        <f>RANK(W319,W1:W1002,0)</f>
        <v>312</v>
      </c>
      <c r="V319" s="1">
        <v>312</v>
      </c>
      <c r="W319" s="1">
        <v>1.02</v>
      </c>
    </row>
    <row r="320" spans="1:23" ht="15.75" customHeight="1">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0.79</v>
      </c>
      <c r="R320" s="1">
        <f t="shared" ca="1" si="14"/>
        <v>0.98750000000000004</v>
      </c>
      <c r="S320" s="1">
        <f t="shared" ca="1" si="15"/>
        <v>0.98750000000000004</v>
      </c>
      <c r="T320" s="1">
        <f t="shared" ca="1" si="16"/>
        <v>0.83937499999999998</v>
      </c>
      <c r="U320" s="1">
        <f>RANK(W320,W1:W1002,0)</f>
        <v>312</v>
      </c>
      <c r="V320" s="1">
        <v>312</v>
      </c>
      <c r="W320" s="1">
        <v>1.02</v>
      </c>
    </row>
    <row r="321" spans="1:23" ht="15.75" customHeight="1">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0.83</v>
      </c>
      <c r="R321" s="1">
        <f t="shared" ca="1" si="14"/>
        <v>1.0374999999999999</v>
      </c>
      <c r="S321" s="1">
        <f t="shared" ca="1" si="15"/>
        <v>1.0374999999999999</v>
      </c>
      <c r="T321" s="1">
        <f t="shared" ca="1" si="16"/>
        <v>1.0374999999999999</v>
      </c>
      <c r="U321" s="1">
        <f>RANK(W321,W1:W1002,0)</f>
        <v>312</v>
      </c>
      <c r="V321" s="1">
        <v>312</v>
      </c>
      <c r="W321" s="1">
        <v>1.02</v>
      </c>
    </row>
    <row r="322" spans="1:23" ht="15.75" customHeight="1">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0.41</v>
      </c>
      <c r="R322" s="1">
        <f t="shared" ca="1" si="14"/>
        <v>0.51249999999999996</v>
      </c>
      <c r="S322" s="1">
        <f t="shared" ca="1" si="15"/>
        <v>0.640625</v>
      </c>
      <c r="T322" s="1">
        <f t="shared" ca="1" si="16"/>
        <v>0.640625</v>
      </c>
      <c r="U322" s="1">
        <f>RANK(W322,W1:W1002,0)</f>
        <v>320</v>
      </c>
      <c r="V322" s="1">
        <v>320</v>
      </c>
      <c r="W322" s="1">
        <v>1.015625</v>
      </c>
    </row>
    <row r="323" spans="1:23" ht="15.75" customHeight="1">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0.6</v>
      </c>
      <c r="R323" s="1">
        <f t="shared" ref="R323:R386" ca="1" si="17">Q323*(IF(J323="Yes",1.25,1))</f>
        <v>0.75</v>
      </c>
      <c r="S323" s="1">
        <f t="shared" ref="S323:S386" ca="1" si="18">R323*(IF(OR(VALUE(P323)&gt;8,VALUE(D323)&gt;80),1.25,1))</f>
        <v>0.75</v>
      </c>
      <c r="T323" s="1">
        <f t="shared" ref="T323:T386" ca="1" si="19">S323*(IF(H323="Mass Customer",0.85,1))</f>
        <v>0.75</v>
      </c>
      <c r="U323" s="1">
        <f>RANK(W323,W1:W1002,0)</f>
        <v>320</v>
      </c>
      <c r="V323" s="1">
        <v>320</v>
      </c>
      <c r="W323" s="1">
        <v>1.015625</v>
      </c>
    </row>
    <row r="324" spans="1:23" ht="15.75" customHeight="1">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0.78</v>
      </c>
      <c r="R324" s="1">
        <f t="shared" ca="1" si="17"/>
        <v>0.78</v>
      </c>
      <c r="S324" s="1">
        <f t="shared" ca="1" si="18"/>
        <v>0.78</v>
      </c>
      <c r="T324" s="1">
        <f t="shared" ca="1" si="19"/>
        <v>0.78</v>
      </c>
      <c r="U324" s="1">
        <f>RANK(W324,W1:W1002,0)</f>
        <v>322</v>
      </c>
      <c r="V324" s="1">
        <v>322</v>
      </c>
      <c r="W324" s="1">
        <v>1.0125</v>
      </c>
    </row>
    <row r="325" spans="1:23" ht="15.75" customHeight="1">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1.08</v>
      </c>
      <c r="R325" s="1">
        <f t="shared" ca="1" si="17"/>
        <v>1.08</v>
      </c>
      <c r="S325" s="1">
        <f t="shared" ca="1" si="18"/>
        <v>1.35</v>
      </c>
      <c r="T325" s="1">
        <f t="shared" ca="1" si="19"/>
        <v>1.1475</v>
      </c>
      <c r="U325" s="1">
        <f>RANK(W325,W1:W1002,0)</f>
        <v>322</v>
      </c>
      <c r="V325" s="1">
        <v>322</v>
      </c>
      <c r="W325" s="1">
        <v>1.0125</v>
      </c>
    </row>
    <row r="326" spans="1:23" ht="15.75" customHeight="1">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0.69</v>
      </c>
      <c r="R326" s="1">
        <f t="shared" ca="1" si="17"/>
        <v>0.69</v>
      </c>
      <c r="S326" s="1">
        <f t="shared" ca="1" si="18"/>
        <v>0.86249999999999993</v>
      </c>
      <c r="T326" s="1">
        <f t="shared" ca="1" si="19"/>
        <v>0.86249999999999993</v>
      </c>
      <c r="U326" s="1">
        <f>RANK(W326,W1:W1002,0)</f>
        <v>324</v>
      </c>
      <c r="V326" s="1">
        <v>324</v>
      </c>
      <c r="W326" s="1">
        <v>1.01</v>
      </c>
    </row>
    <row r="327" spans="1:23" ht="15.75" customHeight="1">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0.49</v>
      </c>
      <c r="R327" s="1">
        <f t="shared" ca="1" si="17"/>
        <v>0.61250000000000004</v>
      </c>
      <c r="S327" s="1">
        <f t="shared" ca="1" si="18"/>
        <v>0.61250000000000004</v>
      </c>
      <c r="T327" s="1">
        <f t="shared" ca="1" si="19"/>
        <v>0.520625</v>
      </c>
      <c r="U327" s="1">
        <f>RANK(W327,W1:W1002,0)</f>
        <v>324</v>
      </c>
      <c r="V327" s="1">
        <v>324</v>
      </c>
      <c r="W327" s="1">
        <v>1.01</v>
      </c>
    </row>
    <row r="328" spans="1:23" ht="15.75" customHeight="1">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0.96</v>
      </c>
      <c r="R328" s="1">
        <f t="shared" ca="1" si="17"/>
        <v>0.96</v>
      </c>
      <c r="S328" s="1">
        <f t="shared" ca="1" si="18"/>
        <v>0.96</v>
      </c>
      <c r="T328" s="1">
        <f t="shared" ca="1" si="19"/>
        <v>0.96</v>
      </c>
      <c r="U328" s="1">
        <f>RANK(W328,W1:W1002,0)</f>
        <v>326</v>
      </c>
      <c r="V328" s="1">
        <v>326</v>
      </c>
      <c r="W328" s="1">
        <v>1.0093749999999999</v>
      </c>
    </row>
    <row r="329" spans="1:23" ht="15.75" customHeight="1">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1.07</v>
      </c>
      <c r="R329" s="1">
        <f t="shared" ca="1" si="17"/>
        <v>1.3375000000000001</v>
      </c>
      <c r="S329" s="1">
        <f t="shared" ca="1" si="18"/>
        <v>1.3375000000000001</v>
      </c>
      <c r="T329" s="1">
        <f t="shared" ca="1" si="19"/>
        <v>1.1368750000000001</v>
      </c>
      <c r="U329" s="1">
        <f>RANK(W329,W1:W1002,0)</f>
        <v>326</v>
      </c>
      <c r="V329" s="1">
        <v>326</v>
      </c>
      <c r="W329" s="1">
        <v>1.0093749999999999</v>
      </c>
    </row>
    <row r="330" spans="1:23" ht="15.75" customHeight="1">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0.41</v>
      </c>
      <c r="R330" s="1">
        <f t="shared" ca="1" si="17"/>
        <v>0.41</v>
      </c>
      <c r="S330" s="1">
        <f t="shared" ca="1" si="18"/>
        <v>0.51249999999999996</v>
      </c>
      <c r="T330" s="1">
        <f t="shared" ca="1" si="19"/>
        <v>0.43562499999999993</v>
      </c>
      <c r="U330" s="1">
        <f>RANK(W330,W1:W1002,0)</f>
        <v>326</v>
      </c>
      <c r="V330" s="1">
        <v>326</v>
      </c>
      <c r="W330" s="1">
        <v>1.0093749999999999</v>
      </c>
    </row>
    <row r="331" spans="1:23" ht="15.75" customHeight="1">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0.87</v>
      </c>
      <c r="R331" s="1">
        <f t="shared" ca="1" si="17"/>
        <v>0.87</v>
      </c>
      <c r="S331" s="1">
        <f t="shared" ca="1" si="18"/>
        <v>0.87</v>
      </c>
      <c r="T331" s="1">
        <f t="shared" ca="1" si="19"/>
        <v>0.87</v>
      </c>
      <c r="U331" s="1">
        <f>RANK(W331,W1:W1002,0)</f>
        <v>329</v>
      </c>
      <c r="V331" s="1">
        <v>329</v>
      </c>
      <c r="W331" s="1">
        <v>1</v>
      </c>
    </row>
    <row r="332" spans="1:23" ht="15.75" customHeight="1">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1.0900000000000001</v>
      </c>
      <c r="R332" s="1">
        <f t="shared" ca="1" si="17"/>
        <v>1.0900000000000001</v>
      </c>
      <c r="S332" s="1">
        <f t="shared" ca="1" si="18"/>
        <v>1.0900000000000001</v>
      </c>
      <c r="T332" s="1">
        <f t="shared" ca="1" si="19"/>
        <v>0.92649999999999999</v>
      </c>
      <c r="U332" s="1">
        <f>RANK(W332,W1:W1002,0)</f>
        <v>329</v>
      </c>
      <c r="V332" s="1">
        <v>329</v>
      </c>
      <c r="W332" s="1">
        <v>1</v>
      </c>
    </row>
    <row r="333" spans="1:23" ht="15.75" customHeight="1">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0.51</v>
      </c>
      <c r="R333" s="1">
        <f t="shared" ca="1" si="17"/>
        <v>0.51</v>
      </c>
      <c r="S333" s="1">
        <f t="shared" ca="1" si="18"/>
        <v>0.51</v>
      </c>
      <c r="T333" s="1">
        <f t="shared" ca="1" si="19"/>
        <v>0.51</v>
      </c>
      <c r="U333" s="1">
        <f>RANK(W333,W1:W1002,0)</f>
        <v>329</v>
      </c>
      <c r="V333" s="1">
        <v>329</v>
      </c>
      <c r="W333" s="1">
        <v>1</v>
      </c>
    </row>
    <row r="334" spans="1:23" ht="15.75" customHeight="1">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1.06</v>
      </c>
      <c r="R334" s="1">
        <f t="shared" ca="1" si="17"/>
        <v>1.3250000000000002</v>
      </c>
      <c r="S334" s="1">
        <f t="shared" ca="1" si="18"/>
        <v>1.6562500000000002</v>
      </c>
      <c r="T334" s="1">
        <f t="shared" ca="1" si="19"/>
        <v>1.6562500000000002</v>
      </c>
      <c r="U334" s="1">
        <f>RANK(W334,W1:W1002,0)</f>
        <v>329</v>
      </c>
      <c r="V334" s="1">
        <v>329</v>
      </c>
      <c r="W334" s="1">
        <v>1</v>
      </c>
    </row>
    <row r="335" spans="1:23" ht="15.75" customHeight="1">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0.61</v>
      </c>
      <c r="R335" s="1">
        <f t="shared" ca="1" si="17"/>
        <v>0.76249999999999996</v>
      </c>
      <c r="S335" s="1">
        <f t="shared" ca="1" si="18"/>
        <v>0.76249999999999996</v>
      </c>
      <c r="T335" s="1">
        <f t="shared" ca="1" si="19"/>
        <v>0.64812499999999995</v>
      </c>
      <c r="U335" s="1">
        <f>RANK(W335,W1:W1002,0)</f>
        <v>329</v>
      </c>
      <c r="V335" s="1">
        <v>329</v>
      </c>
      <c r="W335" s="1">
        <v>1</v>
      </c>
    </row>
    <row r="336" spans="1:23" ht="15.75" customHeight="1">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0.6</v>
      </c>
      <c r="R336" s="1">
        <f t="shared" ca="1" si="17"/>
        <v>0.75</v>
      </c>
      <c r="S336" s="1">
        <f t="shared" ca="1" si="18"/>
        <v>0.75</v>
      </c>
      <c r="T336" s="1">
        <f t="shared" ca="1" si="19"/>
        <v>0.75</v>
      </c>
      <c r="U336" s="1">
        <f>RANK(W336,W1:W1002,0)</f>
        <v>334</v>
      </c>
      <c r="V336" s="1">
        <v>334</v>
      </c>
      <c r="W336" s="1">
        <v>0.99875000000000003</v>
      </c>
    </row>
    <row r="337" spans="1:23" ht="15.75" customHeight="1">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1.05</v>
      </c>
      <c r="R337" s="1">
        <f t="shared" ca="1" si="17"/>
        <v>1.3125</v>
      </c>
      <c r="S337" s="1">
        <f t="shared" ca="1" si="18"/>
        <v>1.640625</v>
      </c>
      <c r="T337" s="1">
        <f t="shared" ca="1" si="19"/>
        <v>1.39453125</v>
      </c>
      <c r="U337" s="1">
        <f>RANK(W337,W1:W1002,0)</f>
        <v>334</v>
      </c>
      <c r="V337" s="1">
        <v>334</v>
      </c>
      <c r="W337" s="1">
        <v>0.99875000000000003</v>
      </c>
    </row>
    <row r="338" spans="1:23" ht="15.75" customHeight="1">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0.85</v>
      </c>
      <c r="R338" s="1">
        <f t="shared" ca="1" si="17"/>
        <v>0.85</v>
      </c>
      <c r="S338" s="1">
        <f t="shared" ca="1" si="18"/>
        <v>1.0625</v>
      </c>
      <c r="T338" s="1">
        <f t="shared" ca="1" si="19"/>
        <v>0.90312499999999996</v>
      </c>
      <c r="U338" s="1">
        <f>RANK(W338,W1:W1002,0)</f>
        <v>334</v>
      </c>
      <c r="V338" s="1">
        <v>334</v>
      </c>
      <c r="W338" s="1">
        <v>0.99875000000000003</v>
      </c>
    </row>
    <row r="339" spans="1:23" ht="15.75" customHeight="1">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1</v>
      </c>
      <c r="R339" s="1">
        <f t="shared" ca="1" si="17"/>
        <v>1.25</v>
      </c>
      <c r="S339" s="1">
        <f t="shared" ca="1" si="18"/>
        <v>1.25</v>
      </c>
      <c r="T339" s="1">
        <f t="shared" ca="1" si="19"/>
        <v>1.0625</v>
      </c>
      <c r="U339" s="1">
        <f>RANK(W339,W1:W1002,0)</f>
        <v>334</v>
      </c>
      <c r="V339" s="1">
        <v>334</v>
      </c>
      <c r="W339" s="1">
        <v>0.99875000000000003</v>
      </c>
    </row>
    <row r="340" spans="1:23" ht="15.75" customHeight="1">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0.82</v>
      </c>
      <c r="R340" s="1">
        <f t="shared" ca="1" si="17"/>
        <v>0.82</v>
      </c>
      <c r="S340" s="1">
        <f t="shared" ca="1" si="18"/>
        <v>0.82</v>
      </c>
      <c r="T340" s="1">
        <f t="shared" ca="1" si="19"/>
        <v>0.82</v>
      </c>
      <c r="U340" s="1">
        <f>RANK(W340,W1:W1002,0)</f>
        <v>338</v>
      </c>
      <c r="V340" s="1">
        <v>338</v>
      </c>
      <c r="W340" s="1">
        <v>0.99609375</v>
      </c>
    </row>
    <row r="341" spans="1:23" ht="15.75" customHeight="1">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1.07</v>
      </c>
      <c r="R341" s="1">
        <f t="shared" ca="1" si="17"/>
        <v>1.3375000000000001</v>
      </c>
      <c r="S341" s="1">
        <f t="shared" ca="1" si="18"/>
        <v>1.3375000000000001</v>
      </c>
      <c r="T341" s="1">
        <f t="shared" ca="1" si="19"/>
        <v>1.1368750000000001</v>
      </c>
      <c r="U341" s="1">
        <f>RANK(W341,W1:W1002,0)</f>
        <v>338</v>
      </c>
      <c r="V341" s="1">
        <v>338</v>
      </c>
      <c r="W341" s="1">
        <v>0.99609375</v>
      </c>
    </row>
    <row r="342" spans="1:23" ht="15.75" customHeight="1">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0.91</v>
      </c>
      <c r="R342" s="1">
        <f t="shared" ca="1" si="17"/>
        <v>1.1375</v>
      </c>
      <c r="S342" s="1">
        <f t="shared" ca="1" si="18"/>
        <v>1.421875</v>
      </c>
      <c r="T342" s="1">
        <f t="shared" ca="1" si="19"/>
        <v>1.421875</v>
      </c>
      <c r="U342" s="1">
        <f>RANK(W342,W1:W1002,0)</f>
        <v>338</v>
      </c>
      <c r="V342" s="1">
        <v>338</v>
      </c>
      <c r="W342" s="1">
        <v>0.99609375</v>
      </c>
    </row>
    <row r="343" spans="1:23" ht="15.75" customHeight="1">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0.64</v>
      </c>
      <c r="R343" s="1">
        <f t="shared" ca="1" si="17"/>
        <v>0.8</v>
      </c>
      <c r="S343" s="1">
        <f t="shared" ca="1" si="18"/>
        <v>1</v>
      </c>
      <c r="T343" s="1">
        <f t="shared" ca="1" si="19"/>
        <v>1</v>
      </c>
      <c r="U343" s="1">
        <f>RANK(W343,W1:W1002,0)</f>
        <v>341</v>
      </c>
      <c r="V343" s="1">
        <v>341</v>
      </c>
      <c r="W343" s="1">
        <v>0.99</v>
      </c>
    </row>
    <row r="344" spans="1:23" ht="15.75" customHeight="1">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0.5</v>
      </c>
      <c r="R344" s="1">
        <f t="shared" ca="1" si="17"/>
        <v>0.625</v>
      </c>
      <c r="S344" s="1">
        <f t="shared" ca="1" si="18"/>
        <v>0.78125</v>
      </c>
      <c r="T344" s="1">
        <f t="shared" ca="1" si="19"/>
        <v>0.6640625</v>
      </c>
      <c r="U344" s="1">
        <f>RANK(W344,W1:W1002,0)</f>
        <v>341</v>
      </c>
      <c r="V344" s="1">
        <v>341</v>
      </c>
      <c r="W344" s="1">
        <v>0.99</v>
      </c>
    </row>
    <row r="345" spans="1:23" ht="15.75" customHeight="1">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0.74</v>
      </c>
      <c r="R345" s="1">
        <f t="shared" ca="1" si="17"/>
        <v>0.74</v>
      </c>
      <c r="S345" s="1">
        <f t="shared" ca="1" si="18"/>
        <v>0.92500000000000004</v>
      </c>
      <c r="T345" s="1">
        <f t="shared" ca="1" si="19"/>
        <v>0.92500000000000004</v>
      </c>
      <c r="U345" s="1">
        <f>RANK(W345,W1:W1002,0)</f>
        <v>341</v>
      </c>
      <c r="V345" s="1">
        <v>341</v>
      </c>
      <c r="W345" s="1">
        <v>0.99</v>
      </c>
    </row>
    <row r="346" spans="1:23" ht="15.75" customHeight="1">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0.56000000000000005</v>
      </c>
      <c r="R346" s="1">
        <f t="shared" ca="1" si="17"/>
        <v>0.70000000000000007</v>
      </c>
      <c r="S346" s="1">
        <f t="shared" ca="1" si="18"/>
        <v>0.87500000000000011</v>
      </c>
      <c r="T346" s="1">
        <f t="shared" ca="1" si="19"/>
        <v>0.74375000000000002</v>
      </c>
      <c r="U346" s="1">
        <f>RANK(W346,W1:W1002,0)</f>
        <v>341</v>
      </c>
      <c r="V346" s="1">
        <v>341</v>
      </c>
      <c r="W346" s="1">
        <v>0.99</v>
      </c>
    </row>
    <row r="347" spans="1:23" ht="15.75" customHeight="1">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1.08</v>
      </c>
      <c r="R347" s="1">
        <f t="shared" ca="1" si="17"/>
        <v>1.35</v>
      </c>
      <c r="S347" s="1">
        <f t="shared" ca="1" si="18"/>
        <v>1.35</v>
      </c>
      <c r="T347" s="1">
        <f t="shared" ca="1" si="19"/>
        <v>1.35</v>
      </c>
      <c r="U347" s="1">
        <f>RANK(W347,W1:W1002,0)</f>
        <v>345</v>
      </c>
      <c r="V347" s="1">
        <v>345</v>
      </c>
      <c r="W347" s="1">
        <v>0.98812500000000003</v>
      </c>
    </row>
    <row r="348" spans="1:23" ht="15.75" customHeight="1">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0.71</v>
      </c>
      <c r="R348" s="1">
        <f t="shared" ca="1" si="17"/>
        <v>0.88749999999999996</v>
      </c>
      <c r="S348" s="1">
        <f t="shared" ca="1" si="18"/>
        <v>0.88749999999999996</v>
      </c>
      <c r="T348" s="1">
        <f t="shared" ca="1" si="19"/>
        <v>0.75437499999999991</v>
      </c>
      <c r="U348" s="1">
        <f>RANK(W348,W1:W1002,0)</f>
        <v>345</v>
      </c>
      <c r="V348" s="1">
        <v>345</v>
      </c>
      <c r="W348" s="1">
        <v>0.98812500000000003</v>
      </c>
    </row>
    <row r="349" spans="1:23" ht="15.75" customHeight="1">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0.72</v>
      </c>
      <c r="R349" s="1">
        <f t="shared" ca="1" si="17"/>
        <v>0.89999999999999991</v>
      </c>
      <c r="S349" s="1">
        <f t="shared" ca="1" si="18"/>
        <v>1.125</v>
      </c>
      <c r="T349" s="1">
        <f t="shared" ca="1" si="19"/>
        <v>0.95624999999999993</v>
      </c>
      <c r="U349" s="1">
        <f>RANK(W349,W1:W1002,0)</f>
        <v>345</v>
      </c>
      <c r="V349" s="1">
        <v>345</v>
      </c>
      <c r="W349" s="1">
        <v>0.98812500000000003</v>
      </c>
    </row>
    <row r="350" spans="1:23" ht="15.75" customHeight="1">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1.02</v>
      </c>
      <c r="R350" s="1">
        <f t="shared" ca="1" si="17"/>
        <v>1.2749999999999999</v>
      </c>
      <c r="S350" s="1">
        <f t="shared" ca="1" si="18"/>
        <v>1.2749999999999999</v>
      </c>
      <c r="T350" s="1">
        <f t="shared" ca="1" si="19"/>
        <v>1.2749999999999999</v>
      </c>
      <c r="U350" s="1">
        <f>RANK(W350,W1:W1002,0)</f>
        <v>345</v>
      </c>
      <c r="V350" s="1">
        <v>345</v>
      </c>
      <c r="W350" s="1">
        <v>0.98812500000000003</v>
      </c>
    </row>
    <row r="351" spans="1:23" ht="15.75" customHeight="1">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0.56000000000000005</v>
      </c>
      <c r="R351" s="1">
        <f t="shared" ca="1" si="17"/>
        <v>0.56000000000000005</v>
      </c>
      <c r="S351" s="1">
        <f t="shared" ca="1" si="18"/>
        <v>0.56000000000000005</v>
      </c>
      <c r="T351" s="1">
        <f t="shared" ca="1" si="19"/>
        <v>0.47600000000000003</v>
      </c>
      <c r="U351" s="1">
        <f>RANK(W351,W1:W1002,0)</f>
        <v>349</v>
      </c>
      <c r="V351" s="1">
        <v>349</v>
      </c>
      <c r="W351" s="1">
        <v>0.98750000000000004</v>
      </c>
    </row>
    <row r="352" spans="1:23" ht="15.75" customHeight="1">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0.88</v>
      </c>
      <c r="R352" s="1">
        <f t="shared" ca="1" si="17"/>
        <v>0.88</v>
      </c>
      <c r="S352" s="1">
        <f t="shared" ca="1" si="18"/>
        <v>1.1000000000000001</v>
      </c>
      <c r="T352" s="1">
        <f t="shared" ca="1" si="19"/>
        <v>1.1000000000000001</v>
      </c>
      <c r="U352" s="1">
        <f>RANK(W352,W1:W1002,0)</f>
        <v>349</v>
      </c>
      <c r="V352" s="1">
        <v>349</v>
      </c>
      <c r="W352" s="1">
        <v>0.98750000000000004</v>
      </c>
    </row>
    <row r="353" spans="1:23" ht="15.75" customHeight="1">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0.86</v>
      </c>
      <c r="R353" s="1">
        <f t="shared" ca="1" si="17"/>
        <v>0.86</v>
      </c>
      <c r="S353" s="1">
        <f t="shared" ca="1" si="18"/>
        <v>0.86</v>
      </c>
      <c r="T353" s="1">
        <f t="shared" ca="1" si="19"/>
        <v>0.73099999999999998</v>
      </c>
      <c r="U353" s="1">
        <f>RANK(W353,W1:W1002,0)</f>
        <v>349</v>
      </c>
      <c r="V353" s="1">
        <v>349</v>
      </c>
      <c r="W353" s="1">
        <v>0.98750000000000004</v>
      </c>
    </row>
    <row r="354" spans="1:23" ht="15.75" customHeight="1">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0.49</v>
      </c>
      <c r="R354" s="1">
        <f t="shared" ca="1" si="17"/>
        <v>0.49</v>
      </c>
      <c r="S354" s="1">
        <f t="shared" ca="1" si="18"/>
        <v>0.49</v>
      </c>
      <c r="T354" s="1">
        <f t="shared" ca="1" si="19"/>
        <v>0.41649999999999998</v>
      </c>
      <c r="U354" s="1">
        <f>RANK(W354,W1:W1002,0)</f>
        <v>349</v>
      </c>
      <c r="V354" s="1">
        <v>349</v>
      </c>
      <c r="W354" s="1">
        <v>0.98750000000000004</v>
      </c>
    </row>
    <row r="355" spans="1:23" ht="15.75" customHeight="1">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0.4</v>
      </c>
      <c r="R355" s="1">
        <f t="shared" ca="1" si="17"/>
        <v>0.5</v>
      </c>
      <c r="S355" s="1">
        <f t="shared" ca="1" si="18"/>
        <v>0.625</v>
      </c>
      <c r="T355" s="1">
        <f t="shared" ca="1" si="19"/>
        <v>0.53125</v>
      </c>
      <c r="U355" s="1">
        <f>RANK(W355,W1:W1002,0)</f>
        <v>349</v>
      </c>
      <c r="V355" s="1">
        <v>349</v>
      </c>
      <c r="W355" s="1">
        <v>0.98750000000000004</v>
      </c>
    </row>
    <row r="356" spans="1:23" ht="15.75" customHeight="1">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0.99</v>
      </c>
      <c r="R356" s="1">
        <f t="shared" ca="1" si="17"/>
        <v>1.2375</v>
      </c>
      <c r="S356" s="1">
        <f t="shared" ca="1" si="18"/>
        <v>1.2375</v>
      </c>
      <c r="T356" s="1">
        <f t="shared" ca="1" si="19"/>
        <v>1.2375</v>
      </c>
      <c r="U356" s="1">
        <f>RANK(W356,W1:W1002,0)</f>
        <v>349</v>
      </c>
      <c r="V356" s="1">
        <v>349</v>
      </c>
      <c r="W356" s="1">
        <v>0.98750000000000004</v>
      </c>
    </row>
    <row r="357" spans="1:23" ht="15.75" customHeight="1">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1.05</v>
      </c>
      <c r="R357" s="1">
        <f t="shared" ca="1" si="17"/>
        <v>1.3125</v>
      </c>
      <c r="S357" s="1">
        <f t="shared" ca="1" si="18"/>
        <v>1.3125</v>
      </c>
      <c r="T357" s="1">
        <f t="shared" ca="1" si="19"/>
        <v>1.3125</v>
      </c>
      <c r="U357" s="1">
        <f>RANK(W357,W1:W1002,0)</f>
        <v>355</v>
      </c>
      <c r="V357" s="1">
        <v>355</v>
      </c>
      <c r="W357" s="1">
        <v>0.984375</v>
      </c>
    </row>
    <row r="358" spans="1:23" ht="15.75" customHeight="1">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1.07</v>
      </c>
      <c r="R358" s="1">
        <f t="shared" ca="1" si="17"/>
        <v>1.07</v>
      </c>
      <c r="S358" s="1">
        <f t="shared" ca="1" si="18"/>
        <v>1.07</v>
      </c>
      <c r="T358" s="1">
        <f t="shared" ca="1" si="19"/>
        <v>1.07</v>
      </c>
      <c r="U358" s="1">
        <f>RANK(W358,W1:W1002,0)</f>
        <v>356</v>
      </c>
      <c r="V358" s="1">
        <v>356</v>
      </c>
      <c r="W358" s="1">
        <v>0.98281249999999998</v>
      </c>
    </row>
    <row r="359" spans="1:23" ht="15.75" customHeight="1">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0.78</v>
      </c>
      <c r="R359" s="1">
        <f t="shared" ca="1" si="17"/>
        <v>0.97500000000000009</v>
      </c>
      <c r="S359" s="1">
        <f t="shared" ca="1" si="18"/>
        <v>0.97500000000000009</v>
      </c>
      <c r="T359" s="1">
        <f t="shared" ca="1" si="19"/>
        <v>0.8287500000000001</v>
      </c>
      <c r="U359" s="1">
        <f>RANK(W359,W1:W1002,0)</f>
        <v>356</v>
      </c>
      <c r="V359" s="1">
        <v>356</v>
      </c>
      <c r="W359" s="1">
        <v>0.98281249999999998</v>
      </c>
    </row>
    <row r="360" spans="1:23" ht="15.75" customHeight="1">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0.81</v>
      </c>
      <c r="R360" s="1">
        <f t="shared" ca="1" si="17"/>
        <v>0.81</v>
      </c>
      <c r="S360" s="1">
        <f t="shared" ca="1" si="18"/>
        <v>1.0125000000000002</v>
      </c>
      <c r="T360" s="1">
        <f t="shared" ca="1" si="19"/>
        <v>1.0125000000000002</v>
      </c>
      <c r="U360" s="1">
        <f>RANK(W360,W1:W1002,0)</f>
        <v>358</v>
      </c>
      <c r="V360" s="1">
        <v>358</v>
      </c>
      <c r="W360" s="1">
        <v>0.98</v>
      </c>
    </row>
    <row r="361" spans="1:23" ht="15.75" customHeight="1">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0.63</v>
      </c>
      <c r="R361" s="1">
        <f t="shared" ca="1" si="17"/>
        <v>0.63</v>
      </c>
      <c r="S361" s="1">
        <f t="shared" ca="1" si="18"/>
        <v>0.63</v>
      </c>
      <c r="T361" s="1">
        <f t="shared" ca="1" si="19"/>
        <v>0.63</v>
      </c>
      <c r="U361" s="1">
        <f>RANK(W361,W1:W1002,0)</f>
        <v>358</v>
      </c>
      <c r="V361" s="1">
        <v>358</v>
      </c>
      <c r="W361" s="1">
        <v>0.98</v>
      </c>
    </row>
    <row r="362" spans="1:23" ht="15.75" customHeight="1">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0.55000000000000004</v>
      </c>
      <c r="R362" s="1">
        <f t="shared" ca="1" si="17"/>
        <v>0.55000000000000004</v>
      </c>
      <c r="S362" s="1">
        <f t="shared" ca="1" si="18"/>
        <v>0.6875</v>
      </c>
      <c r="T362" s="1">
        <f t="shared" ca="1" si="19"/>
        <v>0.6875</v>
      </c>
      <c r="U362" s="1">
        <f>RANK(W362,W1:W1002,0)</f>
        <v>358</v>
      </c>
      <c r="V362" s="1">
        <v>358</v>
      </c>
      <c r="W362" s="1">
        <v>0.98</v>
      </c>
    </row>
    <row r="363" spans="1:23" ht="15.75" customHeight="1">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0.86</v>
      </c>
      <c r="R363" s="1">
        <f t="shared" ca="1" si="17"/>
        <v>1.075</v>
      </c>
      <c r="S363" s="1">
        <f t="shared" ca="1" si="18"/>
        <v>1.075</v>
      </c>
      <c r="T363" s="1">
        <f t="shared" ca="1" si="19"/>
        <v>0.91374999999999995</v>
      </c>
      <c r="U363" s="1">
        <f>RANK(W363,W1:W1002,0)</f>
        <v>361</v>
      </c>
      <c r="V363" s="1">
        <v>361</v>
      </c>
      <c r="W363" s="1">
        <v>0.97750000000000004</v>
      </c>
    </row>
    <row r="364" spans="1:23" ht="15.75" customHeight="1">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0.81</v>
      </c>
      <c r="R364" s="1">
        <f t="shared" ca="1" si="17"/>
        <v>0.81</v>
      </c>
      <c r="S364" s="1">
        <f t="shared" ca="1" si="18"/>
        <v>1.0125000000000002</v>
      </c>
      <c r="T364" s="1">
        <f t="shared" ca="1" si="19"/>
        <v>0.86062500000000008</v>
      </c>
      <c r="U364" s="1">
        <f>RANK(W364,W1:W1002,0)</f>
        <v>361</v>
      </c>
      <c r="V364" s="1">
        <v>361</v>
      </c>
      <c r="W364" s="1">
        <v>0.97750000000000004</v>
      </c>
    </row>
    <row r="365" spans="1:23" ht="15.75" customHeight="1">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0.67</v>
      </c>
      <c r="R365" s="1">
        <f t="shared" ca="1" si="17"/>
        <v>0.83750000000000002</v>
      </c>
      <c r="S365" s="1">
        <f t="shared" ca="1" si="18"/>
        <v>0.83750000000000002</v>
      </c>
      <c r="T365" s="1">
        <f t="shared" ca="1" si="19"/>
        <v>0.71187500000000004</v>
      </c>
      <c r="U365" s="1">
        <f>RANK(W365,W1:W1002,0)</f>
        <v>361</v>
      </c>
      <c r="V365" s="1">
        <v>361</v>
      </c>
      <c r="W365" s="1">
        <v>0.97750000000000004</v>
      </c>
    </row>
    <row r="366" spans="1:23" ht="15.75" customHeight="1">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0.71</v>
      </c>
      <c r="R366" s="1">
        <f t="shared" ca="1" si="17"/>
        <v>0.71</v>
      </c>
      <c r="S366" s="1">
        <f t="shared" ca="1" si="18"/>
        <v>0.88749999999999996</v>
      </c>
      <c r="T366" s="1">
        <f t="shared" ca="1" si="19"/>
        <v>0.75437499999999991</v>
      </c>
      <c r="U366" s="1">
        <f>RANK(W366,W1:W1002,0)</f>
        <v>361</v>
      </c>
      <c r="V366" s="1">
        <v>361</v>
      </c>
      <c r="W366" s="1">
        <v>0.97750000000000004</v>
      </c>
    </row>
    <row r="367" spans="1:23" ht="15.75" customHeight="1">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0.86</v>
      </c>
      <c r="R367" s="1">
        <f t="shared" ca="1" si="17"/>
        <v>1.075</v>
      </c>
      <c r="S367" s="1">
        <f t="shared" ca="1" si="18"/>
        <v>1.075</v>
      </c>
      <c r="T367" s="1">
        <f t="shared" ca="1" si="19"/>
        <v>0.91374999999999995</v>
      </c>
      <c r="U367" s="1">
        <f>RANK(W367,W1:W1002,0)</f>
        <v>361</v>
      </c>
      <c r="V367" s="1">
        <v>361</v>
      </c>
      <c r="W367" s="1">
        <v>0.97750000000000004</v>
      </c>
    </row>
    <row r="368" spans="1:23" ht="15.75" customHeight="1">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0.44</v>
      </c>
      <c r="R368" s="1">
        <f t="shared" ca="1" si="17"/>
        <v>0.44</v>
      </c>
      <c r="S368" s="1">
        <f t="shared" ca="1" si="18"/>
        <v>0.55000000000000004</v>
      </c>
      <c r="T368" s="1">
        <f t="shared" ca="1" si="19"/>
        <v>0.55000000000000004</v>
      </c>
      <c r="U368" s="1">
        <f>RANK(W368,W1:W1002,0)</f>
        <v>366</v>
      </c>
      <c r="V368" s="1">
        <v>366</v>
      </c>
      <c r="W368" s="1">
        <v>0.97499999999999998</v>
      </c>
    </row>
    <row r="369" spans="1:23" ht="15.75" customHeight="1">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0.9</v>
      </c>
      <c r="R369" s="1">
        <f t="shared" ca="1" si="17"/>
        <v>0.9</v>
      </c>
      <c r="S369" s="1">
        <f t="shared" ca="1" si="18"/>
        <v>1.125</v>
      </c>
      <c r="T369" s="1">
        <f t="shared" ca="1" si="19"/>
        <v>0.95624999999999993</v>
      </c>
      <c r="U369" s="1">
        <f>RANK(W369,W1:W1002,0)</f>
        <v>366</v>
      </c>
      <c r="V369" s="1">
        <v>366</v>
      </c>
      <c r="W369" s="1">
        <v>0.97499999999999998</v>
      </c>
    </row>
    <row r="370" spans="1:23" ht="15.75" customHeight="1">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0.8</v>
      </c>
      <c r="R370" s="1">
        <f t="shared" ca="1" si="17"/>
        <v>1</v>
      </c>
      <c r="S370" s="1">
        <f t="shared" ca="1" si="18"/>
        <v>1</v>
      </c>
      <c r="T370" s="1">
        <f t="shared" ca="1" si="19"/>
        <v>1</v>
      </c>
      <c r="U370" s="1">
        <f>RANK(W370,W1:W1002,0)</f>
        <v>366</v>
      </c>
      <c r="V370" s="1">
        <v>366</v>
      </c>
      <c r="W370" s="1">
        <v>0.97499999999999998</v>
      </c>
    </row>
    <row r="371" spans="1:23" ht="15.75" customHeight="1">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0.99</v>
      </c>
      <c r="R371" s="1">
        <f t="shared" ca="1" si="17"/>
        <v>1.2375</v>
      </c>
      <c r="S371" s="1">
        <f t="shared" ca="1" si="18"/>
        <v>1.546875</v>
      </c>
      <c r="T371" s="1">
        <f t="shared" ca="1" si="19"/>
        <v>1.3148437499999999</v>
      </c>
      <c r="U371" s="1">
        <f>RANK(W371,W1:W1002,0)</f>
        <v>366</v>
      </c>
      <c r="V371" s="1">
        <v>366</v>
      </c>
      <c r="W371" s="1">
        <v>0.97499999999999998</v>
      </c>
    </row>
    <row r="372" spans="1:23" ht="15.75" customHeight="1">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0.66</v>
      </c>
      <c r="R372" s="1">
        <f t="shared" ca="1" si="17"/>
        <v>0.66</v>
      </c>
      <c r="S372" s="1">
        <f t="shared" ca="1" si="18"/>
        <v>0.66</v>
      </c>
      <c r="T372" s="1">
        <f t="shared" ca="1" si="19"/>
        <v>0.66</v>
      </c>
      <c r="U372" s="1">
        <f>RANK(W372,W1:W1002,0)</f>
        <v>370</v>
      </c>
      <c r="V372" s="1">
        <v>370</v>
      </c>
      <c r="W372" s="1">
        <v>0.97</v>
      </c>
    </row>
    <row r="373" spans="1:23" ht="15.75" customHeight="1">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1.0900000000000001</v>
      </c>
      <c r="R373" s="1">
        <f t="shared" ca="1" si="17"/>
        <v>1.0900000000000001</v>
      </c>
      <c r="S373" s="1">
        <f t="shared" ca="1" si="18"/>
        <v>1.3625</v>
      </c>
      <c r="T373" s="1">
        <f t="shared" ca="1" si="19"/>
        <v>1.1581250000000001</v>
      </c>
      <c r="U373" s="1">
        <f>RANK(W373,W1:W1002,0)</f>
        <v>371</v>
      </c>
      <c r="V373" s="1">
        <v>371</v>
      </c>
      <c r="W373" s="1">
        <v>0.96875</v>
      </c>
    </row>
    <row r="374" spans="1:23" ht="15.75" customHeight="1">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0.4</v>
      </c>
      <c r="R374" s="1">
        <f t="shared" ca="1" si="17"/>
        <v>0.5</v>
      </c>
      <c r="S374" s="1">
        <f t="shared" ca="1" si="18"/>
        <v>0.625</v>
      </c>
      <c r="T374" s="1">
        <f t="shared" ca="1" si="19"/>
        <v>0.53125</v>
      </c>
      <c r="U374" s="1">
        <f>RANK(W374,W1:W1002,0)</f>
        <v>372</v>
      </c>
      <c r="V374" s="1">
        <v>372</v>
      </c>
      <c r="W374" s="1">
        <v>0.96687500000000004</v>
      </c>
    </row>
    <row r="375" spans="1:23" ht="15.75" customHeight="1">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1</v>
      </c>
      <c r="R375" s="1">
        <f t="shared" ca="1" si="17"/>
        <v>1</v>
      </c>
      <c r="S375" s="1">
        <f t="shared" ca="1" si="18"/>
        <v>1.25</v>
      </c>
      <c r="T375" s="1">
        <f t="shared" ca="1" si="19"/>
        <v>1.0625</v>
      </c>
      <c r="U375" s="1">
        <f>RANK(W375,W1:W1002,0)</f>
        <v>372</v>
      </c>
      <c r="V375" s="1">
        <v>372</v>
      </c>
      <c r="W375" s="1">
        <v>0.96687500000000004</v>
      </c>
    </row>
    <row r="376" spans="1:23" ht="15.75" customHeight="1">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0.51</v>
      </c>
      <c r="R376" s="1">
        <f t="shared" ca="1" si="17"/>
        <v>0.51</v>
      </c>
      <c r="S376" s="1">
        <f t="shared" ca="1" si="18"/>
        <v>0.63749999999999996</v>
      </c>
      <c r="T376" s="1">
        <f t="shared" ca="1" si="19"/>
        <v>0.63749999999999996</v>
      </c>
      <c r="U376" s="1">
        <f>RANK(W376,W1:W1002,0)</f>
        <v>372</v>
      </c>
      <c r="V376" s="1">
        <v>372</v>
      </c>
      <c r="W376" s="1">
        <v>0.96687500000000004</v>
      </c>
    </row>
    <row r="377" spans="1:23" ht="15.75" customHeight="1">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0.57999999999999996</v>
      </c>
      <c r="R377" s="1">
        <f t="shared" ca="1" si="17"/>
        <v>0.57999999999999996</v>
      </c>
      <c r="S377" s="1">
        <f t="shared" ca="1" si="18"/>
        <v>0.57999999999999996</v>
      </c>
      <c r="T377" s="1">
        <f t="shared" ca="1" si="19"/>
        <v>0.49299999999999994</v>
      </c>
      <c r="U377" s="1">
        <f>RANK(W377,W1:W1002,0)</f>
        <v>375</v>
      </c>
      <c r="V377" s="1">
        <v>375</v>
      </c>
      <c r="W377" s="1">
        <v>0.96</v>
      </c>
    </row>
    <row r="378" spans="1:23" ht="15.75" customHeight="1">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0.65</v>
      </c>
      <c r="R378" s="1">
        <f t="shared" ca="1" si="17"/>
        <v>0.8125</v>
      </c>
      <c r="S378" s="1">
        <f t="shared" ca="1" si="18"/>
        <v>0.8125</v>
      </c>
      <c r="T378" s="1">
        <f t="shared" ca="1" si="19"/>
        <v>0.8125</v>
      </c>
      <c r="U378" s="1">
        <f>RANK(W378,W1:W1002,0)</f>
        <v>375</v>
      </c>
      <c r="V378" s="1">
        <v>375</v>
      </c>
      <c r="W378" s="1">
        <v>0.96</v>
      </c>
    </row>
    <row r="379" spans="1:23" ht="15.75" customHeight="1">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0.88</v>
      </c>
      <c r="R379" s="1">
        <f t="shared" ca="1" si="17"/>
        <v>0.88</v>
      </c>
      <c r="S379" s="1">
        <f t="shared" ca="1" si="18"/>
        <v>0.88</v>
      </c>
      <c r="T379" s="1">
        <f t="shared" ca="1" si="19"/>
        <v>0.88</v>
      </c>
      <c r="U379" s="1">
        <f>RANK(W379,W1:W1002,0)</f>
        <v>375</v>
      </c>
      <c r="V379" s="1">
        <v>375</v>
      </c>
      <c r="W379" s="1">
        <v>0.96</v>
      </c>
    </row>
    <row r="380" spans="1:23" ht="15.75" customHeight="1">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0.4</v>
      </c>
      <c r="R380" s="1">
        <f t="shared" ca="1" si="17"/>
        <v>0.4</v>
      </c>
      <c r="S380" s="1">
        <f t="shared" ca="1" si="18"/>
        <v>0.5</v>
      </c>
      <c r="T380" s="1">
        <f t="shared" ca="1" si="19"/>
        <v>0.5</v>
      </c>
      <c r="U380" s="1">
        <f>RANK(W380,W1:W1002,0)</f>
        <v>378</v>
      </c>
      <c r="V380" s="1">
        <v>378</v>
      </c>
      <c r="W380" s="1">
        <v>0.95625000000000004</v>
      </c>
    </row>
    <row r="381" spans="1:23" ht="15.75" customHeight="1">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0.73</v>
      </c>
      <c r="R381" s="1">
        <f t="shared" ca="1" si="17"/>
        <v>0.73</v>
      </c>
      <c r="S381" s="1">
        <f t="shared" ca="1" si="18"/>
        <v>0.73</v>
      </c>
      <c r="T381" s="1">
        <f t="shared" ca="1" si="19"/>
        <v>0.73</v>
      </c>
      <c r="U381" s="1">
        <f>RANK(W381,W1:W1002,0)</f>
        <v>378</v>
      </c>
      <c r="V381" s="1">
        <v>378</v>
      </c>
      <c r="W381" s="1">
        <v>0.95625000000000004</v>
      </c>
    </row>
    <row r="382" spans="1:23" ht="15.75" customHeight="1">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0.92</v>
      </c>
      <c r="R382" s="1">
        <f t="shared" ca="1" si="17"/>
        <v>1.1500000000000001</v>
      </c>
      <c r="S382" s="1">
        <f t="shared" ca="1" si="18"/>
        <v>1.1500000000000001</v>
      </c>
      <c r="T382" s="1">
        <f t="shared" ca="1" si="19"/>
        <v>0.97750000000000004</v>
      </c>
      <c r="U382" s="1">
        <f>RANK(W382,W1:W1002,0)</f>
        <v>378</v>
      </c>
      <c r="V382" s="1">
        <v>378</v>
      </c>
      <c r="W382" s="1">
        <v>0.95625000000000004</v>
      </c>
    </row>
    <row r="383" spans="1:23" ht="15.75" customHeight="1">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0.69</v>
      </c>
      <c r="R383" s="1">
        <f t="shared" ca="1" si="17"/>
        <v>0.69</v>
      </c>
      <c r="S383" s="1">
        <f t="shared" ca="1" si="18"/>
        <v>0.69</v>
      </c>
      <c r="T383" s="1">
        <f t="shared" ca="1" si="19"/>
        <v>0.58649999999999991</v>
      </c>
      <c r="U383" s="1">
        <f>RANK(W383,W1:W1002,0)</f>
        <v>378</v>
      </c>
      <c r="V383" s="1">
        <v>378</v>
      </c>
      <c r="W383" s="1">
        <v>0.95625000000000004</v>
      </c>
    </row>
    <row r="384" spans="1:23" ht="15.75" customHeight="1">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0.95</v>
      </c>
      <c r="R384" s="1">
        <f t="shared" ca="1" si="17"/>
        <v>1.1875</v>
      </c>
      <c r="S384" s="1">
        <f t="shared" ca="1" si="18"/>
        <v>1.484375</v>
      </c>
      <c r="T384" s="1">
        <f t="shared" ca="1" si="19"/>
        <v>1.484375</v>
      </c>
      <c r="U384" s="1">
        <f>RANK(W384,W1:W1002,0)</f>
        <v>382</v>
      </c>
      <c r="V384" s="1">
        <v>382</v>
      </c>
      <c r="W384" s="1">
        <v>0.95</v>
      </c>
    </row>
    <row r="385" spans="1:23" ht="15.75" customHeight="1">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0.63</v>
      </c>
      <c r="R385" s="1">
        <f t="shared" ca="1" si="17"/>
        <v>0.78749999999999998</v>
      </c>
      <c r="S385" s="1">
        <f t="shared" ca="1" si="18"/>
        <v>0.984375</v>
      </c>
      <c r="T385" s="1">
        <f t="shared" ca="1" si="19"/>
        <v>0.83671874999999996</v>
      </c>
      <c r="U385" s="1">
        <f>RANK(W385,W1:W1002,0)</f>
        <v>382</v>
      </c>
      <c r="V385" s="1">
        <v>382</v>
      </c>
      <c r="W385" s="1">
        <v>0.95</v>
      </c>
    </row>
    <row r="386" spans="1:23" ht="15.75" customHeight="1">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0.8</v>
      </c>
      <c r="R386" s="1">
        <f t="shared" ca="1" si="17"/>
        <v>0.8</v>
      </c>
      <c r="S386" s="1">
        <f t="shared" ca="1" si="18"/>
        <v>0.8</v>
      </c>
      <c r="T386" s="1">
        <f t="shared" ca="1" si="19"/>
        <v>0.8</v>
      </c>
      <c r="U386" s="1">
        <f>RANK(W386,W1:W1002,0)</f>
        <v>382</v>
      </c>
      <c r="V386" s="1">
        <v>382</v>
      </c>
      <c r="W386" s="1">
        <v>0.95</v>
      </c>
    </row>
    <row r="387" spans="1:23" ht="15.75" customHeight="1">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0.74</v>
      </c>
      <c r="R387" s="1">
        <f t="shared" ref="R387:R450" ca="1" si="20">Q387*(IF(J387="Yes",1.25,1))</f>
        <v>0.92500000000000004</v>
      </c>
      <c r="S387" s="1">
        <f t="shared" ref="S387:S450" ca="1" si="21">R387*(IF(OR(VALUE(P387)&gt;8,VALUE(D387)&gt;80),1.25,1))</f>
        <v>1.15625</v>
      </c>
      <c r="T387" s="1">
        <f t="shared" ref="T387:T450" ca="1" si="22">S387*(IF(H387="Mass Customer",0.85,1))</f>
        <v>1.15625</v>
      </c>
      <c r="U387" s="1">
        <f>RANK(W387,W1:W1002,0)</f>
        <v>382</v>
      </c>
      <c r="V387" s="1">
        <v>382</v>
      </c>
      <c r="W387" s="1">
        <v>0.95</v>
      </c>
    </row>
    <row r="388" spans="1:23" ht="15.75" customHeight="1">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0.67</v>
      </c>
      <c r="R388" s="1">
        <f t="shared" ca="1" si="20"/>
        <v>0.83750000000000002</v>
      </c>
      <c r="S388" s="1">
        <f t="shared" ca="1" si="21"/>
        <v>0.83750000000000002</v>
      </c>
      <c r="T388" s="1">
        <f t="shared" ca="1" si="22"/>
        <v>0.83750000000000002</v>
      </c>
      <c r="U388" s="1">
        <f>RANK(W388,W1:W1002,0)</f>
        <v>386</v>
      </c>
      <c r="V388" s="1">
        <v>386</v>
      </c>
      <c r="W388" s="1">
        <v>0.94562500000000005</v>
      </c>
    </row>
    <row r="389" spans="1:23" ht="15.75" customHeight="1">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1.02</v>
      </c>
      <c r="R389" s="1">
        <f t="shared" ca="1" si="20"/>
        <v>1.02</v>
      </c>
      <c r="S389" s="1">
        <f t="shared" ca="1" si="21"/>
        <v>1.02</v>
      </c>
      <c r="T389" s="1">
        <f t="shared" ca="1" si="22"/>
        <v>0.86699999999999999</v>
      </c>
      <c r="U389" s="1">
        <f>RANK(W389,W1:W1002,0)</f>
        <v>386</v>
      </c>
      <c r="V389" s="1">
        <v>386</v>
      </c>
      <c r="W389" s="1">
        <v>0.94562500000000005</v>
      </c>
    </row>
    <row r="390" spans="1:23" ht="15.75" customHeight="1">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0.46</v>
      </c>
      <c r="R390" s="1">
        <f t="shared" ca="1" si="20"/>
        <v>0.57500000000000007</v>
      </c>
      <c r="S390" s="1">
        <f t="shared" ca="1" si="21"/>
        <v>0.57500000000000007</v>
      </c>
      <c r="T390" s="1">
        <f t="shared" ca="1" si="22"/>
        <v>0.57500000000000007</v>
      </c>
      <c r="U390" s="1">
        <f>RANK(W390,W1:W1002,0)</f>
        <v>386</v>
      </c>
      <c r="V390" s="1">
        <v>386</v>
      </c>
      <c r="W390" s="1">
        <v>0.94562500000000005</v>
      </c>
    </row>
    <row r="391" spans="1:23" ht="15.75" customHeight="1">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1.04</v>
      </c>
      <c r="R391" s="1">
        <f t="shared" ca="1" si="20"/>
        <v>1.04</v>
      </c>
      <c r="S391" s="1">
        <f t="shared" ca="1" si="21"/>
        <v>1.04</v>
      </c>
      <c r="T391" s="1">
        <f t="shared" ca="1" si="22"/>
        <v>1.04</v>
      </c>
      <c r="U391" s="1">
        <f>RANK(W391,W1:W1002,0)</f>
        <v>386</v>
      </c>
      <c r="V391" s="1">
        <v>386</v>
      </c>
      <c r="W391" s="1">
        <v>0.94562500000000005</v>
      </c>
    </row>
    <row r="392" spans="1:23" ht="15.75" customHeight="1">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0.72</v>
      </c>
      <c r="R392" s="1">
        <f t="shared" ca="1" si="20"/>
        <v>0.72</v>
      </c>
      <c r="S392" s="1">
        <f t="shared" ca="1" si="21"/>
        <v>0.72</v>
      </c>
      <c r="T392" s="1">
        <f t="shared" ca="1" si="22"/>
        <v>0.61199999999999999</v>
      </c>
      <c r="U392" s="1">
        <f>RANK(W392,W1:W1002,0)</f>
        <v>386</v>
      </c>
      <c r="V392" s="1">
        <v>386</v>
      </c>
      <c r="W392" s="1">
        <v>0.94562500000000005</v>
      </c>
    </row>
    <row r="393" spans="1:23" ht="15.75" customHeight="1">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0.41</v>
      </c>
      <c r="R393" s="1">
        <f t="shared" ca="1" si="20"/>
        <v>0.41</v>
      </c>
      <c r="S393" s="1">
        <f t="shared" ca="1" si="21"/>
        <v>0.41</v>
      </c>
      <c r="T393" s="1">
        <f t="shared" ca="1" si="22"/>
        <v>0.41</v>
      </c>
      <c r="U393" s="1">
        <f>RANK(W393,W1:W1002,0)</f>
        <v>386</v>
      </c>
      <c r="V393" s="1">
        <v>386</v>
      </c>
      <c r="W393" s="1">
        <v>0.94562500000000005</v>
      </c>
    </row>
    <row r="394" spans="1:23" ht="15.75" customHeight="1">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0.89</v>
      </c>
      <c r="R394" s="1">
        <f t="shared" ca="1" si="20"/>
        <v>0.89</v>
      </c>
      <c r="S394" s="1">
        <f t="shared" ca="1" si="21"/>
        <v>1.1125</v>
      </c>
      <c r="T394" s="1">
        <f t="shared" ca="1" si="22"/>
        <v>1.1125</v>
      </c>
      <c r="U394" s="1">
        <f>RANK(W394,W1:W1002,0)</f>
        <v>386</v>
      </c>
      <c r="V394" s="1">
        <v>386</v>
      </c>
      <c r="W394" s="1">
        <v>0.94562500000000005</v>
      </c>
    </row>
    <row r="395" spans="1:23" ht="15.75" customHeight="1">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0.89</v>
      </c>
      <c r="R395" s="1">
        <f t="shared" ca="1" si="20"/>
        <v>1.1125</v>
      </c>
      <c r="S395" s="1">
        <f t="shared" ca="1" si="21"/>
        <v>1.390625</v>
      </c>
      <c r="T395" s="1">
        <f t="shared" ca="1" si="22"/>
        <v>1.1820312499999999</v>
      </c>
      <c r="U395" s="1">
        <f>RANK(W395,W1:W1002,0)</f>
        <v>386</v>
      </c>
      <c r="V395" s="1">
        <v>386</v>
      </c>
      <c r="W395" s="1">
        <v>0.94562500000000005</v>
      </c>
    </row>
    <row r="396" spans="1:23" ht="15.75" customHeight="1">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0.87</v>
      </c>
      <c r="R396" s="1">
        <f t="shared" ca="1" si="20"/>
        <v>0.87</v>
      </c>
      <c r="S396" s="1">
        <f t="shared" ca="1" si="21"/>
        <v>1.0874999999999999</v>
      </c>
      <c r="T396" s="1">
        <f t="shared" ca="1" si="22"/>
        <v>0.92437499999999995</v>
      </c>
      <c r="U396" s="1">
        <f>RANK(W396,W1:W1002,0)</f>
        <v>386</v>
      </c>
      <c r="V396" s="1">
        <v>386</v>
      </c>
      <c r="W396" s="1">
        <v>0.94562500000000005</v>
      </c>
    </row>
    <row r="397" spans="1:23" ht="15.75" customHeight="1">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0.51</v>
      </c>
      <c r="R397" s="1">
        <f t="shared" ca="1" si="20"/>
        <v>0.63749999999999996</v>
      </c>
      <c r="S397" s="1">
        <f t="shared" ca="1" si="21"/>
        <v>0.796875</v>
      </c>
      <c r="T397" s="1">
        <f t="shared" ca="1" si="22"/>
        <v>0.67734375000000002</v>
      </c>
      <c r="U397" s="1">
        <f>RANK(W397,W1:W1002,0)</f>
        <v>395</v>
      </c>
      <c r="V397" s="1">
        <v>395</v>
      </c>
      <c r="W397" s="1">
        <v>0.94</v>
      </c>
    </row>
    <row r="398" spans="1:23" ht="15.75" customHeight="1">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0.74</v>
      </c>
      <c r="R398" s="1">
        <f t="shared" ca="1" si="20"/>
        <v>0.92500000000000004</v>
      </c>
      <c r="S398" s="1">
        <f t="shared" ca="1" si="21"/>
        <v>1.15625</v>
      </c>
      <c r="T398" s="1">
        <f t="shared" ca="1" si="22"/>
        <v>0.98281249999999998</v>
      </c>
      <c r="U398" s="1">
        <f>RANK(W398,W1:W1002,0)</f>
        <v>396</v>
      </c>
      <c r="V398" s="1">
        <v>396</v>
      </c>
      <c r="W398" s="1">
        <v>0.9375</v>
      </c>
    </row>
    <row r="399" spans="1:23" ht="15.75" customHeight="1">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0.77</v>
      </c>
      <c r="R399" s="1">
        <f t="shared" ca="1" si="20"/>
        <v>0.96250000000000002</v>
      </c>
      <c r="S399" s="1">
        <f t="shared" ca="1" si="21"/>
        <v>0.96250000000000002</v>
      </c>
      <c r="T399" s="1">
        <f t="shared" ca="1" si="22"/>
        <v>0.81812499999999999</v>
      </c>
      <c r="U399" s="1">
        <f>RANK(W399,W1:W1002,0)</f>
        <v>396</v>
      </c>
      <c r="V399" s="1">
        <v>396</v>
      </c>
      <c r="W399" s="1">
        <v>0.9375</v>
      </c>
    </row>
    <row r="400" spans="1:23" ht="15.75" customHeight="1">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0.44</v>
      </c>
      <c r="R400" s="1">
        <f t="shared" ca="1" si="20"/>
        <v>0.55000000000000004</v>
      </c>
      <c r="S400" s="1">
        <f t="shared" ca="1" si="21"/>
        <v>0.6875</v>
      </c>
      <c r="T400" s="1">
        <f t="shared" ca="1" si="22"/>
        <v>0.6875</v>
      </c>
      <c r="U400" s="1">
        <f>RANK(W400,W1:W1002,0)</f>
        <v>396</v>
      </c>
      <c r="V400" s="1">
        <v>396</v>
      </c>
      <c r="W400" s="1">
        <v>0.9375</v>
      </c>
    </row>
    <row r="401" spans="1:23" ht="15.75" customHeight="1">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0.76</v>
      </c>
      <c r="R401" s="1">
        <f t="shared" ca="1" si="20"/>
        <v>0.95</v>
      </c>
      <c r="S401" s="1">
        <f t="shared" ca="1" si="21"/>
        <v>0.95</v>
      </c>
      <c r="T401" s="1">
        <f t="shared" ca="1" si="22"/>
        <v>0.8075</v>
      </c>
      <c r="U401" s="1">
        <f>RANK(W401,W1:W1002,0)</f>
        <v>396</v>
      </c>
      <c r="V401" s="1">
        <v>396</v>
      </c>
      <c r="W401" s="1">
        <v>0.9375</v>
      </c>
    </row>
    <row r="402" spans="1:23" ht="15.75" customHeight="1">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0.88</v>
      </c>
      <c r="R402" s="1">
        <f t="shared" ca="1" si="20"/>
        <v>0.88</v>
      </c>
      <c r="S402" s="1">
        <f t="shared" ca="1" si="21"/>
        <v>1.1000000000000001</v>
      </c>
      <c r="T402" s="1">
        <f t="shared" ca="1" si="22"/>
        <v>1.1000000000000001</v>
      </c>
      <c r="U402" s="1">
        <f>RANK(W402,W1:W1002,0)</f>
        <v>396</v>
      </c>
      <c r="V402" s="1">
        <v>396</v>
      </c>
      <c r="W402" s="1">
        <v>0.9375</v>
      </c>
    </row>
    <row r="403" spans="1:23" ht="15.75" customHeight="1">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0.56999999999999995</v>
      </c>
      <c r="R403" s="1">
        <f t="shared" ca="1" si="20"/>
        <v>0.56999999999999995</v>
      </c>
      <c r="S403" s="1">
        <f t="shared" ca="1" si="21"/>
        <v>0.56999999999999995</v>
      </c>
      <c r="T403" s="1">
        <f t="shared" ca="1" si="22"/>
        <v>0.48449999999999993</v>
      </c>
      <c r="U403" s="1">
        <f>RANK(W403,W1:W1002,0)</f>
        <v>401</v>
      </c>
      <c r="V403" s="1">
        <v>401</v>
      </c>
      <c r="W403" s="1">
        <v>0.93500000000000005</v>
      </c>
    </row>
    <row r="404" spans="1:23" ht="15.75" customHeight="1">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0.61</v>
      </c>
      <c r="R404" s="1">
        <f t="shared" ca="1" si="20"/>
        <v>0.76249999999999996</v>
      </c>
      <c r="S404" s="1">
        <f t="shared" ca="1" si="21"/>
        <v>0.953125</v>
      </c>
      <c r="T404" s="1">
        <f t="shared" ca="1" si="22"/>
        <v>0.81015625000000002</v>
      </c>
      <c r="U404" s="1">
        <f>RANK(W404,W1:W1002,0)</f>
        <v>401</v>
      </c>
      <c r="V404" s="1">
        <v>401</v>
      </c>
      <c r="W404" s="1">
        <v>0.93500000000000005</v>
      </c>
    </row>
    <row r="405" spans="1:23" ht="15.75" customHeight="1">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1.05</v>
      </c>
      <c r="R405" s="1">
        <f t="shared" ca="1" si="20"/>
        <v>1.3125</v>
      </c>
      <c r="S405" s="1">
        <f t="shared" ca="1" si="21"/>
        <v>1.3125</v>
      </c>
      <c r="T405" s="1">
        <f t="shared" ca="1" si="22"/>
        <v>1.1156249999999999</v>
      </c>
      <c r="U405" s="1">
        <f>RANK(W405,W1:W1002,0)</f>
        <v>401</v>
      </c>
      <c r="V405" s="1">
        <v>401</v>
      </c>
      <c r="W405" s="1">
        <v>0.93500000000000005</v>
      </c>
    </row>
    <row r="406" spans="1:23" ht="15.75" customHeight="1">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0.42</v>
      </c>
      <c r="R406" s="1">
        <f t="shared" ca="1" si="20"/>
        <v>0.52500000000000002</v>
      </c>
      <c r="S406" s="1">
        <f t="shared" ca="1" si="21"/>
        <v>0.65625</v>
      </c>
      <c r="T406" s="1">
        <f t="shared" ca="1" si="22"/>
        <v>0.65625</v>
      </c>
      <c r="U406" s="1">
        <f>RANK(W406,W1:W1002,0)</f>
        <v>401</v>
      </c>
      <c r="V406" s="1">
        <v>401</v>
      </c>
      <c r="W406" s="1">
        <v>0.93500000000000005</v>
      </c>
    </row>
    <row r="407" spans="1:23" ht="15.75" customHeight="1">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0.86</v>
      </c>
      <c r="R407" s="1">
        <f t="shared" ca="1" si="20"/>
        <v>1.075</v>
      </c>
      <c r="S407" s="1">
        <f t="shared" ca="1" si="21"/>
        <v>1.075</v>
      </c>
      <c r="T407" s="1">
        <f t="shared" ca="1" si="22"/>
        <v>1.075</v>
      </c>
      <c r="U407" s="1">
        <f>RANK(W407,W1:W1002,0)</f>
        <v>405</v>
      </c>
      <c r="V407" s="1">
        <v>405</v>
      </c>
      <c r="W407" s="1">
        <v>0.93</v>
      </c>
    </row>
    <row r="408" spans="1:23" ht="15.75" customHeight="1">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0.95</v>
      </c>
      <c r="R408" s="1">
        <f t="shared" ca="1" si="20"/>
        <v>1.1875</v>
      </c>
      <c r="S408" s="1">
        <f t="shared" ca="1" si="21"/>
        <v>1.484375</v>
      </c>
      <c r="T408" s="1">
        <f t="shared" ca="1" si="22"/>
        <v>1.26171875</v>
      </c>
      <c r="U408" s="1">
        <f>RANK(W408,W1:W1002,0)</f>
        <v>405</v>
      </c>
      <c r="V408" s="1">
        <v>405</v>
      </c>
      <c r="W408" s="1">
        <v>0.93</v>
      </c>
    </row>
    <row r="409" spans="1:23" ht="15.75" customHeight="1">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0.91</v>
      </c>
      <c r="R409" s="1">
        <f t="shared" ca="1" si="20"/>
        <v>0.91</v>
      </c>
      <c r="S409" s="1">
        <f t="shared" ca="1" si="21"/>
        <v>1.1375</v>
      </c>
      <c r="T409" s="1">
        <f t="shared" ca="1" si="22"/>
        <v>0.96687499999999993</v>
      </c>
      <c r="U409" s="1">
        <f>RANK(W409,W1:W1002,0)</f>
        <v>405</v>
      </c>
      <c r="V409" s="1">
        <v>405</v>
      </c>
      <c r="W409" s="1">
        <v>0.93</v>
      </c>
    </row>
    <row r="410" spans="1:23" ht="15.75" customHeight="1">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0.59</v>
      </c>
      <c r="R410" s="1">
        <f t="shared" ca="1" si="20"/>
        <v>0.59</v>
      </c>
      <c r="S410" s="1">
        <f t="shared" ca="1" si="21"/>
        <v>0.59</v>
      </c>
      <c r="T410" s="1">
        <f t="shared" ca="1" si="22"/>
        <v>0.59</v>
      </c>
      <c r="U410" s="1">
        <f>RANK(W410,W1:W1002,0)</f>
        <v>408</v>
      </c>
      <c r="V410" s="1">
        <v>408</v>
      </c>
      <c r="W410" s="1">
        <v>0.9296875</v>
      </c>
    </row>
    <row r="411" spans="1:23" ht="15.75" customHeight="1">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0.97</v>
      </c>
      <c r="R411" s="1">
        <f t="shared" ca="1" si="20"/>
        <v>0.97</v>
      </c>
      <c r="S411" s="1">
        <f t="shared" ca="1" si="21"/>
        <v>1.2124999999999999</v>
      </c>
      <c r="T411" s="1">
        <f t="shared" ca="1" si="22"/>
        <v>1.2124999999999999</v>
      </c>
      <c r="U411" s="1">
        <f>RANK(W411,W1:W1002,0)</f>
        <v>409</v>
      </c>
      <c r="V411" s="1">
        <v>409</v>
      </c>
      <c r="W411" s="1">
        <v>0.92500000000000004</v>
      </c>
    </row>
    <row r="412" spans="1:23" ht="15.75" customHeight="1">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0.76</v>
      </c>
      <c r="R412" s="1">
        <f t="shared" ca="1" si="20"/>
        <v>0.76</v>
      </c>
      <c r="S412" s="1">
        <f t="shared" ca="1" si="21"/>
        <v>0.76</v>
      </c>
      <c r="T412" s="1">
        <f t="shared" ca="1" si="22"/>
        <v>0.76</v>
      </c>
      <c r="U412" s="1">
        <f>RANK(W412,W1:W1002,0)</f>
        <v>409</v>
      </c>
      <c r="V412" s="1">
        <v>409</v>
      </c>
      <c r="W412" s="1">
        <v>0.92500000000000004</v>
      </c>
    </row>
    <row r="413" spans="1:23" ht="15.75" customHeight="1">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0.72</v>
      </c>
      <c r="R413" s="1">
        <f t="shared" ca="1" si="20"/>
        <v>0.89999999999999991</v>
      </c>
      <c r="S413" s="1">
        <f t="shared" ca="1" si="21"/>
        <v>1.125</v>
      </c>
      <c r="T413" s="1">
        <f t="shared" ca="1" si="22"/>
        <v>0.95624999999999993</v>
      </c>
      <c r="U413" s="1">
        <f>RANK(W413,W1:W1002,0)</f>
        <v>409</v>
      </c>
      <c r="V413" s="1">
        <v>409</v>
      </c>
      <c r="W413" s="1">
        <v>0.92500000000000004</v>
      </c>
    </row>
    <row r="414" spans="1:23" ht="15.75" customHeight="1">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0.56999999999999995</v>
      </c>
      <c r="R414" s="1">
        <f t="shared" ca="1" si="20"/>
        <v>0.56999999999999995</v>
      </c>
      <c r="S414" s="1">
        <f t="shared" ca="1" si="21"/>
        <v>0.71249999999999991</v>
      </c>
      <c r="T414" s="1">
        <f t="shared" ca="1" si="22"/>
        <v>0.60562499999999986</v>
      </c>
      <c r="U414" s="1">
        <f>RANK(W414,W1:W1002,0)</f>
        <v>409</v>
      </c>
      <c r="V414" s="1">
        <v>409</v>
      </c>
      <c r="W414" s="1">
        <v>0.92500000000000004</v>
      </c>
    </row>
    <row r="415" spans="1:23" ht="15.75" customHeight="1">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0.76</v>
      </c>
      <c r="R415" s="1">
        <f t="shared" ca="1" si="20"/>
        <v>0.76</v>
      </c>
      <c r="S415" s="1">
        <f t="shared" ca="1" si="21"/>
        <v>0.76</v>
      </c>
      <c r="T415" s="1">
        <f t="shared" ca="1" si="22"/>
        <v>0.64600000000000002</v>
      </c>
      <c r="U415" s="1">
        <f>RANK(W415,W1:W1002,0)</f>
        <v>409</v>
      </c>
      <c r="V415" s="1">
        <v>409</v>
      </c>
      <c r="W415" s="1">
        <v>0.92500000000000004</v>
      </c>
    </row>
    <row r="416" spans="1:23" ht="15.75" customHeight="1">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0.87</v>
      </c>
      <c r="R416" s="1">
        <f t="shared" ca="1" si="20"/>
        <v>0.87</v>
      </c>
      <c r="S416" s="1">
        <f t="shared" ca="1" si="21"/>
        <v>1.0874999999999999</v>
      </c>
      <c r="T416" s="1">
        <f t="shared" ca="1" si="22"/>
        <v>1.0874999999999999</v>
      </c>
      <c r="U416" s="1">
        <f>RANK(W416,W1:W1002,0)</f>
        <v>414</v>
      </c>
      <c r="V416" s="1">
        <v>414</v>
      </c>
      <c r="W416" s="1">
        <v>0.92437499999999995</v>
      </c>
    </row>
    <row r="417" spans="1:23" ht="15.75" customHeight="1">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1.07</v>
      </c>
      <c r="R417" s="1">
        <f t="shared" ca="1" si="20"/>
        <v>1.07</v>
      </c>
      <c r="S417" s="1">
        <f t="shared" ca="1" si="21"/>
        <v>1.3375000000000001</v>
      </c>
      <c r="T417" s="1">
        <f t="shared" ca="1" si="22"/>
        <v>1.1368750000000001</v>
      </c>
      <c r="U417" s="1">
        <f>RANK(W417,W1:W1002,0)</f>
        <v>415</v>
      </c>
      <c r="V417" s="1">
        <v>415</v>
      </c>
      <c r="W417" s="1">
        <v>0.921875</v>
      </c>
    </row>
    <row r="418" spans="1:23" ht="15.75" customHeight="1">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0.77</v>
      </c>
      <c r="R418" s="1">
        <f t="shared" ca="1" si="20"/>
        <v>0.96250000000000002</v>
      </c>
      <c r="S418" s="1">
        <f t="shared" ca="1" si="21"/>
        <v>0.96250000000000002</v>
      </c>
      <c r="T418" s="1">
        <f t="shared" ca="1" si="22"/>
        <v>0.81812499999999999</v>
      </c>
      <c r="U418" s="1">
        <f>RANK(W418,W1:W1002,0)</f>
        <v>415</v>
      </c>
      <c r="V418" s="1">
        <v>415</v>
      </c>
      <c r="W418" s="1">
        <v>0.921875</v>
      </c>
    </row>
    <row r="419" spans="1:23" ht="15.75" customHeight="1">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0.96</v>
      </c>
      <c r="R419" s="1">
        <f t="shared" ca="1" si="20"/>
        <v>0.96</v>
      </c>
      <c r="S419" s="1">
        <f t="shared" ca="1" si="21"/>
        <v>0.96</v>
      </c>
      <c r="T419" s="1">
        <f t="shared" ca="1" si="22"/>
        <v>0.96</v>
      </c>
      <c r="U419" s="1">
        <f>RANK(W419,W1:W1002,0)</f>
        <v>415</v>
      </c>
      <c r="V419" s="1">
        <v>415</v>
      </c>
      <c r="W419" s="1">
        <v>0.921875</v>
      </c>
    </row>
    <row r="420" spans="1:23" ht="15.75" customHeight="1">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0.4</v>
      </c>
      <c r="R420" s="1">
        <f t="shared" ca="1" si="20"/>
        <v>0.4</v>
      </c>
      <c r="S420" s="1">
        <f t="shared" ca="1" si="21"/>
        <v>0.4</v>
      </c>
      <c r="T420" s="1">
        <f t="shared" ca="1" si="22"/>
        <v>0.34</v>
      </c>
      <c r="U420" s="1">
        <f>RANK(W420,W1:W1002,0)</f>
        <v>418</v>
      </c>
      <c r="V420" s="1">
        <v>418</v>
      </c>
      <c r="W420" s="1">
        <v>0.91800000000000004</v>
      </c>
    </row>
    <row r="421" spans="1:23" ht="15.75" customHeight="1">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0.79</v>
      </c>
      <c r="R421" s="1">
        <f t="shared" ca="1" si="20"/>
        <v>0.98750000000000004</v>
      </c>
      <c r="S421" s="1">
        <f t="shared" ca="1" si="21"/>
        <v>1.234375</v>
      </c>
      <c r="T421" s="1">
        <f t="shared" ca="1" si="22"/>
        <v>1.234375</v>
      </c>
      <c r="U421" s="1">
        <f>RANK(W421,W1:W1002,0)</f>
        <v>419</v>
      </c>
      <c r="V421" s="1">
        <v>419</v>
      </c>
      <c r="W421" s="1">
        <v>0.91640624999999998</v>
      </c>
    </row>
    <row r="422" spans="1:23" ht="15.75" customHeight="1">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0.66</v>
      </c>
      <c r="R422" s="1">
        <f t="shared" ca="1" si="20"/>
        <v>0.66</v>
      </c>
      <c r="S422" s="1">
        <f t="shared" ca="1" si="21"/>
        <v>0.66</v>
      </c>
      <c r="T422" s="1">
        <f t="shared" ca="1" si="22"/>
        <v>0.56100000000000005</v>
      </c>
      <c r="U422" s="1">
        <f>RANK(W422,W1:W1002,0)</f>
        <v>420</v>
      </c>
      <c r="V422" s="1">
        <v>420</v>
      </c>
      <c r="W422" s="1">
        <v>0.91374999999999995</v>
      </c>
    </row>
    <row r="423" spans="1:23" ht="15.75" customHeight="1">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0.97</v>
      </c>
      <c r="R423" s="1">
        <f t="shared" ca="1" si="20"/>
        <v>0.97</v>
      </c>
      <c r="S423" s="1">
        <f t="shared" ca="1" si="21"/>
        <v>1.2124999999999999</v>
      </c>
      <c r="T423" s="1">
        <f t="shared" ca="1" si="22"/>
        <v>1.0306249999999999</v>
      </c>
      <c r="U423" s="1">
        <f>RANK(W423,W1:W1002,0)</f>
        <v>420</v>
      </c>
      <c r="V423" s="1">
        <v>420</v>
      </c>
      <c r="W423" s="1">
        <v>0.91374999999999995</v>
      </c>
    </row>
    <row r="424" spans="1:23" ht="15.75" customHeight="1">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0.56999999999999995</v>
      </c>
      <c r="R424" s="1">
        <f t="shared" ca="1" si="20"/>
        <v>0.71249999999999991</v>
      </c>
      <c r="S424" s="1">
        <f t="shared" ca="1" si="21"/>
        <v>0.89062499999999989</v>
      </c>
      <c r="T424" s="1">
        <f t="shared" ca="1" si="22"/>
        <v>0.75703124999999993</v>
      </c>
      <c r="U424" s="1">
        <f>RANK(W424,W1:W1002,0)</f>
        <v>420</v>
      </c>
      <c r="V424" s="1">
        <v>420</v>
      </c>
      <c r="W424" s="1">
        <v>0.91374999999999995</v>
      </c>
    </row>
    <row r="425" spans="1:23" ht="15.75" customHeight="1">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0.81</v>
      </c>
      <c r="R425" s="1">
        <f t="shared" ca="1" si="20"/>
        <v>0.81</v>
      </c>
      <c r="S425" s="1">
        <f t="shared" ca="1" si="21"/>
        <v>1.0125000000000002</v>
      </c>
      <c r="T425" s="1">
        <f t="shared" ca="1" si="22"/>
        <v>0.86062500000000008</v>
      </c>
      <c r="U425" s="1">
        <f>RANK(W425,W1:W1002,0)</f>
        <v>420</v>
      </c>
      <c r="V425" s="1">
        <v>420</v>
      </c>
      <c r="W425" s="1">
        <v>0.91374999999999995</v>
      </c>
    </row>
    <row r="426" spans="1:23" ht="15.75" customHeight="1">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0.91</v>
      </c>
      <c r="R426" s="1">
        <f t="shared" ca="1" si="20"/>
        <v>0.91</v>
      </c>
      <c r="S426" s="1">
        <f t="shared" ca="1" si="21"/>
        <v>1.1375</v>
      </c>
      <c r="T426" s="1">
        <f t="shared" ca="1" si="22"/>
        <v>1.1375</v>
      </c>
      <c r="U426" s="1">
        <f>RANK(W426,W1:W1002,0)</f>
        <v>420</v>
      </c>
      <c r="V426" s="1">
        <v>420</v>
      </c>
      <c r="W426" s="1">
        <v>0.91374999999999995</v>
      </c>
    </row>
    <row r="427" spans="1:23" ht="15.75" customHeight="1">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0.97</v>
      </c>
      <c r="R427" s="1">
        <f t="shared" ca="1" si="20"/>
        <v>1.2124999999999999</v>
      </c>
      <c r="S427" s="1">
        <f t="shared" ca="1" si="21"/>
        <v>1.515625</v>
      </c>
      <c r="T427" s="1">
        <f t="shared" ca="1" si="22"/>
        <v>1.28828125</v>
      </c>
      <c r="U427" s="1">
        <f>RANK(W427,W1:W1002,0)</f>
        <v>420</v>
      </c>
      <c r="V427" s="1">
        <v>420</v>
      </c>
      <c r="W427" s="1">
        <v>0.91374999999999995</v>
      </c>
    </row>
    <row r="428" spans="1:23" ht="15.75" customHeight="1">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0.56999999999999995</v>
      </c>
      <c r="R428" s="1">
        <f t="shared" ca="1" si="20"/>
        <v>0.71249999999999991</v>
      </c>
      <c r="S428" s="1">
        <f t="shared" ca="1" si="21"/>
        <v>0.89062499999999989</v>
      </c>
      <c r="T428" s="1">
        <f t="shared" ca="1" si="22"/>
        <v>0.75703124999999993</v>
      </c>
      <c r="U428" s="1">
        <f>RANK(W428,W1:W1002,0)</f>
        <v>420</v>
      </c>
      <c r="V428" s="1">
        <v>420</v>
      </c>
      <c r="W428" s="1">
        <v>0.91374999999999995</v>
      </c>
    </row>
    <row r="429" spans="1:23" ht="15.75" customHeight="1">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0.92</v>
      </c>
      <c r="R429" s="1">
        <f t="shared" ca="1" si="20"/>
        <v>1.1500000000000001</v>
      </c>
      <c r="S429" s="1">
        <f t="shared" ca="1" si="21"/>
        <v>1.4375000000000002</v>
      </c>
      <c r="T429" s="1">
        <f t="shared" ca="1" si="22"/>
        <v>1.2218750000000003</v>
      </c>
      <c r="U429" s="1">
        <f>RANK(W429,W1:W1002,0)</f>
        <v>427</v>
      </c>
      <c r="V429" s="1">
        <v>427</v>
      </c>
      <c r="W429" s="1">
        <v>0.91249999999999998</v>
      </c>
    </row>
    <row r="430" spans="1:23" ht="15.75" customHeight="1">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0.59</v>
      </c>
      <c r="R430" s="1">
        <f t="shared" ca="1" si="20"/>
        <v>0.59</v>
      </c>
      <c r="S430" s="1">
        <f t="shared" ca="1" si="21"/>
        <v>0.73749999999999993</v>
      </c>
      <c r="T430" s="1">
        <f t="shared" ca="1" si="22"/>
        <v>0.73749999999999993</v>
      </c>
      <c r="U430" s="1">
        <f>RANK(W430,W1:W1002,0)</f>
        <v>427</v>
      </c>
      <c r="V430" s="1">
        <v>427</v>
      </c>
      <c r="W430" s="1">
        <v>0.91249999999999998</v>
      </c>
    </row>
    <row r="431" spans="1:23" ht="15.75" customHeight="1">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0.54</v>
      </c>
      <c r="R431" s="1">
        <f t="shared" ca="1" si="20"/>
        <v>0.67500000000000004</v>
      </c>
      <c r="S431" s="1">
        <f t="shared" ca="1" si="21"/>
        <v>0.84375</v>
      </c>
      <c r="T431" s="1">
        <f t="shared" ca="1" si="22"/>
        <v>0.84375</v>
      </c>
      <c r="U431" s="1">
        <f>RANK(W431,W1:W1002,0)</f>
        <v>429</v>
      </c>
      <c r="V431" s="1">
        <v>429</v>
      </c>
      <c r="W431" s="1">
        <v>0.91</v>
      </c>
    </row>
    <row r="432" spans="1:23" ht="15.75" customHeight="1">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0.41</v>
      </c>
      <c r="R432" s="1">
        <f t="shared" ca="1" si="20"/>
        <v>0.41</v>
      </c>
      <c r="S432" s="1">
        <f t="shared" ca="1" si="21"/>
        <v>0.41</v>
      </c>
      <c r="T432" s="1">
        <f t="shared" ca="1" si="22"/>
        <v>0.41</v>
      </c>
      <c r="U432" s="1">
        <f>RANK(W432,W1:W1002,0)</f>
        <v>430</v>
      </c>
      <c r="V432" s="1">
        <v>430</v>
      </c>
      <c r="W432" s="1">
        <v>0.90949999999999998</v>
      </c>
    </row>
    <row r="433" spans="1:23" ht="15.75" customHeight="1">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0.91</v>
      </c>
      <c r="R433" s="1">
        <f t="shared" ca="1" si="20"/>
        <v>1.1375</v>
      </c>
      <c r="S433" s="1">
        <f t="shared" ca="1" si="21"/>
        <v>1.1375</v>
      </c>
      <c r="T433" s="1">
        <f t="shared" ca="1" si="22"/>
        <v>0.96687499999999993</v>
      </c>
      <c r="U433" s="1">
        <f>RANK(W433,W1:W1002,0)</f>
        <v>430</v>
      </c>
      <c r="V433" s="1">
        <v>430</v>
      </c>
      <c r="W433" s="1">
        <v>0.90949999999999998</v>
      </c>
    </row>
    <row r="434" spans="1:23" ht="15.75" customHeight="1">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0.62</v>
      </c>
      <c r="R434" s="1">
        <f t="shared" ca="1" si="20"/>
        <v>0.77500000000000002</v>
      </c>
      <c r="S434" s="1">
        <f t="shared" ca="1" si="21"/>
        <v>0.96875</v>
      </c>
      <c r="T434" s="1">
        <f t="shared" ca="1" si="22"/>
        <v>0.82343749999999993</v>
      </c>
      <c r="U434" s="1">
        <f>RANK(W434,W1:W1002,0)</f>
        <v>430</v>
      </c>
      <c r="V434" s="1">
        <v>430</v>
      </c>
      <c r="W434" s="1">
        <v>0.90949999999999998</v>
      </c>
    </row>
    <row r="435" spans="1:23" ht="15.75" customHeight="1">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0.52</v>
      </c>
      <c r="R435" s="1">
        <f t="shared" ca="1" si="20"/>
        <v>0.52</v>
      </c>
      <c r="S435" s="1">
        <f t="shared" ca="1" si="21"/>
        <v>0.52</v>
      </c>
      <c r="T435" s="1">
        <f t="shared" ca="1" si="22"/>
        <v>0.442</v>
      </c>
      <c r="U435" s="1">
        <f>RANK(W435,W1:W1002,0)</f>
        <v>433</v>
      </c>
      <c r="V435" s="1">
        <v>433</v>
      </c>
      <c r="W435" s="1">
        <v>0.90625</v>
      </c>
    </row>
    <row r="436" spans="1:23" ht="15.75" customHeight="1">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0.76</v>
      </c>
      <c r="R436" s="1">
        <f t="shared" ca="1" si="20"/>
        <v>0.76</v>
      </c>
      <c r="S436" s="1">
        <f t="shared" ca="1" si="21"/>
        <v>0.76</v>
      </c>
      <c r="T436" s="1">
        <f t="shared" ca="1" si="22"/>
        <v>0.76</v>
      </c>
      <c r="U436" s="1">
        <f>RANK(W436,W1:W1002,0)</f>
        <v>433</v>
      </c>
      <c r="V436" s="1">
        <v>433</v>
      </c>
      <c r="W436" s="1">
        <v>0.90625</v>
      </c>
    </row>
    <row r="437" spans="1:23" ht="15.75" customHeight="1">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0.52</v>
      </c>
      <c r="R437" s="1">
        <f t="shared" ca="1" si="20"/>
        <v>0.52</v>
      </c>
      <c r="S437" s="1">
        <f t="shared" ca="1" si="21"/>
        <v>0.52</v>
      </c>
      <c r="T437" s="1">
        <f t="shared" ca="1" si="22"/>
        <v>0.442</v>
      </c>
      <c r="U437" s="1">
        <f>RANK(W437,W1:W1002,0)</f>
        <v>433</v>
      </c>
      <c r="V437" s="1">
        <v>433</v>
      </c>
      <c r="W437" s="1">
        <v>0.90625</v>
      </c>
    </row>
    <row r="438" spans="1:23" ht="15.75" customHeight="1">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0.62</v>
      </c>
      <c r="R438" s="1">
        <f t="shared" ca="1" si="20"/>
        <v>0.77500000000000002</v>
      </c>
      <c r="S438" s="1">
        <f t="shared" ca="1" si="21"/>
        <v>0.77500000000000002</v>
      </c>
      <c r="T438" s="1">
        <f t="shared" ca="1" si="22"/>
        <v>0.77500000000000002</v>
      </c>
      <c r="U438" s="1">
        <f>RANK(W438,W1:W1002,0)</f>
        <v>436</v>
      </c>
      <c r="V438" s="1">
        <v>436</v>
      </c>
      <c r="W438" s="1">
        <v>0.90312499999999996</v>
      </c>
    </row>
    <row r="439" spans="1:23" ht="15.75" customHeight="1">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0.84</v>
      </c>
      <c r="R439" s="1">
        <f t="shared" ca="1" si="20"/>
        <v>1.05</v>
      </c>
      <c r="S439" s="1">
        <f t="shared" ca="1" si="21"/>
        <v>1.05</v>
      </c>
      <c r="T439" s="1">
        <f t="shared" ca="1" si="22"/>
        <v>1.05</v>
      </c>
      <c r="U439" s="1">
        <f>RANK(W439,W1:W1002,0)</f>
        <v>436</v>
      </c>
      <c r="V439" s="1">
        <v>436</v>
      </c>
      <c r="W439" s="1">
        <v>0.90312499999999996</v>
      </c>
    </row>
    <row r="440" spans="1:23" ht="15.75" customHeight="1">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0.66</v>
      </c>
      <c r="R440" s="1">
        <f t="shared" ca="1" si="20"/>
        <v>0.82500000000000007</v>
      </c>
      <c r="S440" s="1">
        <f t="shared" ca="1" si="21"/>
        <v>0.82500000000000007</v>
      </c>
      <c r="T440" s="1">
        <f t="shared" ca="1" si="22"/>
        <v>0.82500000000000007</v>
      </c>
      <c r="U440" s="1">
        <f>RANK(W440,W1:W1002,0)</f>
        <v>436</v>
      </c>
      <c r="V440" s="1">
        <v>436</v>
      </c>
      <c r="W440" s="1">
        <v>0.90312499999999996</v>
      </c>
    </row>
    <row r="441" spans="1:23" ht="15.75" customHeight="1">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0.53</v>
      </c>
      <c r="R441" s="1">
        <f t="shared" ca="1" si="20"/>
        <v>0.53</v>
      </c>
      <c r="S441" s="1">
        <f t="shared" ca="1" si="21"/>
        <v>0.66250000000000009</v>
      </c>
      <c r="T441" s="1">
        <f t="shared" ca="1" si="22"/>
        <v>0.5631250000000001</v>
      </c>
      <c r="U441" s="1">
        <f>RANK(W441,W1:W1002,0)</f>
        <v>436</v>
      </c>
      <c r="V441" s="1">
        <v>436</v>
      </c>
      <c r="W441" s="1">
        <v>0.90312499999999996</v>
      </c>
    </row>
    <row r="442" spans="1:23" ht="15.75" customHeight="1">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0.54</v>
      </c>
      <c r="R442" s="1">
        <f t="shared" ca="1" si="20"/>
        <v>0.67500000000000004</v>
      </c>
      <c r="S442" s="1">
        <f t="shared" ca="1" si="21"/>
        <v>0.84375</v>
      </c>
      <c r="T442" s="1">
        <f t="shared" ca="1" si="22"/>
        <v>0.71718749999999998</v>
      </c>
      <c r="U442" s="1">
        <f>RANK(W442,W1:W1002,0)</f>
        <v>436</v>
      </c>
      <c r="V442" s="1">
        <v>436</v>
      </c>
      <c r="W442" s="1">
        <v>0.90312499999999996</v>
      </c>
    </row>
    <row r="443" spans="1:23" ht="15.75" customHeight="1">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1.05</v>
      </c>
      <c r="R443" s="1">
        <f t="shared" ca="1" si="20"/>
        <v>1.3125</v>
      </c>
      <c r="S443" s="1">
        <f t="shared" ca="1" si="21"/>
        <v>1.3125</v>
      </c>
      <c r="T443" s="1">
        <f t="shared" ca="1" si="22"/>
        <v>1.3125</v>
      </c>
      <c r="U443" s="1">
        <f>RANK(W443,W1:W1002,0)</f>
        <v>441</v>
      </c>
      <c r="V443" s="1">
        <v>441</v>
      </c>
      <c r="W443" s="1">
        <v>0.90100000000000002</v>
      </c>
    </row>
    <row r="444" spans="1:23" ht="15.75" customHeight="1">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0.56000000000000005</v>
      </c>
      <c r="R444" s="1">
        <f t="shared" ca="1" si="20"/>
        <v>0.56000000000000005</v>
      </c>
      <c r="S444" s="1">
        <f t="shared" ca="1" si="21"/>
        <v>0.56000000000000005</v>
      </c>
      <c r="T444" s="1">
        <f t="shared" ca="1" si="22"/>
        <v>0.56000000000000005</v>
      </c>
      <c r="U444" s="1">
        <f>RANK(W444,W1:W1002,0)</f>
        <v>441</v>
      </c>
      <c r="V444" s="1">
        <v>441</v>
      </c>
      <c r="W444" s="1">
        <v>0.90100000000000002</v>
      </c>
    </row>
    <row r="445" spans="1:23" ht="15.75" customHeight="1">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1.06</v>
      </c>
      <c r="R445" s="1">
        <f t="shared" ca="1" si="20"/>
        <v>1.3250000000000002</v>
      </c>
      <c r="S445" s="1">
        <f t="shared" ca="1" si="21"/>
        <v>1.3250000000000002</v>
      </c>
      <c r="T445" s="1">
        <f t="shared" ca="1" si="22"/>
        <v>1.1262500000000002</v>
      </c>
      <c r="U445" s="1">
        <f>RANK(W445,W1:W1002,0)</f>
        <v>441</v>
      </c>
      <c r="V445" s="1">
        <v>441</v>
      </c>
      <c r="W445" s="1">
        <v>0.90100000000000002</v>
      </c>
    </row>
    <row r="446" spans="1:23" ht="15.75" customHeight="1">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0.41</v>
      </c>
      <c r="R446" s="1">
        <f t="shared" ca="1" si="20"/>
        <v>0.41</v>
      </c>
      <c r="S446" s="1">
        <f t="shared" ca="1" si="21"/>
        <v>0.41</v>
      </c>
      <c r="T446" s="1">
        <f t="shared" ca="1" si="22"/>
        <v>0.34849999999999998</v>
      </c>
      <c r="U446" s="1">
        <f>RANK(W446,W1:W1002,0)</f>
        <v>444</v>
      </c>
      <c r="V446" s="1">
        <v>444</v>
      </c>
      <c r="W446" s="1">
        <v>0.9</v>
      </c>
    </row>
    <row r="447" spans="1:23" ht="15.75" customHeight="1">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1.03</v>
      </c>
      <c r="R447" s="1">
        <f t="shared" ca="1" si="20"/>
        <v>1.2875000000000001</v>
      </c>
      <c r="S447" s="1">
        <f t="shared" ca="1" si="21"/>
        <v>1.2875000000000001</v>
      </c>
      <c r="T447" s="1">
        <f t="shared" ca="1" si="22"/>
        <v>1.0943750000000001</v>
      </c>
      <c r="U447" s="1">
        <f>RANK(W447,W1:W1002,0)</f>
        <v>444</v>
      </c>
      <c r="V447" s="1">
        <v>444</v>
      </c>
      <c r="W447" s="1">
        <v>0.9</v>
      </c>
    </row>
    <row r="448" spans="1:23" ht="15.75" customHeight="1">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0.55000000000000004</v>
      </c>
      <c r="R448" s="1">
        <f t="shared" ca="1" si="20"/>
        <v>0.55000000000000004</v>
      </c>
      <c r="S448" s="1">
        <f t="shared" ca="1" si="21"/>
        <v>0.55000000000000004</v>
      </c>
      <c r="T448" s="1">
        <f t="shared" ca="1" si="22"/>
        <v>0.55000000000000004</v>
      </c>
      <c r="U448" s="1">
        <f>RANK(W448,W1:W1002,0)</f>
        <v>444</v>
      </c>
      <c r="V448" s="1">
        <v>444</v>
      </c>
      <c r="W448" s="1">
        <v>0.9</v>
      </c>
    </row>
    <row r="449" spans="1:23" ht="15.75" customHeight="1">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0.89</v>
      </c>
      <c r="R449" s="1">
        <f t="shared" ca="1" si="20"/>
        <v>1.1125</v>
      </c>
      <c r="S449" s="1">
        <f t="shared" ca="1" si="21"/>
        <v>1.390625</v>
      </c>
      <c r="T449" s="1">
        <f t="shared" ca="1" si="22"/>
        <v>1.390625</v>
      </c>
      <c r="U449" s="1">
        <f>RANK(W449,W1:W1002,0)</f>
        <v>444</v>
      </c>
      <c r="V449" s="1">
        <v>444</v>
      </c>
      <c r="W449" s="1">
        <v>0.9</v>
      </c>
    </row>
    <row r="450" spans="1:23" ht="15.75" customHeight="1">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0.57999999999999996</v>
      </c>
      <c r="R450" s="1">
        <f t="shared" ca="1" si="20"/>
        <v>0.72499999999999998</v>
      </c>
      <c r="S450" s="1">
        <f t="shared" ca="1" si="21"/>
        <v>0.90625</v>
      </c>
      <c r="T450" s="1">
        <f t="shared" ca="1" si="22"/>
        <v>0.90625</v>
      </c>
      <c r="U450" s="1">
        <f>RANK(W450,W1:W1002,0)</f>
        <v>444</v>
      </c>
      <c r="V450" s="1">
        <v>444</v>
      </c>
      <c r="W450" s="1">
        <v>0.9</v>
      </c>
    </row>
    <row r="451" spans="1:23" ht="15.75" customHeight="1">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0.78</v>
      </c>
      <c r="R451" s="1">
        <f t="shared" ref="R451:R514" ca="1" si="23">Q451*(IF(J451="Yes",1.25,1))</f>
        <v>0.78</v>
      </c>
      <c r="S451" s="1">
        <f t="shared" ref="S451:S514" ca="1" si="24">R451*(IF(OR(VALUE(P451)&gt;8,VALUE(D451)&gt;80),1.25,1))</f>
        <v>0.97500000000000009</v>
      </c>
      <c r="T451" s="1">
        <f t="shared" ref="T451:T514" ca="1" si="25">S451*(IF(H451="Mass Customer",0.85,1))</f>
        <v>0.97500000000000009</v>
      </c>
      <c r="U451" s="1">
        <f>RANK(W451,W1:W1002,0)</f>
        <v>444</v>
      </c>
      <c r="V451" s="1">
        <v>444</v>
      </c>
      <c r="W451" s="1">
        <v>0.9</v>
      </c>
    </row>
    <row r="452" spans="1:23" ht="15.75" customHeight="1">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0.98</v>
      </c>
      <c r="R452" s="1">
        <f t="shared" ca="1" si="23"/>
        <v>1.2250000000000001</v>
      </c>
      <c r="S452" s="1">
        <f t="shared" ca="1" si="24"/>
        <v>1.53125</v>
      </c>
      <c r="T452" s="1">
        <f t="shared" ca="1" si="25"/>
        <v>1.53125</v>
      </c>
      <c r="U452" s="1">
        <f>RANK(W452,W1:W1002,0)</f>
        <v>444</v>
      </c>
      <c r="V452" s="1">
        <v>450</v>
      </c>
      <c r="W452" s="1">
        <v>0.9</v>
      </c>
    </row>
    <row r="453" spans="1:23" ht="15.75" customHeight="1">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0.5</v>
      </c>
      <c r="R453" s="1">
        <f t="shared" ca="1" si="23"/>
        <v>0.5</v>
      </c>
      <c r="S453" s="1">
        <f t="shared" ca="1" si="24"/>
        <v>0.625</v>
      </c>
      <c r="T453" s="1">
        <f t="shared" ca="1" si="25"/>
        <v>0.53125</v>
      </c>
      <c r="U453" s="1">
        <f>RANK(W453,W1:W1002,0)</f>
        <v>444</v>
      </c>
      <c r="V453" s="1">
        <v>450</v>
      </c>
      <c r="W453" s="1">
        <v>0.9</v>
      </c>
    </row>
    <row r="454" spans="1:23" ht="15.75" customHeight="1">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1.06</v>
      </c>
      <c r="R454" s="1">
        <f t="shared" ca="1" si="23"/>
        <v>1.3250000000000002</v>
      </c>
      <c r="S454" s="1">
        <f t="shared" ca="1" si="24"/>
        <v>1.3250000000000002</v>
      </c>
      <c r="T454" s="1">
        <f t="shared" ca="1" si="25"/>
        <v>1.3250000000000002</v>
      </c>
      <c r="U454" s="1">
        <f>RANK(W454,W1:W1002,0)</f>
        <v>444</v>
      </c>
      <c r="V454" s="1">
        <v>450</v>
      </c>
      <c r="W454" s="1">
        <v>0.9</v>
      </c>
    </row>
    <row r="455" spans="1:23" ht="15.75" customHeight="1">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0.93</v>
      </c>
      <c r="R455" s="1">
        <f t="shared" ca="1" si="23"/>
        <v>0.93</v>
      </c>
      <c r="S455" s="1">
        <f t="shared" ca="1" si="24"/>
        <v>1.1625000000000001</v>
      </c>
      <c r="T455" s="1">
        <f t="shared" ca="1" si="25"/>
        <v>1.1625000000000001</v>
      </c>
      <c r="U455" s="1">
        <f>RANK(W455,W1:W1002,0)</f>
        <v>444</v>
      </c>
      <c r="V455" s="1">
        <v>450</v>
      </c>
      <c r="W455" s="1">
        <v>0.9</v>
      </c>
    </row>
    <row r="456" spans="1:23" ht="15.75" customHeight="1">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0.81</v>
      </c>
      <c r="R456" s="1">
        <f t="shared" ca="1" si="23"/>
        <v>0.81</v>
      </c>
      <c r="S456" s="1">
        <f t="shared" ca="1" si="24"/>
        <v>1.0125000000000002</v>
      </c>
      <c r="T456" s="1">
        <f t="shared" ca="1" si="25"/>
        <v>1.0125000000000002</v>
      </c>
      <c r="U456" s="1">
        <f>RANK(W456,W1:W1002,0)</f>
        <v>444</v>
      </c>
      <c r="V456" s="1">
        <v>450</v>
      </c>
      <c r="W456" s="1">
        <v>0.9</v>
      </c>
    </row>
    <row r="457" spans="1:23" ht="15.75" customHeight="1">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0.82</v>
      </c>
      <c r="R457" s="1">
        <f t="shared" ca="1" si="23"/>
        <v>0.82</v>
      </c>
      <c r="S457" s="1">
        <f t="shared" ca="1" si="24"/>
        <v>1.0249999999999999</v>
      </c>
      <c r="T457" s="1">
        <f t="shared" ca="1" si="25"/>
        <v>0.87124999999999986</v>
      </c>
      <c r="U457" s="1">
        <f>RANK(W457,W1:W1002,0)</f>
        <v>455</v>
      </c>
      <c r="V457" s="1">
        <v>455</v>
      </c>
      <c r="W457" s="1">
        <v>0.89249999999999996</v>
      </c>
    </row>
    <row r="458" spans="1:23" ht="15.75" customHeight="1">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1.07</v>
      </c>
      <c r="R458" s="1">
        <f t="shared" ca="1" si="23"/>
        <v>1.07</v>
      </c>
      <c r="S458" s="1">
        <f t="shared" ca="1" si="24"/>
        <v>1.07</v>
      </c>
      <c r="T458" s="1">
        <f t="shared" ca="1" si="25"/>
        <v>1.07</v>
      </c>
      <c r="U458" s="1">
        <f>RANK(W458,W1:W1002,0)</f>
        <v>455</v>
      </c>
      <c r="V458" s="1">
        <v>455</v>
      </c>
      <c r="W458" s="1">
        <v>0.89249999999999996</v>
      </c>
    </row>
    <row r="459" spans="1:23" ht="15.75" customHeight="1">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0.46</v>
      </c>
      <c r="R459" s="1">
        <f t="shared" ca="1" si="23"/>
        <v>0.46</v>
      </c>
      <c r="S459" s="1">
        <f t="shared" ca="1" si="24"/>
        <v>0.46</v>
      </c>
      <c r="T459" s="1">
        <f t="shared" ca="1" si="25"/>
        <v>0.46</v>
      </c>
      <c r="U459" s="1">
        <f>RANK(W459,W1:W1002,0)</f>
        <v>455</v>
      </c>
      <c r="V459" s="1">
        <v>455</v>
      </c>
      <c r="W459" s="1">
        <v>0.89249999999999996</v>
      </c>
    </row>
    <row r="460" spans="1:23" ht="15.75" customHeight="1">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0.67</v>
      </c>
      <c r="R460" s="1">
        <f t="shared" ca="1" si="23"/>
        <v>0.83750000000000002</v>
      </c>
      <c r="S460" s="1">
        <f t="shared" ca="1" si="24"/>
        <v>0.83750000000000002</v>
      </c>
      <c r="T460" s="1">
        <f t="shared" ca="1" si="25"/>
        <v>0.83750000000000002</v>
      </c>
      <c r="U460" s="1">
        <f>RANK(W460,W1:W1002,0)</f>
        <v>455</v>
      </c>
      <c r="V460" s="1">
        <v>455</v>
      </c>
      <c r="W460" s="1">
        <v>0.89249999999999996</v>
      </c>
    </row>
    <row r="461" spans="1:23" ht="15.75" customHeight="1">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0.65</v>
      </c>
      <c r="R461" s="1">
        <f t="shared" ca="1" si="23"/>
        <v>0.65</v>
      </c>
      <c r="S461" s="1">
        <f t="shared" ca="1" si="24"/>
        <v>0.8125</v>
      </c>
      <c r="T461" s="1">
        <f t="shared" ca="1" si="25"/>
        <v>0.69062499999999993</v>
      </c>
      <c r="U461" s="1">
        <f>RANK(W461,W1:W1002,0)</f>
        <v>455</v>
      </c>
      <c r="V461" s="1">
        <v>455</v>
      </c>
      <c r="W461" s="1">
        <v>0.89249999999999996</v>
      </c>
    </row>
    <row r="462" spans="1:23" ht="15.75" customHeight="1">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0.92</v>
      </c>
      <c r="R462" s="1">
        <f t="shared" ca="1" si="23"/>
        <v>1.1500000000000001</v>
      </c>
      <c r="S462" s="1">
        <f t="shared" ca="1" si="24"/>
        <v>1.4375000000000002</v>
      </c>
      <c r="T462" s="1">
        <f t="shared" ca="1" si="25"/>
        <v>1.4375000000000002</v>
      </c>
      <c r="U462" s="1">
        <f>RANK(W462,W1:W1002,0)</f>
        <v>455</v>
      </c>
      <c r="V462" s="1">
        <v>455</v>
      </c>
      <c r="W462" s="1">
        <v>0.89249999999999996</v>
      </c>
    </row>
    <row r="463" spans="1:23" ht="15.75" customHeight="1">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0.66</v>
      </c>
      <c r="R463" s="1">
        <f t="shared" ca="1" si="23"/>
        <v>0.82500000000000007</v>
      </c>
      <c r="S463" s="1">
        <f t="shared" ca="1" si="24"/>
        <v>0.82500000000000007</v>
      </c>
      <c r="T463" s="1">
        <f t="shared" ca="1" si="25"/>
        <v>0.70125000000000004</v>
      </c>
      <c r="U463" s="1">
        <f>RANK(W463,W1:W1002,0)</f>
        <v>455</v>
      </c>
      <c r="V463" s="1">
        <v>455</v>
      </c>
      <c r="W463" s="1">
        <v>0.89249999999999996</v>
      </c>
    </row>
    <row r="464" spans="1:23" ht="15.75" customHeight="1">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0.5</v>
      </c>
      <c r="R464" s="1">
        <f t="shared" ca="1" si="23"/>
        <v>0.625</v>
      </c>
      <c r="S464" s="1">
        <f t="shared" ca="1" si="24"/>
        <v>0.78125</v>
      </c>
      <c r="T464" s="1">
        <f t="shared" ca="1" si="25"/>
        <v>0.6640625</v>
      </c>
      <c r="U464" s="1">
        <f>RANK(W464,W1:W1002,0)</f>
        <v>455</v>
      </c>
      <c r="V464" s="1">
        <v>455</v>
      </c>
      <c r="W464" s="1">
        <v>0.89249999999999996</v>
      </c>
    </row>
    <row r="465" spans="1:23" ht="15.75" customHeight="1">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0.74</v>
      </c>
      <c r="R465" s="1">
        <f t="shared" ca="1" si="23"/>
        <v>0.74</v>
      </c>
      <c r="S465" s="1">
        <f t="shared" ca="1" si="24"/>
        <v>0.74</v>
      </c>
      <c r="T465" s="1">
        <f t="shared" ca="1" si="25"/>
        <v>0.629</v>
      </c>
      <c r="U465" s="1">
        <f>RANK(W465,W1:W1002,0)</f>
        <v>455</v>
      </c>
      <c r="V465" s="1">
        <v>455</v>
      </c>
      <c r="W465" s="1">
        <v>0.89249999999999996</v>
      </c>
    </row>
    <row r="466" spans="1:23" ht="15.75" customHeight="1">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1.08</v>
      </c>
      <c r="R466" s="1">
        <f t="shared" ca="1" si="23"/>
        <v>1.35</v>
      </c>
      <c r="S466" s="1">
        <f t="shared" ca="1" si="24"/>
        <v>1.35</v>
      </c>
      <c r="T466" s="1">
        <f t="shared" ca="1" si="25"/>
        <v>1.1475</v>
      </c>
      <c r="U466" s="1">
        <f>RANK(W466,W1:W1002,0)</f>
        <v>464</v>
      </c>
      <c r="V466" s="1">
        <v>464</v>
      </c>
      <c r="W466" s="1">
        <v>0.890625</v>
      </c>
    </row>
    <row r="467" spans="1:23" ht="15.75" customHeight="1">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0.49</v>
      </c>
      <c r="R467" s="1">
        <f t="shared" ca="1" si="23"/>
        <v>0.49</v>
      </c>
      <c r="S467" s="1">
        <f t="shared" ca="1" si="24"/>
        <v>0.61250000000000004</v>
      </c>
      <c r="T467" s="1">
        <f t="shared" ca="1" si="25"/>
        <v>0.520625</v>
      </c>
      <c r="U467" s="1">
        <f>RANK(W467,W1:W1002,0)</f>
        <v>464</v>
      </c>
      <c r="V467" s="1">
        <v>464</v>
      </c>
      <c r="W467" s="1">
        <v>0.890625</v>
      </c>
    </row>
    <row r="468" spans="1:23" ht="15.75" customHeight="1">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0.41</v>
      </c>
      <c r="R468" s="1">
        <f t="shared" ca="1" si="23"/>
        <v>0.51249999999999996</v>
      </c>
      <c r="S468" s="1">
        <f t="shared" ca="1" si="24"/>
        <v>0.640625</v>
      </c>
      <c r="T468" s="1">
        <f t="shared" ca="1" si="25"/>
        <v>0.640625</v>
      </c>
      <c r="U468" s="1">
        <f>RANK(W468,W1:W1002,0)</f>
        <v>466</v>
      </c>
      <c r="V468" s="1">
        <v>466</v>
      </c>
      <c r="W468" s="1">
        <v>0.89</v>
      </c>
    </row>
    <row r="469" spans="1:23" ht="15.75" customHeight="1">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0.77</v>
      </c>
      <c r="R469" s="1">
        <f t="shared" ca="1" si="23"/>
        <v>0.77</v>
      </c>
      <c r="S469" s="1">
        <f t="shared" ca="1" si="24"/>
        <v>0.77</v>
      </c>
      <c r="T469" s="1">
        <f t="shared" ca="1" si="25"/>
        <v>0.65449999999999997</v>
      </c>
      <c r="U469" s="1">
        <f>RANK(W469,W1:W1002,0)</f>
        <v>466</v>
      </c>
      <c r="V469" s="1">
        <v>466</v>
      </c>
      <c r="W469" s="1">
        <v>0.89</v>
      </c>
    </row>
    <row r="470" spans="1:23" ht="15.75" customHeight="1">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1.06</v>
      </c>
      <c r="R470" s="1">
        <f t="shared" ca="1" si="23"/>
        <v>1.3250000000000002</v>
      </c>
      <c r="S470" s="1">
        <f t="shared" ca="1" si="24"/>
        <v>1.3250000000000002</v>
      </c>
      <c r="T470" s="1">
        <f t="shared" ca="1" si="25"/>
        <v>1.1262500000000002</v>
      </c>
      <c r="U470" s="1">
        <f>RANK(W470,W1:W1002,0)</f>
        <v>468</v>
      </c>
      <c r="V470" s="1">
        <v>468</v>
      </c>
      <c r="W470" s="1">
        <v>0.88984375000000004</v>
      </c>
    </row>
    <row r="471" spans="1:23" ht="15.75" customHeight="1">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0.48</v>
      </c>
      <c r="R471" s="1">
        <f t="shared" ca="1" si="23"/>
        <v>0.48</v>
      </c>
      <c r="S471" s="1">
        <f t="shared" ca="1" si="24"/>
        <v>0.6</v>
      </c>
      <c r="T471" s="1">
        <f t="shared" ca="1" si="25"/>
        <v>0.51</v>
      </c>
      <c r="U471" s="1">
        <f>RANK(W471,W1:W1002,0)</f>
        <v>468</v>
      </c>
      <c r="V471" s="1">
        <v>468</v>
      </c>
      <c r="W471" s="1">
        <v>0.88984375000000004</v>
      </c>
    </row>
    <row r="472" spans="1:23" ht="15.75" customHeight="1">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0.75</v>
      </c>
      <c r="R472" s="1">
        <f t="shared" ca="1" si="23"/>
        <v>0.75</v>
      </c>
      <c r="S472" s="1">
        <f t="shared" ca="1" si="24"/>
        <v>0.9375</v>
      </c>
      <c r="T472" s="1">
        <f t="shared" ca="1" si="25"/>
        <v>0.796875</v>
      </c>
      <c r="U472" s="1">
        <f>RANK(W472,W1:W1002,0)</f>
        <v>468</v>
      </c>
      <c r="V472" s="1">
        <v>468</v>
      </c>
      <c r="W472" s="1">
        <v>0.88984375000000004</v>
      </c>
    </row>
    <row r="473" spans="1:23" ht="15.75" customHeight="1">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0.68</v>
      </c>
      <c r="R473" s="1">
        <f t="shared" ca="1" si="23"/>
        <v>0.85000000000000009</v>
      </c>
      <c r="S473" s="1">
        <f t="shared" ca="1" si="24"/>
        <v>0.85000000000000009</v>
      </c>
      <c r="T473" s="1">
        <f t="shared" ca="1" si="25"/>
        <v>0.72250000000000003</v>
      </c>
      <c r="U473" s="1">
        <f>RANK(W473,W1:W1002,0)</f>
        <v>471</v>
      </c>
      <c r="V473" s="1">
        <v>471</v>
      </c>
      <c r="W473" s="1">
        <v>0.88749999999999996</v>
      </c>
    </row>
    <row r="474" spans="1:23" ht="15.75" customHeight="1">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0.99</v>
      </c>
      <c r="R474" s="1">
        <f t="shared" ca="1" si="23"/>
        <v>1.2375</v>
      </c>
      <c r="S474" s="1">
        <f t="shared" ca="1" si="24"/>
        <v>1.546875</v>
      </c>
      <c r="T474" s="1">
        <f t="shared" ca="1" si="25"/>
        <v>1.3148437499999999</v>
      </c>
      <c r="U474" s="1">
        <f>RANK(W474,W1:W1002,0)</f>
        <v>471</v>
      </c>
      <c r="V474" s="1">
        <v>471</v>
      </c>
      <c r="W474" s="1">
        <v>0.88749999999999996</v>
      </c>
    </row>
    <row r="475" spans="1:23" ht="15.75" customHeight="1">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0.55000000000000004</v>
      </c>
      <c r="R475" s="1">
        <f t="shared" ca="1" si="23"/>
        <v>0.55000000000000004</v>
      </c>
      <c r="S475" s="1">
        <f t="shared" ca="1" si="24"/>
        <v>0.6875</v>
      </c>
      <c r="T475" s="1">
        <f t="shared" ca="1" si="25"/>
        <v>0.6875</v>
      </c>
      <c r="U475" s="1">
        <f>RANK(W475,W1:W1002,0)</f>
        <v>473</v>
      </c>
      <c r="V475" s="1">
        <v>473</v>
      </c>
      <c r="W475" s="1">
        <v>0.88400000000000001</v>
      </c>
    </row>
    <row r="476" spans="1:23" ht="15.75" customHeight="1">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1.1000000000000001</v>
      </c>
      <c r="R476" s="1">
        <f t="shared" ca="1" si="23"/>
        <v>1.375</v>
      </c>
      <c r="S476" s="1">
        <f t="shared" ca="1" si="24"/>
        <v>1.71875</v>
      </c>
      <c r="T476" s="1">
        <f t="shared" ca="1" si="25"/>
        <v>1.71875</v>
      </c>
      <c r="U476" s="1">
        <f>RANK(W476,W1:W1002,0)</f>
        <v>473</v>
      </c>
      <c r="V476" s="1">
        <v>473</v>
      </c>
      <c r="W476" s="1">
        <v>0.88400000000000001</v>
      </c>
    </row>
    <row r="477" spans="1:23" ht="15.75" customHeight="1">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1.0900000000000001</v>
      </c>
      <c r="R477" s="1">
        <f t="shared" ca="1" si="23"/>
        <v>1.3625</v>
      </c>
      <c r="S477" s="1">
        <f t="shared" ca="1" si="24"/>
        <v>1.703125</v>
      </c>
      <c r="T477" s="1">
        <f t="shared" ca="1" si="25"/>
        <v>1.4476562499999999</v>
      </c>
      <c r="U477" s="1">
        <f>RANK(W477,W1:W1002,0)</f>
        <v>475</v>
      </c>
      <c r="V477" s="1">
        <v>475</v>
      </c>
      <c r="W477" s="1">
        <v>0.88187499999999996</v>
      </c>
    </row>
    <row r="478" spans="1:23" ht="15.75" customHeight="1">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0.44</v>
      </c>
      <c r="R478" s="1">
        <f t="shared" ca="1" si="23"/>
        <v>0.55000000000000004</v>
      </c>
      <c r="S478" s="1">
        <f t="shared" ca="1" si="24"/>
        <v>0.55000000000000004</v>
      </c>
      <c r="T478" s="1">
        <f t="shared" ca="1" si="25"/>
        <v>0.55000000000000004</v>
      </c>
      <c r="U478" s="1">
        <f>RANK(W478,W1:W1002,0)</f>
        <v>475</v>
      </c>
      <c r="V478" s="1">
        <v>475</v>
      </c>
      <c r="W478" s="1">
        <v>0.88187499999999996</v>
      </c>
    </row>
    <row r="479" spans="1:23" ht="15.75" customHeight="1">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0.98</v>
      </c>
      <c r="R479" s="1">
        <f t="shared" ca="1" si="23"/>
        <v>0.98</v>
      </c>
      <c r="S479" s="1">
        <f t="shared" ca="1" si="24"/>
        <v>1.2250000000000001</v>
      </c>
      <c r="T479" s="1">
        <f t="shared" ca="1" si="25"/>
        <v>1.04125</v>
      </c>
      <c r="U479" s="1">
        <f>RANK(W479,W1:W1002,0)</f>
        <v>475</v>
      </c>
      <c r="V479" s="1">
        <v>475</v>
      </c>
      <c r="W479" s="1">
        <v>0.88187499999999996</v>
      </c>
    </row>
    <row r="480" spans="1:23" ht="15.75" customHeight="1">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0.42</v>
      </c>
      <c r="R480" s="1">
        <f t="shared" ca="1" si="23"/>
        <v>0.42</v>
      </c>
      <c r="S480" s="1">
        <f t="shared" ca="1" si="24"/>
        <v>0.42</v>
      </c>
      <c r="T480" s="1">
        <f t="shared" ca="1" si="25"/>
        <v>0.42</v>
      </c>
      <c r="U480" s="1">
        <f>RANK(W480,W1:W1002,0)</f>
        <v>478</v>
      </c>
      <c r="V480" s="1">
        <v>478</v>
      </c>
      <c r="W480" s="1">
        <v>0.88</v>
      </c>
    </row>
    <row r="481" spans="1:23" ht="15.75" customHeight="1">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1</v>
      </c>
      <c r="R481" s="1">
        <f t="shared" ca="1" si="23"/>
        <v>1</v>
      </c>
      <c r="S481" s="1">
        <f t="shared" ca="1" si="24"/>
        <v>1.25</v>
      </c>
      <c r="T481" s="1">
        <f t="shared" ca="1" si="25"/>
        <v>1.0625</v>
      </c>
      <c r="U481" s="1">
        <f>RANK(W481,W1:W1002,0)</f>
        <v>478</v>
      </c>
      <c r="V481" s="1">
        <v>478</v>
      </c>
      <c r="W481" s="1">
        <v>0.88</v>
      </c>
    </row>
    <row r="482" spans="1:23" ht="15.75" customHeight="1">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1.08</v>
      </c>
      <c r="R482" s="1">
        <f t="shared" ca="1" si="23"/>
        <v>1.08</v>
      </c>
      <c r="S482" s="1">
        <f t="shared" ca="1" si="24"/>
        <v>1.08</v>
      </c>
      <c r="T482" s="1">
        <f t="shared" ca="1" si="25"/>
        <v>1.08</v>
      </c>
      <c r="U482" s="1">
        <f>RANK(W482,W1:W1002,0)</f>
        <v>478</v>
      </c>
      <c r="V482" s="1">
        <v>478</v>
      </c>
      <c r="W482" s="1">
        <v>0.88</v>
      </c>
    </row>
    <row r="483" spans="1:23" ht="15.75" customHeight="1">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1</v>
      </c>
      <c r="R483" s="1">
        <f t="shared" ca="1" si="23"/>
        <v>1.25</v>
      </c>
      <c r="S483" s="1">
        <f t="shared" ca="1" si="24"/>
        <v>1.25</v>
      </c>
      <c r="T483" s="1">
        <f t="shared" ca="1" si="25"/>
        <v>1.0625</v>
      </c>
      <c r="U483" s="1">
        <f>RANK(W483,W1:W1002,0)</f>
        <v>478</v>
      </c>
      <c r="V483" s="1">
        <v>478</v>
      </c>
      <c r="W483" s="1">
        <v>0.88</v>
      </c>
    </row>
    <row r="484" spans="1:23" ht="15.75" customHeight="1">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0.9</v>
      </c>
      <c r="R484" s="1">
        <f t="shared" ca="1" si="23"/>
        <v>1.125</v>
      </c>
      <c r="S484" s="1">
        <f t="shared" ca="1" si="24"/>
        <v>1.40625</v>
      </c>
      <c r="T484" s="1">
        <f t="shared" ca="1" si="25"/>
        <v>1.1953125</v>
      </c>
      <c r="U484" s="1">
        <f>RANK(W484,W1:W1002,0)</f>
        <v>478</v>
      </c>
      <c r="V484" s="1">
        <v>478</v>
      </c>
      <c r="W484" s="1">
        <v>0.88</v>
      </c>
    </row>
    <row r="485" spans="1:23" ht="15.75" customHeight="1">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0.4</v>
      </c>
      <c r="R485" s="1">
        <f t="shared" ca="1" si="23"/>
        <v>0.4</v>
      </c>
      <c r="S485" s="1">
        <f t="shared" ca="1" si="24"/>
        <v>0.4</v>
      </c>
      <c r="T485" s="1">
        <f t="shared" ca="1" si="25"/>
        <v>0.4</v>
      </c>
      <c r="U485" s="1">
        <f>RANK(W485,W1:W1002,0)</f>
        <v>483</v>
      </c>
      <c r="V485" s="1">
        <v>483</v>
      </c>
      <c r="W485" s="1">
        <v>0.87656250000000002</v>
      </c>
    </row>
    <row r="486" spans="1:23" ht="15.75" customHeight="1">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0.57999999999999996</v>
      </c>
      <c r="R486" s="1">
        <f t="shared" ca="1" si="23"/>
        <v>0.72499999999999998</v>
      </c>
      <c r="S486" s="1">
        <f t="shared" ca="1" si="24"/>
        <v>0.90625</v>
      </c>
      <c r="T486" s="1">
        <f t="shared" ca="1" si="25"/>
        <v>0.77031249999999996</v>
      </c>
      <c r="U486" s="1">
        <f>RANK(W486,W1:W1002,0)</f>
        <v>483</v>
      </c>
      <c r="V486" s="1">
        <v>483</v>
      </c>
      <c r="W486" s="1">
        <v>0.87656250000000002</v>
      </c>
    </row>
    <row r="487" spans="1:23" ht="15.75" customHeight="1">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0.63</v>
      </c>
      <c r="R487" s="1">
        <f t="shared" ca="1" si="23"/>
        <v>0.63</v>
      </c>
      <c r="S487" s="1">
        <f t="shared" ca="1" si="24"/>
        <v>0.63</v>
      </c>
      <c r="T487" s="1">
        <f t="shared" ca="1" si="25"/>
        <v>0.63</v>
      </c>
      <c r="U487" s="1">
        <f>RANK(W487,W1:W1002,0)</f>
        <v>485</v>
      </c>
      <c r="V487" s="1">
        <v>485</v>
      </c>
      <c r="W487" s="1">
        <v>0.87549999999999994</v>
      </c>
    </row>
    <row r="488" spans="1:23" ht="15.75" customHeight="1">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0.74</v>
      </c>
      <c r="R488" s="1">
        <f t="shared" ca="1" si="23"/>
        <v>0.92500000000000004</v>
      </c>
      <c r="S488" s="1">
        <f t="shared" ca="1" si="24"/>
        <v>0.92500000000000004</v>
      </c>
      <c r="T488" s="1">
        <f t="shared" ca="1" si="25"/>
        <v>0.92500000000000004</v>
      </c>
      <c r="U488" s="1">
        <f>RANK(W488,W1:W1002,0)</f>
        <v>486</v>
      </c>
      <c r="V488" s="1">
        <v>486</v>
      </c>
      <c r="W488" s="1">
        <v>0.875</v>
      </c>
    </row>
    <row r="489" spans="1:23" ht="15.75" customHeight="1">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0.56000000000000005</v>
      </c>
      <c r="R489" s="1">
        <f t="shared" ca="1" si="23"/>
        <v>0.56000000000000005</v>
      </c>
      <c r="S489" s="1">
        <f t="shared" ca="1" si="24"/>
        <v>0.56000000000000005</v>
      </c>
      <c r="T489" s="1">
        <f t="shared" ca="1" si="25"/>
        <v>0.56000000000000005</v>
      </c>
      <c r="U489" s="1">
        <f>RANK(W489,W1:W1002,0)</f>
        <v>486</v>
      </c>
      <c r="V489" s="1">
        <v>486</v>
      </c>
      <c r="W489" s="1">
        <v>0.875</v>
      </c>
    </row>
    <row r="490" spans="1:23" ht="15.75" customHeight="1">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0.4</v>
      </c>
      <c r="R490" s="1">
        <f t="shared" ca="1" si="23"/>
        <v>0.5</v>
      </c>
      <c r="S490" s="1">
        <f t="shared" ca="1" si="24"/>
        <v>0.625</v>
      </c>
      <c r="T490" s="1">
        <f t="shared" ca="1" si="25"/>
        <v>0.625</v>
      </c>
      <c r="U490" s="1">
        <f>RANK(W490,W1:W1002,0)</f>
        <v>486</v>
      </c>
      <c r="V490" s="1">
        <v>486</v>
      </c>
      <c r="W490" s="1">
        <v>0.875</v>
      </c>
    </row>
    <row r="491" spans="1:23" ht="15.75" customHeight="1">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0.77</v>
      </c>
      <c r="R491" s="1">
        <f t="shared" ca="1" si="23"/>
        <v>0.96250000000000002</v>
      </c>
      <c r="S491" s="1">
        <f t="shared" ca="1" si="24"/>
        <v>0.96250000000000002</v>
      </c>
      <c r="T491" s="1">
        <f t="shared" ca="1" si="25"/>
        <v>0.96250000000000002</v>
      </c>
      <c r="U491" s="1">
        <f>RANK(W491,W1:W1002,0)</f>
        <v>486</v>
      </c>
      <c r="V491" s="1">
        <v>486</v>
      </c>
      <c r="W491" s="1">
        <v>0.875</v>
      </c>
    </row>
    <row r="492" spans="1:23" ht="15.75" customHeight="1">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0.86</v>
      </c>
      <c r="R492" s="1">
        <f t="shared" ca="1" si="23"/>
        <v>1.075</v>
      </c>
      <c r="S492" s="1">
        <f t="shared" ca="1" si="24"/>
        <v>1.075</v>
      </c>
      <c r="T492" s="1">
        <f t="shared" ca="1" si="25"/>
        <v>1.075</v>
      </c>
      <c r="U492" s="1">
        <f>RANK(W492,W1:W1002,0)</f>
        <v>486</v>
      </c>
      <c r="V492" s="1">
        <v>486</v>
      </c>
      <c r="W492" s="1">
        <v>0.875</v>
      </c>
    </row>
    <row r="493" spans="1:23" ht="15.75" customHeight="1">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0.59</v>
      </c>
      <c r="R493" s="1">
        <f t="shared" ca="1" si="23"/>
        <v>0.73749999999999993</v>
      </c>
      <c r="S493" s="1">
        <f t="shared" ca="1" si="24"/>
        <v>0.92187499999999989</v>
      </c>
      <c r="T493" s="1">
        <f t="shared" ca="1" si="25"/>
        <v>0.78359374999999987</v>
      </c>
      <c r="U493" s="1">
        <f>RANK(W493,W1:W1002,0)</f>
        <v>486</v>
      </c>
      <c r="V493" s="1">
        <v>486</v>
      </c>
      <c r="W493" s="1">
        <v>0.875</v>
      </c>
    </row>
    <row r="494" spans="1:23" ht="15.75" customHeight="1">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0.8</v>
      </c>
      <c r="R494" s="1">
        <f t="shared" ca="1" si="23"/>
        <v>0.8</v>
      </c>
      <c r="S494" s="1">
        <f t="shared" ca="1" si="24"/>
        <v>0.8</v>
      </c>
      <c r="T494" s="1">
        <f t="shared" ca="1" si="25"/>
        <v>0.68</v>
      </c>
      <c r="U494" s="1">
        <f>RANK(W494,W1:W1002,0)</f>
        <v>492</v>
      </c>
      <c r="V494" s="1">
        <v>492</v>
      </c>
      <c r="W494" s="1">
        <v>0.87124999999999997</v>
      </c>
    </row>
    <row r="495" spans="1:23" ht="15.75" customHeight="1">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0.91</v>
      </c>
      <c r="R495" s="1">
        <f t="shared" ca="1" si="23"/>
        <v>0.91</v>
      </c>
      <c r="S495" s="1">
        <f t="shared" ca="1" si="24"/>
        <v>0.91</v>
      </c>
      <c r="T495" s="1">
        <f t="shared" ca="1" si="25"/>
        <v>0.77349999999999997</v>
      </c>
      <c r="U495" s="1">
        <f>RANK(W495,W1:W1002,0)</f>
        <v>492</v>
      </c>
      <c r="V495" s="1">
        <v>492</v>
      </c>
      <c r="W495" s="1">
        <v>0.87124999999999997</v>
      </c>
    </row>
    <row r="496" spans="1:23" ht="15.75" customHeight="1">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1.02</v>
      </c>
      <c r="R496" s="1">
        <f t="shared" ca="1" si="23"/>
        <v>1.2749999999999999</v>
      </c>
      <c r="S496" s="1">
        <f t="shared" ca="1" si="24"/>
        <v>1.59375</v>
      </c>
      <c r="T496" s="1">
        <f t="shared" ca="1" si="25"/>
        <v>1.3546875</v>
      </c>
      <c r="U496" s="1">
        <f>RANK(W496,W1:W1002,0)</f>
        <v>494</v>
      </c>
      <c r="V496" s="1">
        <v>494</v>
      </c>
      <c r="W496" s="1">
        <v>0.86699999999999999</v>
      </c>
    </row>
    <row r="497" spans="1:23" ht="15.75" customHeight="1">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1.08</v>
      </c>
      <c r="R497" s="1">
        <f t="shared" ca="1" si="23"/>
        <v>1.08</v>
      </c>
      <c r="S497" s="1">
        <f t="shared" ca="1" si="24"/>
        <v>1.08</v>
      </c>
      <c r="T497" s="1">
        <f t="shared" ca="1" si="25"/>
        <v>1.08</v>
      </c>
      <c r="U497" s="1">
        <f>RANK(W497,W1:W1002,0)</f>
        <v>495</v>
      </c>
      <c r="V497" s="1">
        <v>495</v>
      </c>
      <c r="W497" s="1">
        <v>0.86328125</v>
      </c>
    </row>
    <row r="498" spans="1:23" ht="15.75" customHeight="1">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0.65</v>
      </c>
      <c r="R498" s="1">
        <f t="shared" ca="1" si="23"/>
        <v>0.8125</v>
      </c>
      <c r="S498" s="1">
        <f t="shared" ca="1" si="24"/>
        <v>1.015625</v>
      </c>
      <c r="T498" s="1">
        <f t="shared" ca="1" si="25"/>
        <v>1.015625</v>
      </c>
      <c r="U498" s="1">
        <f>RANK(W498,W1:W1002,0)</f>
        <v>495</v>
      </c>
      <c r="V498" s="1">
        <v>495</v>
      </c>
      <c r="W498" s="1">
        <v>0.86328125</v>
      </c>
    </row>
    <row r="499" spans="1:23" ht="15.75" customHeight="1">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0.83</v>
      </c>
      <c r="R499" s="1">
        <f t="shared" ca="1" si="23"/>
        <v>0.83</v>
      </c>
      <c r="S499" s="1">
        <f t="shared" ca="1" si="24"/>
        <v>1.0374999999999999</v>
      </c>
      <c r="T499" s="1">
        <f t="shared" ca="1" si="25"/>
        <v>1.0374999999999999</v>
      </c>
      <c r="U499" s="1">
        <f>RANK(W499,W1:W1002,0)</f>
        <v>495</v>
      </c>
      <c r="V499" s="1">
        <v>495</v>
      </c>
      <c r="W499" s="1">
        <v>0.86328125</v>
      </c>
    </row>
    <row r="500" spans="1:23" ht="15.75" customHeight="1">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0.79</v>
      </c>
      <c r="R500" s="1">
        <f t="shared" ca="1" si="23"/>
        <v>0.79</v>
      </c>
      <c r="S500" s="1">
        <f t="shared" ca="1" si="24"/>
        <v>0.79</v>
      </c>
      <c r="T500" s="1">
        <f t="shared" ca="1" si="25"/>
        <v>0.79</v>
      </c>
      <c r="U500" s="1">
        <f>RANK(W500,W1:W1002,0)</f>
        <v>498</v>
      </c>
      <c r="V500" s="1">
        <v>498</v>
      </c>
      <c r="W500" s="1">
        <v>0.86062499999999997</v>
      </c>
    </row>
    <row r="501" spans="1:23" ht="15.75" customHeight="1">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0.86</v>
      </c>
      <c r="R501" s="1">
        <f t="shared" ca="1" si="23"/>
        <v>0.86</v>
      </c>
      <c r="S501" s="1">
        <f t="shared" ca="1" si="24"/>
        <v>1.075</v>
      </c>
      <c r="T501" s="1">
        <f t="shared" ca="1" si="25"/>
        <v>0.91374999999999995</v>
      </c>
      <c r="U501" s="1">
        <f>RANK(W501,W1:W1002,0)</f>
        <v>498</v>
      </c>
      <c r="V501" s="1">
        <v>498</v>
      </c>
      <c r="W501" s="1">
        <v>0.86062499999999997</v>
      </c>
    </row>
    <row r="502" spans="1:23" ht="15.75" customHeight="1">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0.78</v>
      </c>
      <c r="R502" s="1">
        <f t="shared" ca="1" si="23"/>
        <v>0.97500000000000009</v>
      </c>
      <c r="S502" s="1">
        <f t="shared" ca="1" si="24"/>
        <v>0.97500000000000009</v>
      </c>
      <c r="T502" s="1">
        <f t="shared" ca="1" si="25"/>
        <v>0.8287500000000001</v>
      </c>
      <c r="U502" s="1">
        <f>RANK(W502,W1:W1002,0)</f>
        <v>500</v>
      </c>
      <c r="V502" s="1">
        <v>500</v>
      </c>
      <c r="W502" s="1">
        <v>0.86</v>
      </c>
    </row>
    <row r="503" spans="1:23" ht="15.75" customHeight="1">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0.66</v>
      </c>
      <c r="R503" s="1">
        <f t="shared" ca="1" si="23"/>
        <v>0.66</v>
      </c>
      <c r="S503" s="1">
        <f t="shared" ca="1" si="24"/>
        <v>0.82500000000000007</v>
      </c>
      <c r="T503" s="1">
        <f t="shared" ca="1" si="25"/>
        <v>0.70125000000000004</v>
      </c>
      <c r="U503" s="1">
        <f>RANK(W503,W1:W1002,0)</f>
        <v>500</v>
      </c>
      <c r="V503" s="1">
        <v>500</v>
      </c>
      <c r="W503" s="1">
        <v>0.86</v>
      </c>
    </row>
    <row r="504" spans="1:23" ht="15.75" customHeight="1">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0.75</v>
      </c>
      <c r="R504" s="1">
        <f t="shared" ca="1" si="23"/>
        <v>0.9375</v>
      </c>
      <c r="S504" s="1">
        <f t="shared" ca="1" si="24"/>
        <v>1.171875</v>
      </c>
      <c r="T504" s="1">
        <f t="shared" ca="1" si="25"/>
        <v>0.99609375</v>
      </c>
      <c r="U504" s="1">
        <f>RANK(W504,W1:W1002,0)</f>
        <v>502</v>
      </c>
      <c r="V504" s="1">
        <v>502</v>
      </c>
      <c r="W504" s="1">
        <v>0.85850000000000004</v>
      </c>
    </row>
    <row r="505" spans="1:23" ht="15.75" customHeight="1">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0.47</v>
      </c>
      <c r="R505" s="1">
        <f t="shared" ca="1" si="23"/>
        <v>0.58749999999999991</v>
      </c>
      <c r="S505" s="1">
        <f t="shared" ca="1" si="24"/>
        <v>0.58749999999999991</v>
      </c>
      <c r="T505" s="1">
        <f t="shared" ca="1" si="25"/>
        <v>0.58749999999999991</v>
      </c>
      <c r="U505" s="1">
        <f>RANK(W505,W1:W1002,0)</f>
        <v>502</v>
      </c>
      <c r="V505" s="1">
        <v>502</v>
      </c>
      <c r="W505" s="1">
        <v>0.85850000000000004</v>
      </c>
    </row>
    <row r="506" spans="1:23" ht="15.75" customHeight="1">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0.82</v>
      </c>
      <c r="R506" s="1">
        <f t="shared" ca="1" si="23"/>
        <v>1.0249999999999999</v>
      </c>
      <c r="S506" s="1">
        <f t="shared" ca="1" si="24"/>
        <v>1.0249999999999999</v>
      </c>
      <c r="T506" s="1">
        <f t="shared" ca="1" si="25"/>
        <v>1.0249999999999999</v>
      </c>
      <c r="U506" s="1">
        <f>RANK(W506,W1:W1002,0)</f>
        <v>504</v>
      </c>
      <c r="V506" s="1">
        <v>504</v>
      </c>
      <c r="W506" s="1">
        <v>0.85</v>
      </c>
    </row>
    <row r="507" spans="1:23" ht="15.75" customHeight="1">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0.41</v>
      </c>
      <c r="R507" s="1">
        <f t="shared" ca="1" si="23"/>
        <v>0.51249999999999996</v>
      </c>
      <c r="S507" s="1">
        <f t="shared" ca="1" si="24"/>
        <v>0.640625</v>
      </c>
      <c r="T507" s="1">
        <f t="shared" ca="1" si="25"/>
        <v>0.54453125000000002</v>
      </c>
      <c r="U507" s="1">
        <f>RANK(W507,W1:W1002,0)</f>
        <v>504</v>
      </c>
      <c r="V507" s="1">
        <v>504</v>
      </c>
      <c r="W507" s="1">
        <v>0.85</v>
      </c>
    </row>
    <row r="508" spans="1:23" ht="15.75" customHeight="1">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1.1000000000000001</v>
      </c>
      <c r="R508" s="1">
        <f t="shared" ca="1" si="23"/>
        <v>1.1000000000000001</v>
      </c>
      <c r="S508" s="1">
        <f t="shared" ca="1" si="24"/>
        <v>1.1000000000000001</v>
      </c>
      <c r="T508" s="1">
        <f t="shared" ca="1" si="25"/>
        <v>1.1000000000000001</v>
      </c>
      <c r="U508" s="1">
        <f>RANK(W508,W1:W1002,0)</f>
        <v>504</v>
      </c>
      <c r="V508" s="1">
        <v>504</v>
      </c>
      <c r="W508" s="1">
        <v>0.85</v>
      </c>
    </row>
    <row r="509" spans="1:23" ht="15.75" customHeight="1">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0.91</v>
      </c>
      <c r="R509" s="1">
        <f t="shared" ca="1" si="23"/>
        <v>0.91</v>
      </c>
      <c r="S509" s="1">
        <f t="shared" ca="1" si="24"/>
        <v>0.91</v>
      </c>
      <c r="T509" s="1">
        <f t="shared" ca="1" si="25"/>
        <v>0.91</v>
      </c>
      <c r="U509" s="1">
        <f>RANK(W509,W1:W1002,0)</f>
        <v>504</v>
      </c>
      <c r="V509" s="1">
        <v>507</v>
      </c>
      <c r="W509" s="1">
        <v>0.85</v>
      </c>
    </row>
    <row r="510" spans="1:23" ht="15.75" customHeight="1">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0.47</v>
      </c>
      <c r="R510" s="1">
        <f t="shared" ca="1" si="23"/>
        <v>0.58749999999999991</v>
      </c>
      <c r="S510" s="1">
        <f t="shared" ca="1" si="24"/>
        <v>0.73437499999999989</v>
      </c>
      <c r="T510" s="1">
        <f t="shared" ca="1" si="25"/>
        <v>0.62421874999999993</v>
      </c>
      <c r="U510" s="1">
        <f>RANK(W510,W1:W1002,0)</f>
        <v>504</v>
      </c>
      <c r="V510" s="1">
        <v>507</v>
      </c>
      <c r="W510" s="1">
        <v>0.85</v>
      </c>
    </row>
    <row r="511" spans="1:23" ht="15.75" customHeight="1">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0.85</v>
      </c>
      <c r="R511" s="1">
        <f t="shared" ca="1" si="23"/>
        <v>1.0625</v>
      </c>
      <c r="S511" s="1">
        <f t="shared" ca="1" si="24"/>
        <v>1.328125</v>
      </c>
      <c r="T511" s="1">
        <f t="shared" ca="1" si="25"/>
        <v>1.12890625</v>
      </c>
      <c r="U511" s="1">
        <f>RANK(W511,W1:W1002,0)</f>
        <v>504</v>
      </c>
      <c r="V511" s="1">
        <v>507</v>
      </c>
      <c r="W511" s="1">
        <v>0.85</v>
      </c>
    </row>
    <row r="512" spans="1:23" ht="15.75" customHeight="1">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0.65</v>
      </c>
      <c r="R512" s="1">
        <f t="shared" ca="1" si="23"/>
        <v>0.65</v>
      </c>
      <c r="S512" s="1">
        <f t="shared" ca="1" si="24"/>
        <v>0.8125</v>
      </c>
      <c r="T512" s="1">
        <f t="shared" ca="1" si="25"/>
        <v>0.8125</v>
      </c>
      <c r="U512" s="1">
        <f>RANK(W512,W1:W1002,0)</f>
        <v>504</v>
      </c>
      <c r="V512" s="1">
        <v>507</v>
      </c>
      <c r="W512" s="1">
        <v>0.85</v>
      </c>
    </row>
    <row r="513" spans="1:23" ht="15.75" customHeight="1">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1.04</v>
      </c>
      <c r="R513" s="1">
        <f t="shared" ca="1" si="23"/>
        <v>1.04</v>
      </c>
      <c r="S513" s="1">
        <f t="shared" ca="1" si="24"/>
        <v>1.04</v>
      </c>
      <c r="T513" s="1">
        <f t="shared" ca="1" si="25"/>
        <v>0.88400000000000001</v>
      </c>
      <c r="U513" s="1">
        <f>RANK(W513,W1:W1002,0)</f>
        <v>504</v>
      </c>
      <c r="V513" s="1">
        <v>507</v>
      </c>
      <c r="W513" s="1">
        <v>0.85</v>
      </c>
    </row>
    <row r="514" spans="1:23" ht="15.75" customHeight="1">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0.45</v>
      </c>
      <c r="R514" s="1">
        <f t="shared" ca="1" si="23"/>
        <v>0.45</v>
      </c>
      <c r="S514" s="1">
        <f t="shared" ca="1" si="24"/>
        <v>0.5625</v>
      </c>
      <c r="T514" s="1">
        <f t="shared" ca="1" si="25"/>
        <v>0.5625</v>
      </c>
      <c r="U514" s="1">
        <f>RANK(W514,W1:W1002,0)</f>
        <v>504</v>
      </c>
      <c r="V514" s="1">
        <v>507</v>
      </c>
      <c r="W514" s="1">
        <v>0.85</v>
      </c>
    </row>
    <row r="515" spans="1:23" ht="15.75" customHeight="1">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0.76</v>
      </c>
      <c r="R515" s="1">
        <f t="shared" ref="R515:R578" ca="1" si="27">Q515*(IF(J515="Yes",1.25,1))</f>
        <v>0.76</v>
      </c>
      <c r="S515" s="1">
        <f t="shared" ref="S515:S578" ca="1" si="28">R515*(IF(OR(VALUE(P515)&gt;8,VALUE(D515)&gt;80),1.25,1))</f>
        <v>0.95</v>
      </c>
      <c r="T515" s="1">
        <f t="shared" ref="T515:T578" ca="1" si="29">S515*(IF(H515="Mass Customer",0.85,1))</f>
        <v>0.95</v>
      </c>
      <c r="U515" s="1">
        <f>RANK(W515,W1:W1002,0)</f>
        <v>513</v>
      </c>
      <c r="V515" s="1">
        <v>513</v>
      </c>
      <c r="W515" s="1">
        <v>0.84150000000000003</v>
      </c>
    </row>
    <row r="516" spans="1:23" ht="15.75" customHeight="1">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0.8</v>
      </c>
      <c r="R516" s="1">
        <f t="shared" ca="1" si="27"/>
        <v>1</v>
      </c>
      <c r="S516" s="1">
        <f t="shared" ca="1" si="28"/>
        <v>1.25</v>
      </c>
      <c r="T516" s="1">
        <f t="shared" ca="1" si="29"/>
        <v>1.0625</v>
      </c>
      <c r="U516" s="1">
        <f>RANK(W516,W1:W1002,0)</f>
        <v>513</v>
      </c>
      <c r="V516" s="1">
        <v>513</v>
      </c>
      <c r="W516" s="1">
        <v>0.84150000000000003</v>
      </c>
    </row>
    <row r="517" spans="1:23" ht="15.75" customHeight="1">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1.01</v>
      </c>
      <c r="R517" s="1">
        <f t="shared" ca="1" si="27"/>
        <v>1.2625</v>
      </c>
      <c r="S517" s="1">
        <f t="shared" ca="1" si="28"/>
        <v>1.578125</v>
      </c>
      <c r="T517" s="1">
        <f t="shared" ca="1" si="29"/>
        <v>1.3414062499999999</v>
      </c>
      <c r="U517" s="1">
        <f>RANK(W517,W1:W1002,0)</f>
        <v>515</v>
      </c>
      <c r="V517" s="1">
        <v>515</v>
      </c>
      <c r="W517" s="1">
        <v>0.83937499999999998</v>
      </c>
    </row>
    <row r="518" spans="1:23" ht="15.75" customHeight="1">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0.75</v>
      </c>
      <c r="R518" s="1">
        <f t="shared" ca="1" si="27"/>
        <v>0.75</v>
      </c>
      <c r="S518" s="1">
        <f t="shared" ca="1" si="28"/>
        <v>0.9375</v>
      </c>
      <c r="T518" s="1">
        <f t="shared" ca="1" si="29"/>
        <v>0.796875</v>
      </c>
      <c r="U518" s="1">
        <f>RANK(W518,W1:W1002,0)</f>
        <v>515</v>
      </c>
      <c r="V518" s="1">
        <v>515</v>
      </c>
      <c r="W518" s="1">
        <v>0.83937499999999998</v>
      </c>
    </row>
    <row r="519" spans="1:23" ht="15.75" customHeight="1">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0.79</v>
      </c>
      <c r="R519" s="1">
        <f t="shared" ca="1" si="27"/>
        <v>0.98750000000000004</v>
      </c>
      <c r="S519" s="1">
        <f t="shared" ca="1" si="28"/>
        <v>1.234375</v>
      </c>
      <c r="T519" s="1">
        <f t="shared" ca="1" si="29"/>
        <v>1.0492187499999999</v>
      </c>
      <c r="U519" s="1">
        <f>RANK(W519,W1:W1002,0)</f>
        <v>515</v>
      </c>
      <c r="V519" s="1">
        <v>515</v>
      </c>
      <c r="W519" s="1">
        <v>0.83937499999999998</v>
      </c>
    </row>
    <row r="520" spans="1:23" ht="15.75" customHeight="1">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0.94</v>
      </c>
      <c r="R520" s="1">
        <f t="shared" ca="1" si="27"/>
        <v>1.1749999999999998</v>
      </c>
      <c r="S520" s="1">
        <f t="shared" ca="1" si="28"/>
        <v>1.4687499999999998</v>
      </c>
      <c r="T520" s="1">
        <f t="shared" ca="1" si="29"/>
        <v>1.4687499999999998</v>
      </c>
      <c r="U520" s="1">
        <f>RANK(W520,W1:W1002,0)</f>
        <v>515</v>
      </c>
      <c r="V520" s="1">
        <v>515</v>
      </c>
      <c r="W520" s="1">
        <v>0.83937499999999998</v>
      </c>
    </row>
    <row r="521" spans="1:23" ht="15.75" customHeight="1">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0.93</v>
      </c>
      <c r="R521" s="1">
        <f t="shared" ca="1" si="27"/>
        <v>0.93</v>
      </c>
      <c r="S521" s="1">
        <f t="shared" ca="1" si="28"/>
        <v>0.93</v>
      </c>
      <c r="T521" s="1">
        <f t="shared" ca="1" si="29"/>
        <v>0.93</v>
      </c>
      <c r="U521" s="1">
        <f>RANK(W521,W1:W1002,0)</f>
        <v>515</v>
      </c>
      <c r="V521" s="1">
        <v>515</v>
      </c>
      <c r="W521" s="1">
        <v>0.83937499999999998</v>
      </c>
    </row>
    <row r="522" spans="1:23" ht="15.75" customHeight="1">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0.72</v>
      </c>
      <c r="R522" s="1">
        <f t="shared" ca="1" si="27"/>
        <v>0.89999999999999991</v>
      </c>
      <c r="S522" s="1">
        <f t="shared" ca="1" si="28"/>
        <v>1.125</v>
      </c>
      <c r="T522" s="1">
        <f t="shared" ca="1" si="29"/>
        <v>0.95624999999999993</v>
      </c>
      <c r="U522" s="1">
        <f>RANK(W522,W1:W1002,0)</f>
        <v>520</v>
      </c>
      <c r="V522" s="1">
        <v>520</v>
      </c>
      <c r="W522" s="1">
        <v>0.83750000000000002</v>
      </c>
    </row>
    <row r="523" spans="1:23" ht="15.75" customHeight="1">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0.83</v>
      </c>
      <c r="R523" s="1">
        <f t="shared" ca="1" si="27"/>
        <v>0.83</v>
      </c>
      <c r="S523" s="1">
        <f t="shared" ca="1" si="28"/>
        <v>1.0374999999999999</v>
      </c>
      <c r="T523" s="1">
        <f t="shared" ca="1" si="29"/>
        <v>1.0374999999999999</v>
      </c>
      <c r="U523" s="1">
        <f>RANK(W523,W1:W1002,0)</f>
        <v>520</v>
      </c>
      <c r="V523" s="1">
        <v>520</v>
      </c>
      <c r="W523" s="1">
        <v>0.83750000000000002</v>
      </c>
    </row>
    <row r="524" spans="1:23" ht="15.75" customHeight="1">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1.08</v>
      </c>
      <c r="R524" s="1">
        <f t="shared" ca="1" si="27"/>
        <v>1.35</v>
      </c>
      <c r="S524" s="1">
        <f t="shared" ca="1" si="28"/>
        <v>1.35</v>
      </c>
      <c r="T524" s="1">
        <f t="shared" ca="1" si="29"/>
        <v>1.1475</v>
      </c>
      <c r="U524" s="1">
        <f>RANK(W524,W1:W1002,0)</f>
        <v>520</v>
      </c>
      <c r="V524" s="1">
        <v>520</v>
      </c>
      <c r="W524" s="1">
        <v>0.83750000000000002</v>
      </c>
    </row>
    <row r="525" spans="1:23" ht="15.75" customHeight="1">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0.86</v>
      </c>
      <c r="R525" s="1">
        <f t="shared" ca="1" si="27"/>
        <v>0.86</v>
      </c>
      <c r="S525" s="1">
        <f t="shared" ca="1" si="28"/>
        <v>1.075</v>
      </c>
      <c r="T525" s="1">
        <f t="shared" ca="1" si="29"/>
        <v>1.075</v>
      </c>
      <c r="U525" s="1">
        <f>RANK(W525,W1:W1002,0)</f>
        <v>520</v>
      </c>
      <c r="V525" s="1">
        <v>520</v>
      </c>
      <c r="W525" s="1">
        <v>0.83750000000000002</v>
      </c>
    </row>
    <row r="526" spans="1:23" ht="15.75" customHeight="1">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0.8</v>
      </c>
      <c r="R526" s="1">
        <f t="shared" ca="1" si="27"/>
        <v>1</v>
      </c>
      <c r="S526" s="1">
        <f t="shared" ca="1" si="28"/>
        <v>1</v>
      </c>
      <c r="T526" s="1">
        <f t="shared" ca="1" si="29"/>
        <v>1</v>
      </c>
      <c r="U526" s="1">
        <f>RANK(W526,W1:W1002,0)</f>
        <v>524</v>
      </c>
      <c r="V526" s="1">
        <v>524</v>
      </c>
      <c r="W526" s="1">
        <v>0.83671874999999996</v>
      </c>
    </row>
    <row r="527" spans="1:23" ht="15.75" customHeight="1">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0.59</v>
      </c>
      <c r="R527" s="1">
        <f t="shared" ca="1" si="27"/>
        <v>0.73749999999999993</v>
      </c>
      <c r="S527" s="1">
        <f t="shared" ca="1" si="28"/>
        <v>0.73749999999999993</v>
      </c>
      <c r="T527" s="1">
        <f t="shared" ca="1" si="29"/>
        <v>0.73749999999999993</v>
      </c>
      <c r="U527" s="1">
        <f>RANK(W527,W1:W1002,0)</f>
        <v>524</v>
      </c>
      <c r="V527" s="1">
        <v>524</v>
      </c>
      <c r="W527" s="1">
        <v>0.83671874999999996</v>
      </c>
    </row>
    <row r="528" spans="1:23" ht="15.75" customHeight="1">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0.94</v>
      </c>
      <c r="R528" s="1">
        <f t="shared" ca="1" si="27"/>
        <v>1.1749999999999998</v>
      </c>
      <c r="S528" s="1">
        <f t="shared" ca="1" si="28"/>
        <v>1.4687499999999998</v>
      </c>
      <c r="T528" s="1">
        <f t="shared" ca="1" si="29"/>
        <v>1.4687499999999998</v>
      </c>
      <c r="U528" s="1">
        <f>RANK(W528,W1:W1002,0)</f>
        <v>526</v>
      </c>
      <c r="V528" s="1">
        <v>526</v>
      </c>
      <c r="W528" s="1">
        <v>0.83299999999999996</v>
      </c>
    </row>
    <row r="529" spans="1:23" ht="15.75" customHeight="1">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0.57999999999999996</v>
      </c>
      <c r="R529" s="1">
        <f t="shared" ca="1" si="27"/>
        <v>0.72499999999999998</v>
      </c>
      <c r="S529" s="1">
        <f t="shared" ca="1" si="28"/>
        <v>0.90625</v>
      </c>
      <c r="T529" s="1">
        <f t="shared" ca="1" si="29"/>
        <v>0.77031249999999996</v>
      </c>
      <c r="U529" s="1">
        <f>RANK(W529,W1:W1002,0)</f>
        <v>526</v>
      </c>
      <c r="V529" s="1">
        <v>526</v>
      </c>
      <c r="W529" s="1">
        <v>0.83299999999999996</v>
      </c>
    </row>
    <row r="530" spans="1:23" ht="15.75" customHeight="1">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0.59</v>
      </c>
      <c r="R530" s="1">
        <f t="shared" ca="1" si="27"/>
        <v>0.59</v>
      </c>
      <c r="S530" s="1">
        <f t="shared" ca="1" si="28"/>
        <v>0.73749999999999993</v>
      </c>
      <c r="T530" s="1">
        <f t="shared" ca="1" si="29"/>
        <v>0.73749999999999993</v>
      </c>
      <c r="U530" s="1">
        <f>RANK(W530,W1:W1002,0)</f>
        <v>526</v>
      </c>
      <c r="V530" s="1">
        <v>526</v>
      </c>
      <c r="W530" s="1">
        <v>0.83299999999999996</v>
      </c>
    </row>
    <row r="531" spans="1:23" ht="15.75" customHeight="1">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0.49</v>
      </c>
      <c r="R531" s="1">
        <f t="shared" ca="1" si="27"/>
        <v>0.49</v>
      </c>
      <c r="S531" s="1">
        <f t="shared" ca="1" si="28"/>
        <v>0.61250000000000004</v>
      </c>
      <c r="T531" s="1">
        <f t="shared" ca="1" si="29"/>
        <v>0.61250000000000004</v>
      </c>
      <c r="U531" s="1">
        <f>RANK(W531,W1:W1002,0)</f>
        <v>529</v>
      </c>
      <c r="V531" s="1">
        <v>529</v>
      </c>
      <c r="W531" s="1">
        <v>0.83</v>
      </c>
    </row>
    <row r="532" spans="1:23" ht="15.75" customHeight="1">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0.86</v>
      </c>
      <c r="R532" s="1">
        <f t="shared" ca="1" si="27"/>
        <v>0.86</v>
      </c>
      <c r="S532" s="1">
        <f t="shared" ca="1" si="28"/>
        <v>1.075</v>
      </c>
      <c r="T532" s="1">
        <f t="shared" ca="1" si="29"/>
        <v>1.075</v>
      </c>
      <c r="U532" s="1">
        <f>RANK(W532,W1:W1002,0)</f>
        <v>530</v>
      </c>
      <c r="V532" s="1">
        <v>530</v>
      </c>
      <c r="W532" s="1">
        <v>0.82874999999999999</v>
      </c>
    </row>
    <row r="533" spans="1:23" ht="15.75" customHeight="1">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1.1000000000000001</v>
      </c>
      <c r="R533" s="1">
        <f t="shared" ca="1" si="27"/>
        <v>1.1000000000000001</v>
      </c>
      <c r="S533" s="1">
        <f t="shared" ca="1" si="28"/>
        <v>1.1000000000000001</v>
      </c>
      <c r="T533" s="1">
        <f t="shared" ca="1" si="29"/>
        <v>0.93500000000000005</v>
      </c>
      <c r="U533" s="1">
        <f>RANK(W533,W1:W1002,0)</f>
        <v>530</v>
      </c>
      <c r="V533" s="1">
        <v>530</v>
      </c>
      <c r="W533" s="1">
        <v>0.82874999999999999</v>
      </c>
    </row>
    <row r="534" spans="1:23" ht="15.75" customHeight="1">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0.59</v>
      </c>
      <c r="R534" s="1">
        <f t="shared" ca="1" si="27"/>
        <v>0.73749999999999993</v>
      </c>
      <c r="S534" s="1">
        <f t="shared" ca="1" si="28"/>
        <v>0.73749999999999993</v>
      </c>
      <c r="T534" s="1">
        <f t="shared" ca="1" si="29"/>
        <v>0.62687499999999996</v>
      </c>
      <c r="U534" s="1">
        <f>RANK(W534,W1:W1002,0)</f>
        <v>530</v>
      </c>
      <c r="V534" s="1">
        <v>530</v>
      </c>
      <c r="W534" s="1">
        <v>0.82874999999999999</v>
      </c>
    </row>
    <row r="535" spans="1:23" ht="15.75" customHeight="1">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0.62</v>
      </c>
      <c r="R535" s="1">
        <f t="shared" ca="1" si="27"/>
        <v>0.62</v>
      </c>
      <c r="S535" s="1">
        <f t="shared" ca="1" si="28"/>
        <v>0.62</v>
      </c>
      <c r="T535" s="1">
        <f t="shared" ca="1" si="29"/>
        <v>0.52700000000000002</v>
      </c>
      <c r="U535" s="1">
        <f>RANK(W535,W1:W1002,0)</f>
        <v>530</v>
      </c>
      <c r="V535" s="1">
        <v>530</v>
      </c>
      <c r="W535" s="1">
        <v>0.82874999999999999</v>
      </c>
    </row>
    <row r="536" spans="1:23" ht="15.75" customHeight="1">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1.1000000000000001</v>
      </c>
      <c r="R536" s="1">
        <f t="shared" ca="1" si="27"/>
        <v>1.1000000000000001</v>
      </c>
      <c r="S536" s="1">
        <f t="shared" ca="1" si="28"/>
        <v>1.1000000000000001</v>
      </c>
      <c r="T536" s="1">
        <f t="shared" ca="1" si="29"/>
        <v>0.93500000000000005</v>
      </c>
      <c r="U536" s="1">
        <f>RANK(W536,W1:W1002,0)</f>
        <v>530</v>
      </c>
      <c r="V536" s="1">
        <v>530</v>
      </c>
      <c r="W536" s="1">
        <v>0.82874999999999999</v>
      </c>
    </row>
    <row r="537" spans="1:23" ht="15.75" customHeight="1">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1.08</v>
      </c>
      <c r="R537" s="1">
        <f t="shared" ca="1" si="27"/>
        <v>1.35</v>
      </c>
      <c r="S537" s="1">
        <f t="shared" ca="1" si="28"/>
        <v>1.35</v>
      </c>
      <c r="T537" s="1">
        <f t="shared" ca="1" si="29"/>
        <v>1.35</v>
      </c>
      <c r="U537" s="1">
        <f>RANK(W537,W1:W1002,0)</f>
        <v>530</v>
      </c>
      <c r="V537" s="1">
        <v>530</v>
      </c>
      <c r="W537" s="1">
        <v>0.82874999999999999</v>
      </c>
    </row>
    <row r="538" spans="1:23" ht="15.75" customHeight="1">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0.42</v>
      </c>
      <c r="R538" s="1">
        <f t="shared" ca="1" si="27"/>
        <v>0.52500000000000002</v>
      </c>
      <c r="S538" s="1">
        <f t="shared" ca="1" si="28"/>
        <v>0.52500000000000002</v>
      </c>
      <c r="T538" s="1">
        <f t="shared" ca="1" si="29"/>
        <v>0.44624999999999998</v>
      </c>
      <c r="U538" s="1">
        <f>RANK(W538,W1:W1002,0)</f>
        <v>536</v>
      </c>
      <c r="V538" s="1">
        <v>536</v>
      </c>
      <c r="W538" s="1">
        <v>0.82499999999999996</v>
      </c>
    </row>
    <row r="539" spans="1:23" ht="15.75" customHeight="1">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0.65</v>
      </c>
      <c r="R539" s="1">
        <f t="shared" ca="1" si="27"/>
        <v>0.8125</v>
      </c>
      <c r="S539" s="1">
        <f t="shared" ca="1" si="28"/>
        <v>0.8125</v>
      </c>
      <c r="T539" s="1">
        <f t="shared" ca="1" si="29"/>
        <v>0.69062499999999993</v>
      </c>
      <c r="U539" s="1">
        <f>RANK(W539,W1:W1002,0)</f>
        <v>536</v>
      </c>
      <c r="V539" s="1">
        <v>536</v>
      </c>
      <c r="W539" s="1">
        <v>0.82499999999999996</v>
      </c>
    </row>
    <row r="540" spans="1:23" ht="15.75" customHeight="1">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0.68</v>
      </c>
      <c r="R540" s="1">
        <f t="shared" ca="1" si="27"/>
        <v>0.68</v>
      </c>
      <c r="S540" s="1">
        <f t="shared" ca="1" si="28"/>
        <v>0.68</v>
      </c>
      <c r="T540" s="1">
        <f t="shared" ca="1" si="29"/>
        <v>0.68</v>
      </c>
      <c r="U540" s="1">
        <f>RANK(W540,W1:W1002,0)</f>
        <v>536</v>
      </c>
      <c r="V540" s="1">
        <v>536</v>
      </c>
      <c r="W540" s="1">
        <v>0.82499999999999996</v>
      </c>
    </row>
    <row r="541" spans="1:23" ht="15.75" customHeight="1">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1.1000000000000001</v>
      </c>
      <c r="R541" s="1">
        <f t="shared" ca="1" si="27"/>
        <v>1.1000000000000001</v>
      </c>
      <c r="S541" s="1">
        <f t="shared" ca="1" si="28"/>
        <v>1.1000000000000001</v>
      </c>
      <c r="T541" s="1">
        <f t="shared" ca="1" si="29"/>
        <v>1.1000000000000001</v>
      </c>
      <c r="U541" s="1">
        <f>RANK(W541,W1:W1002,0)</f>
        <v>536</v>
      </c>
      <c r="V541" s="1">
        <v>536</v>
      </c>
      <c r="W541" s="1">
        <v>0.82499999999999996</v>
      </c>
    </row>
    <row r="542" spans="1:23" ht="15.75" customHeight="1">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0.51</v>
      </c>
      <c r="R542" s="1">
        <f t="shared" ca="1" si="27"/>
        <v>0.51</v>
      </c>
      <c r="S542" s="1">
        <f t="shared" ca="1" si="28"/>
        <v>0.63749999999999996</v>
      </c>
      <c r="T542" s="1">
        <f t="shared" ca="1" si="29"/>
        <v>0.541875</v>
      </c>
      <c r="U542" s="1">
        <f>RANK(W542,W1:W1002,0)</f>
        <v>536</v>
      </c>
      <c r="V542" s="1">
        <v>536</v>
      </c>
      <c r="W542" s="1">
        <v>0.82499999999999996</v>
      </c>
    </row>
    <row r="543" spans="1:23" ht="15.75" customHeight="1">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0.78</v>
      </c>
      <c r="R543" s="1">
        <f t="shared" ca="1" si="27"/>
        <v>0.78</v>
      </c>
      <c r="S543" s="1">
        <f t="shared" ca="1" si="28"/>
        <v>0.97500000000000009</v>
      </c>
      <c r="T543" s="1">
        <f t="shared" ca="1" si="29"/>
        <v>0.97500000000000009</v>
      </c>
      <c r="U543" s="1">
        <f>RANK(W543,W1:W1002,0)</f>
        <v>536</v>
      </c>
      <c r="V543" s="1">
        <v>536</v>
      </c>
      <c r="W543" s="1">
        <v>0.82499999999999996</v>
      </c>
    </row>
    <row r="544" spans="1:23" ht="15.75" customHeight="1">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0.4</v>
      </c>
      <c r="R544" s="1">
        <f t="shared" ca="1" si="27"/>
        <v>0.4</v>
      </c>
      <c r="S544" s="1">
        <f t="shared" ca="1" si="28"/>
        <v>0.4</v>
      </c>
      <c r="T544" s="1">
        <f t="shared" ca="1" si="29"/>
        <v>0.4</v>
      </c>
      <c r="U544" s="1">
        <f>RANK(W544,W1:W1002,0)</f>
        <v>536</v>
      </c>
      <c r="V544" s="1">
        <v>536</v>
      </c>
      <c r="W544" s="1">
        <v>0.82499999999999996</v>
      </c>
    </row>
    <row r="545" spans="1:23" ht="15.75" customHeight="1">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0.55000000000000004</v>
      </c>
      <c r="R545" s="1">
        <f t="shared" ca="1" si="27"/>
        <v>0.55000000000000004</v>
      </c>
      <c r="S545" s="1">
        <f t="shared" ca="1" si="28"/>
        <v>0.6875</v>
      </c>
      <c r="T545" s="1">
        <f t="shared" ca="1" si="29"/>
        <v>0.6875</v>
      </c>
      <c r="U545" s="1">
        <f>RANK(W545,W1:W1002,0)</f>
        <v>536</v>
      </c>
      <c r="V545" s="1">
        <v>536</v>
      </c>
      <c r="W545" s="1">
        <v>0.82499999999999996</v>
      </c>
    </row>
    <row r="546" spans="1:23" ht="15.75" customHeight="1">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0.94</v>
      </c>
      <c r="R546" s="1">
        <f t="shared" ca="1" si="27"/>
        <v>0.94</v>
      </c>
      <c r="S546" s="1">
        <f t="shared" ca="1" si="28"/>
        <v>0.94</v>
      </c>
      <c r="T546" s="1">
        <f t="shared" ca="1" si="29"/>
        <v>0.79899999999999993</v>
      </c>
      <c r="U546" s="1">
        <f>RANK(W546,W1:W1002,0)</f>
        <v>544</v>
      </c>
      <c r="V546" s="1">
        <v>544</v>
      </c>
      <c r="W546" s="1">
        <v>0.82450000000000001</v>
      </c>
    </row>
    <row r="547" spans="1:23" ht="15.75" customHeight="1">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0.71</v>
      </c>
      <c r="R547" s="1">
        <f t="shared" ca="1" si="27"/>
        <v>0.88749999999999996</v>
      </c>
      <c r="S547" s="1">
        <f t="shared" ca="1" si="28"/>
        <v>0.88749999999999996</v>
      </c>
      <c r="T547" s="1">
        <f t="shared" ca="1" si="29"/>
        <v>0.88749999999999996</v>
      </c>
      <c r="U547" s="1">
        <f>RANK(W547,W1:W1002,0)</f>
        <v>544</v>
      </c>
      <c r="V547" s="1">
        <v>544</v>
      </c>
      <c r="W547" s="1">
        <v>0.82450000000000001</v>
      </c>
    </row>
    <row r="548" spans="1:23" ht="15.75" customHeight="1">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0.87</v>
      </c>
      <c r="R548" s="1">
        <f t="shared" ca="1" si="27"/>
        <v>0.87</v>
      </c>
      <c r="S548" s="1">
        <f t="shared" ca="1" si="28"/>
        <v>1.0874999999999999</v>
      </c>
      <c r="T548" s="1">
        <f t="shared" ca="1" si="29"/>
        <v>0.92437499999999995</v>
      </c>
      <c r="U548" s="1">
        <f>RANK(W548,W1:W1002,0)</f>
        <v>546</v>
      </c>
      <c r="V548" s="1">
        <v>546</v>
      </c>
      <c r="W548" s="1">
        <v>0.82343750000000004</v>
      </c>
    </row>
    <row r="549" spans="1:23" ht="15.75" customHeight="1">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0.9</v>
      </c>
      <c r="R549" s="1">
        <f t="shared" ca="1" si="27"/>
        <v>0.9</v>
      </c>
      <c r="S549" s="1">
        <f t="shared" ca="1" si="28"/>
        <v>1.125</v>
      </c>
      <c r="T549" s="1">
        <f t="shared" ca="1" si="29"/>
        <v>0.95624999999999993</v>
      </c>
      <c r="U549" s="1">
        <f>RANK(W549,W1:W1002,0)</f>
        <v>546</v>
      </c>
      <c r="V549" s="1">
        <v>546</v>
      </c>
      <c r="W549" s="1">
        <v>0.82343750000000004</v>
      </c>
    </row>
    <row r="550" spans="1:23" ht="15.75" customHeight="1">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1.08</v>
      </c>
      <c r="R550" s="1">
        <f t="shared" ca="1" si="27"/>
        <v>1.35</v>
      </c>
      <c r="S550" s="1">
        <f t="shared" ca="1" si="28"/>
        <v>1.6875</v>
      </c>
      <c r="T550" s="1">
        <f t="shared" ca="1" si="29"/>
        <v>1.6875</v>
      </c>
      <c r="U550" s="1">
        <f>RANK(W550,W1:W1002,0)</f>
        <v>546</v>
      </c>
      <c r="V550" s="1">
        <v>546</v>
      </c>
      <c r="W550" s="1">
        <v>0.82343750000000004</v>
      </c>
    </row>
    <row r="551" spans="1:23" ht="15.75" customHeight="1">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0.74</v>
      </c>
      <c r="R551" s="1">
        <f t="shared" ca="1" si="27"/>
        <v>0.74</v>
      </c>
      <c r="S551" s="1">
        <f t="shared" ca="1" si="28"/>
        <v>0.92500000000000004</v>
      </c>
      <c r="T551" s="1">
        <f t="shared" ca="1" si="29"/>
        <v>0.92500000000000004</v>
      </c>
      <c r="U551" s="1">
        <f>RANK(W551,W1:W1002,0)</f>
        <v>549</v>
      </c>
      <c r="V551" s="1">
        <v>549</v>
      </c>
      <c r="W551" s="1">
        <v>0.82</v>
      </c>
    </row>
    <row r="552" spans="1:23" ht="15.75" customHeight="1">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0.96</v>
      </c>
      <c r="R552" s="1">
        <f t="shared" ca="1" si="27"/>
        <v>1.2</v>
      </c>
      <c r="S552" s="1">
        <f t="shared" ca="1" si="28"/>
        <v>1.5</v>
      </c>
      <c r="T552" s="1">
        <f t="shared" ca="1" si="29"/>
        <v>1.5</v>
      </c>
      <c r="U552" s="1">
        <f>RANK(W552,W1:W1002,0)</f>
        <v>549</v>
      </c>
      <c r="V552" s="1">
        <v>549</v>
      </c>
      <c r="W552" s="1">
        <v>0.82</v>
      </c>
    </row>
    <row r="553" spans="1:23" ht="15.75" customHeight="1">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0.82</v>
      </c>
      <c r="R553" s="1">
        <f t="shared" ca="1" si="27"/>
        <v>1.0249999999999999</v>
      </c>
      <c r="S553" s="1">
        <f t="shared" ca="1" si="28"/>
        <v>1.28125</v>
      </c>
      <c r="T553" s="1">
        <f t="shared" ca="1" si="29"/>
        <v>1.28125</v>
      </c>
      <c r="U553" s="1">
        <f>RANK(W553,W1:W1002,0)</f>
        <v>551</v>
      </c>
      <c r="V553" s="1">
        <v>551</v>
      </c>
      <c r="W553" s="1">
        <v>0.81812499999999999</v>
      </c>
    </row>
    <row r="554" spans="1:23" ht="15.75" customHeight="1">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0.47</v>
      </c>
      <c r="R554" s="1">
        <f t="shared" ca="1" si="27"/>
        <v>0.58749999999999991</v>
      </c>
      <c r="S554" s="1">
        <f t="shared" ca="1" si="28"/>
        <v>0.73437499999999989</v>
      </c>
      <c r="T554" s="1">
        <f t="shared" ca="1" si="29"/>
        <v>0.73437499999999989</v>
      </c>
      <c r="U554" s="1">
        <f>RANK(W554,W1:W1002,0)</f>
        <v>552</v>
      </c>
      <c r="V554" s="1">
        <v>552</v>
      </c>
      <c r="W554" s="1">
        <v>0.81599999999999995</v>
      </c>
    </row>
    <row r="555" spans="1:23" ht="15.75" customHeight="1">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1.04</v>
      </c>
      <c r="R555" s="1">
        <f t="shared" ca="1" si="27"/>
        <v>1.3</v>
      </c>
      <c r="S555" s="1">
        <f t="shared" ca="1" si="28"/>
        <v>1.3</v>
      </c>
      <c r="T555" s="1">
        <f t="shared" ca="1" si="29"/>
        <v>1.105</v>
      </c>
      <c r="U555" s="1">
        <f>RANK(W555,W1:W1002,0)</f>
        <v>552</v>
      </c>
      <c r="V555" s="1">
        <v>552</v>
      </c>
      <c r="W555" s="1">
        <v>0.81599999999999995</v>
      </c>
    </row>
    <row r="556" spans="1:23" ht="15.75" customHeight="1">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0.89</v>
      </c>
      <c r="R556" s="1">
        <f t="shared" ca="1" si="27"/>
        <v>0.89</v>
      </c>
      <c r="S556" s="1">
        <f t="shared" ca="1" si="28"/>
        <v>0.89</v>
      </c>
      <c r="T556" s="1">
        <f t="shared" ca="1" si="29"/>
        <v>0.89</v>
      </c>
      <c r="U556" s="1">
        <f>RANK(W556,W1:W1002,0)</f>
        <v>552</v>
      </c>
      <c r="V556" s="1">
        <v>552</v>
      </c>
      <c r="W556" s="1">
        <v>0.81599999999999995</v>
      </c>
    </row>
    <row r="557" spans="1:23" ht="15.75" customHeight="1">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0.52</v>
      </c>
      <c r="R557" s="1">
        <f t="shared" ca="1" si="27"/>
        <v>0.65</v>
      </c>
      <c r="S557" s="1">
        <f t="shared" ca="1" si="28"/>
        <v>0.65</v>
      </c>
      <c r="T557" s="1">
        <f t="shared" ca="1" si="29"/>
        <v>0.65</v>
      </c>
      <c r="U557" s="1">
        <f>RANK(W557,W1:W1002,0)</f>
        <v>555</v>
      </c>
      <c r="V557" s="1">
        <v>555</v>
      </c>
      <c r="W557" s="1">
        <v>0.8125</v>
      </c>
    </row>
    <row r="558" spans="1:23" ht="15.75" customHeight="1">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0.99</v>
      </c>
      <c r="R558" s="1">
        <f t="shared" ca="1" si="27"/>
        <v>0.99</v>
      </c>
      <c r="S558" s="1">
        <f t="shared" ca="1" si="28"/>
        <v>0.99</v>
      </c>
      <c r="T558" s="1">
        <f t="shared" ca="1" si="29"/>
        <v>0.99</v>
      </c>
      <c r="U558" s="1">
        <f>RANK(W558,W1:W1002,0)</f>
        <v>555</v>
      </c>
      <c r="V558" s="1">
        <v>555</v>
      </c>
      <c r="W558" s="1">
        <v>0.8125</v>
      </c>
    </row>
    <row r="559" spans="1:23" ht="15.75" customHeight="1">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0.57999999999999996</v>
      </c>
      <c r="R559" s="1">
        <f t="shared" ca="1" si="27"/>
        <v>0.57999999999999996</v>
      </c>
      <c r="S559" s="1">
        <f t="shared" ca="1" si="28"/>
        <v>0.57999999999999996</v>
      </c>
      <c r="T559" s="1">
        <f t="shared" ca="1" si="29"/>
        <v>0.57999999999999996</v>
      </c>
      <c r="U559" s="1">
        <f>RANK(W559,W1:W1002,0)</f>
        <v>555</v>
      </c>
      <c r="V559" s="1">
        <v>555</v>
      </c>
      <c r="W559" s="1">
        <v>0.8125</v>
      </c>
    </row>
    <row r="560" spans="1:23" ht="15.75" customHeight="1">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0.76</v>
      </c>
      <c r="R560" s="1">
        <f t="shared" ca="1" si="27"/>
        <v>0.76</v>
      </c>
      <c r="S560" s="1">
        <f t="shared" ca="1" si="28"/>
        <v>0.95</v>
      </c>
      <c r="T560" s="1">
        <f t="shared" ca="1" si="29"/>
        <v>0.95</v>
      </c>
      <c r="U560" s="1">
        <f>RANK(W560,W1:W1002,0)</f>
        <v>555</v>
      </c>
      <c r="V560" s="1">
        <v>555</v>
      </c>
      <c r="W560" s="1">
        <v>0.8125</v>
      </c>
    </row>
    <row r="561" spans="1:23" ht="15.75" customHeight="1">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0.92</v>
      </c>
      <c r="R561" s="1">
        <f t="shared" ca="1" si="27"/>
        <v>0.92</v>
      </c>
      <c r="S561" s="1">
        <f t="shared" ca="1" si="28"/>
        <v>1.1500000000000001</v>
      </c>
      <c r="T561" s="1">
        <f t="shared" ca="1" si="29"/>
        <v>1.1500000000000001</v>
      </c>
      <c r="U561" s="1">
        <f>RANK(W561,W1:W1002,0)</f>
        <v>555</v>
      </c>
      <c r="V561" s="1">
        <v>555</v>
      </c>
      <c r="W561" s="1">
        <v>0.8125</v>
      </c>
    </row>
    <row r="562" spans="1:23" ht="15.75" customHeight="1">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0.93</v>
      </c>
      <c r="R562" s="1">
        <f t="shared" ca="1" si="27"/>
        <v>0.93</v>
      </c>
      <c r="S562" s="1">
        <f t="shared" ca="1" si="28"/>
        <v>0.93</v>
      </c>
      <c r="T562" s="1">
        <f t="shared" ca="1" si="29"/>
        <v>0.93</v>
      </c>
      <c r="U562" s="1">
        <f>RANK(W562,W1:W1002,0)</f>
        <v>555</v>
      </c>
      <c r="V562" s="1">
        <v>555</v>
      </c>
      <c r="W562" s="1">
        <v>0.8125</v>
      </c>
    </row>
    <row r="563" spans="1:23" ht="15.75" customHeight="1">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0.8</v>
      </c>
      <c r="R563" s="1">
        <f t="shared" ca="1" si="27"/>
        <v>0.8</v>
      </c>
      <c r="S563" s="1">
        <f t="shared" ca="1" si="28"/>
        <v>0.8</v>
      </c>
      <c r="T563" s="1">
        <f t="shared" ca="1" si="29"/>
        <v>0.68</v>
      </c>
      <c r="U563" s="1">
        <f>RANK(W563,W1:W1002,0)</f>
        <v>561</v>
      </c>
      <c r="V563" s="1">
        <v>561</v>
      </c>
      <c r="W563" s="1">
        <v>0.81015625000000002</v>
      </c>
    </row>
    <row r="564" spans="1:23" ht="15.75" customHeight="1">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0.89</v>
      </c>
      <c r="R564" s="1">
        <f t="shared" ca="1" si="27"/>
        <v>0.89</v>
      </c>
      <c r="S564" s="1">
        <f t="shared" ca="1" si="28"/>
        <v>0.89</v>
      </c>
      <c r="T564" s="1">
        <f t="shared" ca="1" si="29"/>
        <v>0.75649999999999995</v>
      </c>
      <c r="U564" s="1">
        <f>RANK(W564,W1:W1002,0)</f>
        <v>562</v>
      </c>
      <c r="V564" s="1">
        <v>562</v>
      </c>
      <c r="W564" s="1">
        <v>0.81</v>
      </c>
    </row>
    <row r="565" spans="1:23" ht="15.75" customHeight="1">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0.76</v>
      </c>
      <c r="R565" s="1">
        <f t="shared" ca="1" si="27"/>
        <v>0.95</v>
      </c>
      <c r="S565" s="1">
        <f t="shared" ca="1" si="28"/>
        <v>1.1875</v>
      </c>
      <c r="T565" s="1">
        <f t="shared" ca="1" si="29"/>
        <v>1.0093749999999999</v>
      </c>
      <c r="U565" s="1">
        <f>RANK(W565,W1:W1002,0)</f>
        <v>563</v>
      </c>
      <c r="V565" s="1">
        <v>563</v>
      </c>
      <c r="W565" s="1">
        <v>0.8075</v>
      </c>
    </row>
    <row r="566" spans="1:23" ht="15.75" customHeight="1">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1.06</v>
      </c>
      <c r="R566" s="1">
        <f t="shared" ca="1" si="27"/>
        <v>1.06</v>
      </c>
      <c r="S566" s="1">
        <f t="shared" ca="1" si="28"/>
        <v>1.3250000000000002</v>
      </c>
      <c r="T566" s="1">
        <f t="shared" ca="1" si="29"/>
        <v>1.3250000000000002</v>
      </c>
      <c r="U566" s="1">
        <f>RANK(W566,W1:W1002,0)</f>
        <v>563</v>
      </c>
      <c r="V566" s="1">
        <v>563</v>
      </c>
      <c r="W566" s="1">
        <v>0.8075</v>
      </c>
    </row>
    <row r="567" spans="1:23" ht="15.75" customHeight="1">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1.07</v>
      </c>
      <c r="R567" s="1">
        <f t="shared" ca="1" si="27"/>
        <v>1.3375000000000001</v>
      </c>
      <c r="S567" s="1">
        <f t="shared" ca="1" si="28"/>
        <v>1.6718750000000002</v>
      </c>
      <c r="T567" s="1">
        <f t="shared" ca="1" si="29"/>
        <v>1.6718750000000002</v>
      </c>
      <c r="U567" s="1">
        <f>RANK(W567,W1:W1002,0)</f>
        <v>563</v>
      </c>
      <c r="V567" s="1">
        <v>563</v>
      </c>
      <c r="W567" s="1">
        <v>0.8075</v>
      </c>
    </row>
    <row r="568" spans="1:23" ht="15.75" customHeight="1">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0.82</v>
      </c>
      <c r="R568" s="1">
        <f t="shared" ca="1" si="27"/>
        <v>1.0249999999999999</v>
      </c>
      <c r="S568" s="1">
        <f t="shared" ca="1" si="28"/>
        <v>1.0249999999999999</v>
      </c>
      <c r="T568" s="1">
        <f t="shared" ca="1" si="29"/>
        <v>1.0249999999999999</v>
      </c>
      <c r="U568" s="1">
        <f>RANK(W568,W1:W1002,0)</f>
        <v>563</v>
      </c>
      <c r="V568" s="1">
        <v>563</v>
      </c>
      <c r="W568" s="1">
        <v>0.8075</v>
      </c>
    </row>
    <row r="569" spans="1:23" ht="15.75" customHeight="1">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1.1000000000000001</v>
      </c>
      <c r="R569" s="1">
        <f t="shared" ca="1" si="27"/>
        <v>1.375</v>
      </c>
      <c r="S569" s="1">
        <f t="shared" ca="1" si="28"/>
        <v>1.71875</v>
      </c>
      <c r="T569" s="1">
        <f t="shared" ca="1" si="29"/>
        <v>1.71875</v>
      </c>
      <c r="U569" s="1">
        <f>RANK(W569,W1:W1002,0)</f>
        <v>563</v>
      </c>
      <c r="V569" s="1">
        <v>563</v>
      </c>
      <c r="W569" s="1">
        <v>0.8075</v>
      </c>
    </row>
    <row r="570" spans="1:23" ht="15.75" customHeight="1">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0.79</v>
      </c>
      <c r="R570" s="1">
        <f t="shared" ca="1" si="27"/>
        <v>0.98750000000000004</v>
      </c>
      <c r="S570" s="1">
        <f t="shared" ca="1" si="28"/>
        <v>0.98750000000000004</v>
      </c>
      <c r="T570" s="1">
        <f t="shared" ca="1" si="29"/>
        <v>0.83937499999999998</v>
      </c>
      <c r="U570" s="1">
        <f>RANK(W570,W1:W1002,0)</f>
        <v>568</v>
      </c>
      <c r="V570" s="1">
        <v>568</v>
      </c>
      <c r="W570" s="1">
        <v>0.8</v>
      </c>
    </row>
    <row r="571" spans="1:23" ht="15.75" customHeight="1">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0.87</v>
      </c>
      <c r="R571" s="1">
        <f t="shared" ca="1" si="27"/>
        <v>0.87</v>
      </c>
      <c r="S571" s="1">
        <f t="shared" ca="1" si="28"/>
        <v>1.0874999999999999</v>
      </c>
      <c r="T571" s="1">
        <f t="shared" ca="1" si="29"/>
        <v>0.92437499999999995</v>
      </c>
      <c r="U571" s="1">
        <f>RANK(W571,W1:W1002,0)</f>
        <v>568</v>
      </c>
      <c r="V571" s="1">
        <v>568</v>
      </c>
      <c r="W571" s="1">
        <v>0.8</v>
      </c>
    </row>
    <row r="572" spans="1:23" ht="15.75" customHeight="1">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0.59</v>
      </c>
      <c r="R572" s="1">
        <f t="shared" ca="1" si="27"/>
        <v>0.73749999999999993</v>
      </c>
      <c r="S572" s="1">
        <f t="shared" ca="1" si="28"/>
        <v>0.73749999999999993</v>
      </c>
      <c r="T572" s="1">
        <f t="shared" ca="1" si="29"/>
        <v>0.62687499999999996</v>
      </c>
      <c r="U572" s="1">
        <f>RANK(W572,W1:W1002,0)</f>
        <v>568</v>
      </c>
      <c r="V572" s="1">
        <v>568</v>
      </c>
      <c r="W572" s="1">
        <v>0.8</v>
      </c>
    </row>
    <row r="573" spans="1:23" ht="15.75" customHeight="1">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0.81</v>
      </c>
      <c r="R573" s="1">
        <f t="shared" ca="1" si="27"/>
        <v>1.0125000000000002</v>
      </c>
      <c r="S573" s="1">
        <f t="shared" ca="1" si="28"/>
        <v>1.0125000000000002</v>
      </c>
      <c r="T573" s="1">
        <f t="shared" ca="1" si="29"/>
        <v>0.86062500000000008</v>
      </c>
      <c r="U573" s="1">
        <f>RANK(W573,W1:W1002,0)</f>
        <v>568</v>
      </c>
      <c r="V573" s="1">
        <v>568</v>
      </c>
      <c r="W573" s="1">
        <v>0.8</v>
      </c>
    </row>
    <row r="574" spans="1:23" ht="15.75" customHeight="1">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0.65</v>
      </c>
      <c r="R574" s="1">
        <f t="shared" ca="1" si="27"/>
        <v>0.8125</v>
      </c>
      <c r="S574" s="1">
        <f t="shared" ca="1" si="28"/>
        <v>1.015625</v>
      </c>
      <c r="T574" s="1">
        <f t="shared" ca="1" si="29"/>
        <v>0.86328125</v>
      </c>
      <c r="U574" s="1">
        <f>RANK(W574,W1:W1002,0)</f>
        <v>568</v>
      </c>
      <c r="V574" s="1">
        <v>568</v>
      </c>
      <c r="W574" s="1">
        <v>0.8</v>
      </c>
    </row>
    <row r="575" spans="1:23" ht="15.75" customHeight="1">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0.92</v>
      </c>
      <c r="R575" s="1">
        <f t="shared" ca="1" si="27"/>
        <v>0.92</v>
      </c>
      <c r="S575" s="1">
        <f t="shared" ca="1" si="28"/>
        <v>0.92</v>
      </c>
      <c r="T575" s="1">
        <f t="shared" ca="1" si="29"/>
        <v>0.78200000000000003</v>
      </c>
      <c r="U575" s="1">
        <f>RANK(W575,W1:W1002,0)</f>
        <v>568</v>
      </c>
      <c r="V575" s="1">
        <v>568</v>
      </c>
      <c r="W575" s="1">
        <v>0.8</v>
      </c>
    </row>
    <row r="576" spans="1:23" ht="15.75" customHeight="1">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0.49</v>
      </c>
      <c r="R576" s="1">
        <f t="shared" ca="1" si="27"/>
        <v>0.61250000000000004</v>
      </c>
      <c r="S576" s="1">
        <f t="shared" ca="1" si="28"/>
        <v>0.61250000000000004</v>
      </c>
      <c r="T576" s="1">
        <f t="shared" ca="1" si="29"/>
        <v>0.61250000000000004</v>
      </c>
      <c r="U576" s="1">
        <f>RANK(W576,W1:W1002,0)</f>
        <v>574</v>
      </c>
      <c r="V576" s="1">
        <v>574</v>
      </c>
      <c r="W576" s="1">
        <v>0.79900000000000004</v>
      </c>
    </row>
    <row r="577" spans="1:23" ht="15.75" customHeight="1">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0.59</v>
      </c>
      <c r="R577" s="1">
        <f t="shared" ca="1" si="27"/>
        <v>0.59</v>
      </c>
      <c r="S577" s="1">
        <f t="shared" ca="1" si="28"/>
        <v>0.59</v>
      </c>
      <c r="T577" s="1">
        <f t="shared" ca="1" si="29"/>
        <v>0.50149999999999995</v>
      </c>
      <c r="U577" s="1">
        <f>RANK(W577,W1:W1002,0)</f>
        <v>575</v>
      </c>
      <c r="V577" s="1">
        <v>575</v>
      </c>
      <c r="W577" s="1">
        <v>0.796875</v>
      </c>
    </row>
    <row r="578" spans="1:23" ht="15.75" customHeight="1">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0.57999999999999996</v>
      </c>
      <c r="R578" s="1">
        <f t="shared" ca="1" si="27"/>
        <v>0.57999999999999996</v>
      </c>
      <c r="S578" s="1">
        <f t="shared" ca="1" si="28"/>
        <v>0.57999999999999996</v>
      </c>
      <c r="T578" s="1">
        <f t="shared" ca="1" si="29"/>
        <v>0.49299999999999994</v>
      </c>
      <c r="U578" s="1">
        <f>RANK(W578,W1:W1002,0)</f>
        <v>575</v>
      </c>
      <c r="V578" s="1">
        <v>575</v>
      </c>
      <c r="W578" s="1">
        <v>0.796875</v>
      </c>
    </row>
    <row r="579" spans="1:23" ht="15.75" customHeight="1">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0.85</v>
      </c>
      <c r="R579" s="1">
        <f t="shared" ref="R579:R642" ca="1" si="30">Q579*(IF(J579="Yes",1.25,1))</f>
        <v>0.85</v>
      </c>
      <c r="S579" s="1">
        <f t="shared" ref="S579:S642" ca="1" si="31">R579*(IF(OR(VALUE(P579)&gt;8,VALUE(D579)&gt;80),1.25,1))</f>
        <v>1.0625</v>
      </c>
      <c r="T579" s="1">
        <f t="shared" ref="T579:T642" ca="1" si="32">S579*(IF(H579="Mass Customer",0.85,1))</f>
        <v>1.0625</v>
      </c>
      <c r="U579" s="1">
        <f>RANK(W579,W1:W1002,0)</f>
        <v>575</v>
      </c>
      <c r="V579" s="1">
        <v>575</v>
      </c>
      <c r="W579" s="1">
        <v>0.796875</v>
      </c>
    </row>
    <row r="580" spans="1:23" ht="15.75" customHeight="1">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1.08</v>
      </c>
      <c r="R580" s="1">
        <f t="shared" ca="1" si="30"/>
        <v>1.35</v>
      </c>
      <c r="S580" s="1">
        <f t="shared" ca="1" si="31"/>
        <v>1.6875</v>
      </c>
      <c r="T580" s="1">
        <f t="shared" ca="1" si="32"/>
        <v>1.6875</v>
      </c>
      <c r="U580" s="1">
        <f>RANK(W580,W1:W1002,0)</f>
        <v>575</v>
      </c>
      <c r="V580" s="1">
        <v>575</v>
      </c>
      <c r="W580" s="1">
        <v>0.796875</v>
      </c>
    </row>
    <row r="581" spans="1:23" ht="15.75" customHeight="1">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1.04</v>
      </c>
      <c r="R581" s="1">
        <f t="shared" ca="1" si="30"/>
        <v>1.04</v>
      </c>
      <c r="S581" s="1">
        <f t="shared" ca="1" si="31"/>
        <v>1.3</v>
      </c>
      <c r="T581" s="1">
        <f t="shared" ca="1" si="32"/>
        <v>1.105</v>
      </c>
      <c r="U581" s="1">
        <f>RANK(W581,W1:W1002,0)</f>
        <v>575</v>
      </c>
      <c r="V581" s="1">
        <v>575</v>
      </c>
      <c r="W581" s="1">
        <v>0.796875</v>
      </c>
    </row>
    <row r="582" spans="1:23" ht="15.75" customHeight="1">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0.66</v>
      </c>
      <c r="R582" s="1">
        <f t="shared" ca="1" si="30"/>
        <v>0.82500000000000007</v>
      </c>
      <c r="S582" s="1">
        <f t="shared" ca="1" si="31"/>
        <v>0.82500000000000007</v>
      </c>
      <c r="T582" s="1">
        <f t="shared" ca="1" si="32"/>
        <v>0.70125000000000004</v>
      </c>
      <c r="U582" s="1">
        <f>RANK(W582,W1:W1002,0)</f>
        <v>575</v>
      </c>
      <c r="V582" s="1">
        <v>575</v>
      </c>
      <c r="W582" s="1">
        <v>0.796875</v>
      </c>
    </row>
    <row r="583" spans="1:23" ht="15.75" customHeight="1">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0.84</v>
      </c>
      <c r="R583" s="1">
        <f t="shared" ca="1" si="30"/>
        <v>0.84</v>
      </c>
      <c r="S583" s="1">
        <f t="shared" ca="1" si="31"/>
        <v>1.05</v>
      </c>
      <c r="T583" s="1">
        <f t="shared" ca="1" si="32"/>
        <v>0.89249999999999996</v>
      </c>
      <c r="U583" s="1">
        <f>RANK(W583,W1:W1002,0)</f>
        <v>575</v>
      </c>
      <c r="V583" s="1">
        <v>575</v>
      </c>
      <c r="W583" s="1">
        <v>0.796875</v>
      </c>
    </row>
    <row r="584" spans="1:23" ht="15.75" customHeight="1">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0.61</v>
      </c>
      <c r="R584" s="1">
        <f t="shared" ca="1" si="30"/>
        <v>0.76249999999999996</v>
      </c>
      <c r="S584" s="1">
        <f t="shared" ca="1" si="31"/>
        <v>0.76249999999999996</v>
      </c>
      <c r="T584" s="1">
        <f t="shared" ca="1" si="32"/>
        <v>0.76249999999999996</v>
      </c>
      <c r="U584" s="1">
        <f>RANK(W584,W1:W1002,0)</f>
        <v>582</v>
      </c>
      <c r="V584" s="1">
        <v>582</v>
      </c>
      <c r="W584" s="1">
        <v>0.79</v>
      </c>
    </row>
    <row r="585" spans="1:23" ht="15.75" customHeight="1">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1.05</v>
      </c>
      <c r="R585" s="1">
        <f t="shared" ca="1" si="30"/>
        <v>1.3125</v>
      </c>
      <c r="S585" s="1">
        <f t="shared" ca="1" si="31"/>
        <v>1.640625</v>
      </c>
      <c r="T585" s="1">
        <f t="shared" ca="1" si="32"/>
        <v>1.640625</v>
      </c>
      <c r="U585" s="1">
        <f>RANK(W585,W1:W1002,0)</f>
        <v>583</v>
      </c>
      <c r="V585" s="1">
        <v>583</v>
      </c>
      <c r="W585" s="1">
        <v>0.78749999999999998</v>
      </c>
    </row>
    <row r="586" spans="1:23" ht="15.75" customHeight="1">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0.98</v>
      </c>
      <c r="R586" s="1">
        <f t="shared" ca="1" si="30"/>
        <v>1.2250000000000001</v>
      </c>
      <c r="S586" s="1">
        <f t="shared" ca="1" si="31"/>
        <v>1.2250000000000001</v>
      </c>
      <c r="T586" s="1">
        <f t="shared" ca="1" si="32"/>
        <v>1.04125</v>
      </c>
      <c r="U586" s="1">
        <f>RANK(W586,W1:W1002,0)</f>
        <v>583</v>
      </c>
      <c r="V586" s="1">
        <v>583</v>
      </c>
      <c r="W586" s="1">
        <v>0.78749999999999998</v>
      </c>
    </row>
    <row r="587" spans="1:23" ht="15.75" customHeight="1">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1.05</v>
      </c>
      <c r="R587" s="1">
        <f t="shared" ca="1" si="30"/>
        <v>1.05</v>
      </c>
      <c r="S587" s="1">
        <f t="shared" ca="1" si="31"/>
        <v>1.05</v>
      </c>
      <c r="T587" s="1">
        <f t="shared" ca="1" si="32"/>
        <v>0.89249999999999996</v>
      </c>
      <c r="U587" s="1">
        <f>RANK(W587,W1:W1002,0)</f>
        <v>583</v>
      </c>
      <c r="V587" s="1">
        <v>583</v>
      </c>
      <c r="W587" s="1">
        <v>0.78749999999999998</v>
      </c>
    </row>
    <row r="588" spans="1:23" ht="15.75" customHeight="1">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0.41</v>
      </c>
      <c r="R588" s="1">
        <f t="shared" ca="1" si="30"/>
        <v>0.41</v>
      </c>
      <c r="S588" s="1">
        <f t="shared" ca="1" si="31"/>
        <v>0.41</v>
      </c>
      <c r="T588" s="1">
        <f t="shared" ca="1" si="32"/>
        <v>0.41</v>
      </c>
      <c r="U588" s="1">
        <f>RANK(W588,W1:W1002,0)</f>
        <v>583</v>
      </c>
      <c r="V588" s="1">
        <v>583</v>
      </c>
      <c r="W588" s="1">
        <v>0.78749999999999998</v>
      </c>
    </row>
    <row r="589" spans="1:23" ht="15.75" customHeight="1">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0.7</v>
      </c>
      <c r="R589" s="1">
        <f t="shared" ca="1" si="30"/>
        <v>0.7</v>
      </c>
      <c r="S589" s="1">
        <f t="shared" ca="1" si="31"/>
        <v>0.7</v>
      </c>
      <c r="T589" s="1">
        <f t="shared" ca="1" si="32"/>
        <v>0.7</v>
      </c>
      <c r="U589" s="1">
        <f>RANK(W589,W1:W1002,0)</f>
        <v>587</v>
      </c>
      <c r="V589" s="1">
        <v>587</v>
      </c>
      <c r="W589" s="1">
        <v>0.78625</v>
      </c>
    </row>
    <row r="590" spans="1:23" ht="15.75" customHeight="1">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0.71</v>
      </c>
      <c r="R590" s="1">
        <f t="shared" ca="1" si="30"/>
        <v>0.88749999999999996</v>
      </c>
      <c r="S590" s="1">
        <f t="shared" ca="1" si="31"/>
        <v>1.109375</v>
      </c>
      <c r="T590" s="1">
        <f t="shared" ca="1" si="32"/>
        <v>1.109375</v>
      </c>
      <c r="U590" s="1">
        <f>RANK(W590,W1:W1002,0)</f>
        <v>587</v>
      </c>
      <c r="V590" s="1">
        <v>587</v>
      </c>
      <c r="W590" s="1">
        <v>0.78625</v>
      </c>
    </row>
    <row r="591" spans="1:23" ht="15.75" customHeight="1">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0.63</v>
      </c>
      <c r="R591" s="1">
        <f t="shared" ca="1" si="30"/>
        <v>0.63</v>
      </c>
      <c r="S591" s="1">
        <f t="shared" ca="1" si="31"/>
        <v>0.78749999999999998</v>
      </c>
      <c r="T591" s="1">
        <f t="shared" ca="1" si="32"/>
        <v>0.78749999999999998</v>
      </c>
      <c r="U591" s="1">
        <f>RANK(W591,W1:W1002,0)</f>
        <v>587</v>
      </c>
      <c r="V591" s="1">
        <v>587</v>
      </c>
      <c r="W591" s="1">
        <v>0.78625</v>
      </c>
    </row>
    <row r="592" spans="1:23" ht="15.75" customHeight="1">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0.66</v>
      </c>
      <c r="R592" s="1">
        <f t="shared" ca="1" si="30"/>
        <v>0.82500000000000007</v>
      </c>
      <c r="S592" s="1">
        <f t="shared" ca="1" si="31"/>
        <v>0.82500000000000007</v>
      </c>
      <c r="T592" s="1">
        <f t="shared" ca="1" si="32"/>
        <v>0.82500000000000007</v>
      </c>
      <c r="U592" s="1">
        <f>RANK(W592,W1:W1002,0)</f>
        <v>590</v>
      </c>
      <c r="V592" s="1">
        <v>590</v>
      </c>
      <c r="W592" s="1">
        <v>0.78359374999999998</v>
      </c>
    </row>
    <row r="593" spans="1:23" ht="15.75" customHeight="1">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0.51</v>
      </c>
      <c r="R593" s="1">
        <f t="shared" ca="1" si="30"/>
        <v>0.51</v>
      </c>
      <c r="S593" s="1">
        <f t="shared" ca="1" si="31"/>
        <v>0.51</v>
      </c>
      <c r="T593" s="1">
        <f t="shared" ca="1" si="32"/>
        <v>0.4335</v>
      </c>
      <c r="U593" s="1">
        <f>RANK(W593,W1:W1002,0)</f>
        <v>591</v>
      </c>
      <c r="V593" s="1">
        <v>591</v>
      </c>
      <c r="W593" s="1">
        <v>0.78200000000000003</v>
      </c>
    </row>
    <row r="594" spans="1:23" ht="15.75" customHeight="1">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0.98</v>
      </c>
      <c r="R594" s="1">
        <f t="shared" ca="1" si="30"/>
        <v>1.2250000000000001</v>
      </c>
      <c r="S594" s="1">
        <f t="shared" ca="1" si="31"/>
        <v>1.2250000000000001</v>
      </c>
      <c r="T594" s="1">
        <f t="shared" ca="1" si="32"/>
        <v>1.2250000000000001</v>
      </c>
      <c r="U594" s="1">
        <f>RANK(W594,W1:W1002,0)</f>
        <v>591</v>
      </c>
      <c r="V594" s="1">
        <v>591</v>
      </c>
      <c r="W594" s="1">
        <v>0.78200000000000003</v>
      </c>
    </row>
    <row r="595" spans="1:23" ht="15.75" customHeight="1">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0.61</v>
      </c>
      <c r="R595" s="1">
        <f t="shared" ca="1" si="30"/>
        <v>0.61</v>
      </c>
      <c r="S595" s="1">
        <f t="shared" ca="1" si="31"/>
        <v>0.76249999999999996</v>
      </c>
      <c r="T595" s="1">
        <f t="shared" ca="1" si="32"/>
        <v>0.64812499999999995</v>
      </c>
      <c r="U595" s="1">
        <f>RANK(W595,W1:W1002,0)</f>
        <v>591</v>
      </c>
      <c r="V595" s="1">
        <v>591</v>
      </c>
      <c r="W595" s="1">
        <v>0.78200000000000003</v>
      </c>
    </row>
    <row r="596" spans="1:23" ht="15.75" customHeight="1">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0.85</v>
      </c>
      <c r="R596" s="1">
        <f t="shared" ca="1" si="30"/>
        <v>0.85</v>
      </c>
      <c r="S596" s="1">
        <f t="shared" ca="1" si="31"/>
        <v>0.85</v>
      </c>
      <c r="T596" s="1">
        <f t="shared" ca="1" si="32"/>
        <v>0.72249999999999992</v>
      </c>
      <c r="U596" s="1">
        <f>RANK(W596,W1:W1002,0)</f>
        <v>594</v>
      </c>
      <c r="V596" s="1">
        <v>594</v>
      </c>
      <c r="W596" s="1">
        <v>0.78125</v>
      </c>
    </row>
    <row r="597" spans="1:23" ht="15.75" customHeight="1">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0.4</v>
      </c>
      <c r="R597" s="1">
        <f t="shared" ca="1" si="30"/>
        <v>0.5</v>
      </c>
      <c r="S597" s="1">
        <f t="shared" ca="1" si="31"/>
        <v>0.5</v>
      </c>
      <c r="T597" s="1">
        <f t="shared" ca="1" si="32"/>
        <v>0.5</v>
      </c>
      <c r="U597" s="1">
        <f>RANK(W597,W1:W1002,0)</f>
        <v>595</v>
      </c>
      <c r="V597" s="1">
        <v>595</v>
      </c>
      <c r="W597" s="1">
        <v>0.77562500000000001</v>
      </c>
    </row>
    <row r="598" spans="1:23" ht="15.75" customHeight="1">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0.72</v>
      </c>
      <c r="R598" s="1">
        <f t="shared" ca="1" si="30"/>
        <v>0.89999999999999991</v>
      </c>
      <c r="S598" s="1">
        <f t="shared" ca="1" si="31"/>
        <v>0.89999999999999991</v>
      </c>
      <c r="T598" s="1">
        <f t="shared" ca="1" si="32"/>
        <v>0.7649999999999999</v>
      </c>
      <c r="U598" s="1">
        <f>RANK(W598,W1:W1002,0)</f>
        <v>595</v>
      </c>
      <c r="V598" s="1">
        <v>595</v>
      </c>
      <c r="W598" s="1">
        <v>0.77562500000000001</v>
      </c>
    </row>
    <row r="599" spans="1:23" ht="15.75" customHeight="1">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0.66</v>
      </c>
      <c r="R599" s="1">
        <f t="shared" ca="1" si="30"/>
        <v>0.82500000000000007</v>
      </c>
      <c r="S599" s="1">
        <f t="shared" ca="1" si="31"/>
        <v>0.82500000000000007</v>
      </c>
      <c r="T599" s="1">
        <f t="shared" ca="1" si="32"/>
        <v>0.70125000000000004</v>
      </c>
      <c r="U599" s="1">
        <f>RANK(W599,W1:W1002,0)</f>
        <v>595</v>
      </c>
      <c r="V599" s="1">
        <v>595</v>
      </c>
      <c r="W599" s="1">
        <v>0.77562500000000001</v>
      </c>
    </row>
    <row r="600" spans="1:23" ht="15.75" customHeight="1">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0.71</v>
      </c>
      <c r="R600" s="1">
        <f t="shared" ca="1" si="30"/>
        <v>0.71</v>
      </c>
      <c r="S600" s="1">
        <f t="shared" ca="1" si="31"/>
        <v>0.88749999999999996</v>
      </c>
      <c r="T600" s="1">
        <f t="shared" ca="1" si="32"/>
        <v>0.88749999999999996</v>
      </c>
      <c r="U600" s="1">
        <f>RANK(W600,W1:W1002,0)</f>
        <v>595</v>
      </c>
      <c r="V600" s="1">
        <v>595</v>
      </c>
      <c r="W600" s="1">
        <v>0.77562500000000001</v>
      </c>
    </row>
    <row r="601" spans="1:23" ht="15.75" customHeight="1">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0.83</v>
      </c>
      <c r="R601" s="1">
        <f t="shared" ca="1" si="30"/>
        <v>0.83</v>
      </c>
      <c r="S601" s="1">
        <f t="shared" ca="1" si="31"/>
        <v>1.0374999999999999</v>
      </c>
      <c r="T601" s="1">
        <f t="shared" ca="1" si="32"/>
        <v>1.0374999999999999</v>
      </c>
      <c r="U601" s="1">
        <f>RANK(W601,W1:W1002,0)</f>
        <v>599</v>
      </c>
      <c r="V601" s="1">
        <v>599</v>
      </c>
      <c r="W601" s="1">
        <v>0.77500000000000002</v>
      </c>
    </row>
    <row r="602" spans="1:23" ht="15.75" customHeight="1">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0.57999999999999996</v>
      </c>
      <c r="R602" s="1">
        <f t="shared" ca="1" si="30"/>
        <v>0.57999999999999996</v>
      </c>
      <c r="S602" s="1">
        <f t="shared" ca="1" si="31"/>
        <v>0.72499999999999998</v>
      </c>
      <c r="T602" s="1">
        <f t="shared" ca="1" si="32"/>
        <v>0.61624999999999996</v>
      </c>
      <c r="U602" s="1">
        <f>RANK(W602,W1:W1002,0)</f>
        <v>599</v>
      </c>
      <c r="V602" s="1">
        <v>599</v>
      </c>
      <c r="W602" s="1">
        <v>0.77500000000000002</v>
      </c>
    </row>
    <row r="603" spans="1:23" ht="15.75" customHeight="1">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0.48</v>
      </c>
      <c r="R603" s="1">
        <f t="shared" ca="1" si="30"/>
        <v>0.6</v>
      </c>
      <c r="S603" s="1">
        <f t="shared" ca="1" si="31"/>
        <v>0.75</v>
      </c>
      <c r="T603" s="1">
        <f t="shared" ca="1" si="32"/>
        <v>0.75</v>
      </c>
      <c r="U603" s="1">
        <f>RANK(W603,W1:W1002,0)</f>
        <v>599</v>
      </c>
      <c r="V603" s="1">
        <v>599</v>
      </c>
      <c r="W603" s="1">
        <v>0.77500000000000002</v>
      </c>
    </row>
    <row r="604" spans="1:23" ht="15.75" customHeight="1">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0.71</v>
      </c>
      <c r="R604" s="1">
        <f t="shared" ca="1" si="30"/>
        <v>0.88749999999999996</v>
      </c>
      <c r="S604" s="1">
        <f t="shared" ca="1" si="31"/>
        <v>1.109375</v>
      </c>
      <c r="T604" s="1">
        <f t="shared" ca="1" si="32"/>
        <v>1.109375</v>
      </c>
      <c r="U604" s="1">
        <f>RANK(W604,W1:W1002,0)</f>
        <v>602</v>
      </c>
      <c r="V604" s="1">
        <v>602</v>
      </c>
      <c r="W604" s="1">
        <v>0.77349999999999997</v>
      </c>
    </row>
    <row r="605" spans="1:23" ht="15.75" customHeight="1">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0.61</v>
      </c>
      <c r="R605" s="1">
        <f t="shared" ca="1" si="30"/>
        <v>0.76249999999999996</v>
      </c>
      <c r="S605" s="1">
        <f t="shared" ca="1" si="31"/>
        <v>0.76249999999999996</v>
      </c>
      <c r="T605" s="1">
        <f t="shared" ca="1" si="32"/>
        <v>0.64812499999999995</v>
      </c>
      <c r="U605" s="1">
        <f>RANK(W605,W1:W1002,0)</f>
        <v>603</v>
      </c>
      <c r="V605" s="1">
        <v>603</v>
      </c>
      <c r="W605" s="1">
        <v>0.77031249999999996</v>
      </c>
    </row>
    <row r="606" spans="1:23" ht="15.75" customHeight="1">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0.69</v>
      </c>
      <c r="R606" s="1">
        <f t="shared" ca="1" si="30"/>
        <v>0.86249999999999993</v>
      </c>
      <c r="S606" s="1">
        <f t="shared" ca="1" si="31"/>
        <v>1.078125</v>
      </c>
      <c r="T606" s="1">
        <f t="shared" ca="1" si="32"/>
        <v>1.078125</v>
      </c>
      <c r="U606" s="1">
        <f>RANK(W606,W1:W1002,0)</f>
        <v>604</v>
      </c>
      <c r="V606" s="1">
        <v>604</v>
      </c>
      <c r="W606" s="1">
        <v>0.76500000000000001</v>
      </c>
    </row>
    <row r="607" spans="1:23" ht="15.75" customHeight="1">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0.51</v>
      </c>
      <c r="R607" s="1">
        <f t="shared" ca="1" si="30"/>
        <v>0.63749999999999996</v>
      </c>
      <c r="S607" s="1">
        <f t="shared" ca="1" si="31"/>
        <v>0.796875</v>
      </c>
      <c r="T607" s="1">
        <f t="shared" ca="1" si="32"/>
        <v>0.796875</v>
      </c>
      <c r="U607" s="1">
        <f>RANK(W607,W1:W1002,0)</f>
        <v>604</v>
      </c>
      <c r="V607" s="1">
        <v>604</v>
      </c>
      <c r="W607" s="1">
        <v>0.76500000000000001</v>
      </c>
    </row>
    <row r="608" spans="1:23" ht="15.75" customHeight="1">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0.59</v>
      </c>
      <c r="R608" s="1">
        <f t="shared" ca="1" si="30"/>
        <v>0.59</v>
      </c>
      <c r="S608" s="1">
        <f t="shared" ca="1" si="31"/>
        <v>0.73749999999999993</v>
      </c>
      <c r="T608" s="1">
        <f t="shared" ca="1" si="32"/>
        <v>0.73749999999999993</v>
      </c>
      <c r="U608" s="1">
        <f>RANK(W608,W1:W1002,0)</f>
        <v>604</v>
      </c>
      <c r="V608" s="1">
        <v>606</v>
      </c>
      <c r="W608" s="1">
        <v>0.76500000000000001</v>
      </c>
    </row>
    <row r="609" spans="1:23" ht="15.75" customHeight="1">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0.62</v>
      </c>
      <c r="R609" s="1">
        <f t="shared" ca="1" si="30"/>
        <v>0.77500000000000002</v>
      </c>
      <c r="S609" s="1">
        <f t="shared" ca="1" si="31"/>
        <v>0.96875</v>
      </c>
      <c r="T609" s="1">
        <f t="shared" ca="1" si="32"/>
        <v>0.82343749999999993</v>
      </c>
      <c r="U609" s="1">
        <f>RANK(W609,W1:W1002,0)</f>
        <v>604</v>
      </c>
      <c r="V609" s="1">
        <v>606</v>
      </c>
      <c r="W609" s="1">
        <v>0.76500000000000001</v>
      </c>
    </row>
    <row r="610" spans="1:23" ht="15.75" customHeight="1">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0.71</v>
      </c>
      <c r="R610" s="1">
        <f t="shared" ca="1" si="30"/>
        <v>0.88749999999999996</v>
      </c>
      <c r="S610" s="1">
        <f t="shared" ca="1" si="31"/>
        <v>0.88749999999999996</v>
      </c>
      <c r="T610" s="1">
        <f t="shared" ca="1" si="32"/>
        <v>0.75437499999999991</v>
      </c>
      <c r="U610" s="1">
        <f>RANK(W610,W1:W1002,0)</f>
        <v>604</v>
      </c>
      <c r="V610" s="1">
        <v>606</v>
      </c>
      <c r="W610" s="1">
        <v>0.76500000000000001</v>
      </c>
    </row>
    <row r="611" spans="1:23" ht="15.75" customHeight="1">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0.82</v>
      </c>
      <c r="R611" s="1">
        <f t="shared" ca="1" si="30"/>
        <v>1.0249999999999999</v>
      </c>
      <c r="S611" s="1">
        <f t="shared" ca="1" si="31"/>
        <v>1.0249999999999999</v>
      </c>
      <c r="T611" s="1">
        <f t="shared" ca="1" si="32"/>
        <v>0.87124999999999986</v>
      </c>
      <c r="U611" s="1">
        <f>RANK(W611,W1:W1002,0)</f>
        <v>609</v>
      </c>
      <c r="V611" s="1">
        <v>609</v>
      </c>
      <c r="W611" s="1">
        <v>0.76249999999999996</v>
      </c>
    </row>
    <row r="612" spans="1:23" ht="15.75" customHeight="1">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1.06</v>
      </c>
      <c r="R612" s="1">
        <f t="shared" ca="1" si="30"/>
        <v>1.3250000000000002</v>
      </c>
      <c r="S612" s="1">
        <f t="shared" ca="1" si="31"/>
        <v>1.6562500000000002</v>
      </c>
      <c r="T612" s="1">
        <f t="shared" ca="1" si="32"/>
        <v>1.4078125000000001</v>
      </c>
      <c r="U612" s="1">
        <f>RANK(W612,W1:W1002,0)</f>
        <v>609</v>
      </c>
      <c r="V612" s="1">
        <v>609</v>
      </c>
      <c r="W612" s="1">
        <v>0.76249999999999996</v>
      </c>
    </row>
    <row r="613" spans="1:23" ht="15.75" customHeight="1">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0.83</v>
      </c>
      <c r="R613" s="1">
        <f t="shared" ca="1" si="30"/>
        <v>0.83</v>
      </c>
      <c r="S613" s="1">
        <f t="shared" ca="1" si="31"/>
        <v>0.83</v>
      </c>
      <c r="T613" s="1">
        <f t="shared" ca="1" si="32"/>
        <v>0.83</v>
      </c>
      <c r="U613" s="1">
        <f>RANK(W613,W1:W1002,0)</f>
        <v>609</v>
      </c>
      <c r="V613" s="1">
        <v>609</v>
      </c>
      <c r="W613" s="1">
        <v>0.76249999999999996</v>
      </c>
    </row>
    <row r="614" spans="1:23" ht="15.75" customHeight="1">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0.59</v>
      </c>
      <c r="R614" s="1">
        <f t="shared" ca="1" si="30"/>
        <v>0.73749999999999993</v>
      </c>
      <c r="S614" s="1">
        <f t="shared" ca="1" si="31"/>
        <v>0.92187499999999989</v>
      </c>
      <c r="T614" s="1">
        <f t="shared" ca="1" si="32"/>
        <v>0.78359374999999987</v>
      </c>
      <c r="U614" s="1">
        <f>RANK(W614,W1:W1002,0)</f>
        <v>612</v>
      </c>
      <c r="V614" s="1">
        <v>612</v>
      </c>
      <c r="W614" s="1">
        <v>0.75703125000000004</v>
      </c>
    </row>
    <row r="615" spans="1:23" ht="15.75" customHeight="1">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0.64</v>
      </c>
      <c r="R615" s="1">
        <f t="shared" ca="1" si="30"/>
        <v>0.8</v>
      </c>
      <c r="S615" s="1">
        <f t="shared" ca="1" si="31"/>
        <v>0.8</v>
      </c>
      <c r="T615" s="1">
        <f t="shared" ca="1" si="32"/>
        <v>0.8</v>
      </c>
      <c r="U615" s="1">
        <f>RANK(W615,W1:W1002,0)</f>
        <v>612</v>
      </c>
      <c r="V615" s="1">
        <v>612</v>
      </c>
      <c r="W615" s="1">
        <v>0.75703125000000004</v>
      </c>
    </row>
    <row r="616" spans="1:23" ht="15.75" customHeight="1">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1.08</v>
      </c>
      <c r="R616" s="1">
        <f t="shared" ca="1" si="30"/>
        <v>1.35</v>
      </c>
      <c r="S616" s="1">
        <f t="shared" ca="1" si="31"/>
        <v>1.35</v>
      </c>
      <c r="T616" s="1">
        <f t="shared" ca="1" si="32"/>
        <v>1.1475</v>
      </c>
      <c r="U616" s="1">
        <f>RANK(W616,W1:W1002,0)</f>
        <v>612</v>
      </c>
      <c r="V616" s="1">
        <v>612</v>
      </c>
      <c r="W616" s="1">
        <v>0.75703125000000004</v>
      </c>
    </row>
    <row r="617" spans="1:23" ht="15.75" customHeight="1">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0.73</v>
      </c>
      <c r="R617" s="1">
        <f t="shared" ca="1" si="30"/>
        <v>0.73</v>
      </c>
      <c r="S617" s="1">
        <f t="shared" ca="1" si="31"/>
        <v>0.91249999999999998</v>
      </c>
      <c r="T617" s="1">
        <f t="shared" ca="1" si="32"/>
        <v>0.77562500000000001</v>
      </c>
      <c r="U617" s="1">
        <f>RANK(W617,W1:W1002,0)</f>
        <v>615</v>
      </c>
      <c r="V617" s="1">
        <v>615</v>
      </c>
      <c r="W617" s="1">
        <v>0.75649999999999995</v>
      </c>
    </row>
    <row r="618" spans="1:23" ht="15.75" customHeight="1">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0.61</v>
      </c>
      <c r="R618" s="1">
        <f t="shared" ca="1" si="30"/>
        <v>0.76249999999999996</v>
      </c>
      <c r="S618" s="1">
        <f t="shared" ca="1" si="31"/>
        <v>0.953125</v>
      </c>
      <c r="T618" s="1">
        <f t="shared" ca="1" si="32"/>
        <v>0.81015625000000002</v>
      </c>
      <c r="U618" s="1">
        <f>RANK(W618,W1:W1002,0)</f>
        <v>615</v>
      </c>
      <c r="V618" s="1">
        <v>615</v>
      </c>
      <c r="W618" s="1">
        <v>0.75649999999999995</v>
      </c>
    </row>
    <row r="619" spans="1:23" ht="15.75" customHeight="1">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0.53</v>
      </c>
      <c r="R619" s="1">
        <f t="shared" ca="1" si="30"/>
        <v>0.66250000000000009</v>
      </c>
      <c r="S619" s="1">
        <f t="shared" ca="1" si="31"/>
        <v>0.82812500000000011</v>
      </c>
      <c r="T619" s="1">
        <f t="shared" ca="1" si="32"/>
        <v>0.82812500000000011</v>
      </c>
      <c r="U619" s="1">
        <f>RANK(W619,W1:W1002,0)</f>
        <v>617</v>
      </c>
      <c r="V619" s="1">
        <v>617</v>
      </c>
      <c r="W619" s="1">
        <v>0.75437500000000002</v>
      </c>
    </row>
    <row r="620" spans="1:23" ht="15.75" customHeight="1">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0.41</v>
      </c>
      <c r="R620" s="1">
        <f t="shared" ca="1" si="30"/>
        <v>0.41</v>
      </c>
      <c r="S620" s="1">
        <f t="shared" ca="1" si="31"/>
        <v>0.41</v>
      </c>
      <c r="T620" s="1">
        <f t="shared" ca="1" si="32"/>
        <v>0.34849999999999998</v>
      </c>
      <c r="U620" s="1">
        <f>RANK(W620,W1:W1002,0)</f>
        <v>617</v>
      </c>
      <c r="V620" s="1">
        <v>617</v>
      </c>
      <c r="W620" s="1">
        <v>0.75437500000000002</v>
      </c>
    </row>
    <row r="621" spans="1:23" ht="15.75" customHeight="1">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1.03</v>
      </c>
      <c r="R621" s="1">
        <f t="shared" ca="1" si="30"/>
        <v>1.03</v>
      </c>
      <c r="S621" s="1">
        <f t="shared" ca="1" si="31"/>
        <v>1.2875000000000001</v>
      </c>
      <c r="T621" s="1">
        <f t="shared" ca="1" si="32"/>
        <v>1.2875000000000001</v>
      </c>
      <c r="U621" s="1">
        <f>RANK(W621,W1:W1002,0)</f>
        <v>617</v>
      </c>
      <c r="V621" s="1">
        <v>617</v>
      </c>
      <c r="W621" s="1">
        <v>0.75437500000000002</v>
      </c>
    </row>
    <row r="622" spans="1:23" ht="15.75" customHeight="1">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0.77</v>
      </c>
      <c r="R622" s="1">
        <f t="shared" ca="1" si="30"/>
        <v>0.96250000000000002</v>
      </c>
      <c r="S622" s="1">
        <f t="shared" ca="1" si="31"/>
        <v>0.96250000000000002</v>
      </c>
      <c r="T622" s="1">
        <f t="shared" ca="1" si="32"/>
        <v>0.81812499999999999</v>
      </c>
      <c r="U622" s="1">
        <f>RANK(W622,W1:W1002,0)</f>
        <v>620</v>
      </c>
      <c r="V622" s="1">
        <v>620</v>
      </c>
      <c r="W622" s="1">
        <v>0.75</v>
      </c>
    </row>
    <row r="623" spans="1:23" ht="15.75" customHeight="1">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0.42</v>
      </c>
      <c r="R623" s="1">
        <f t="shared" ca="1" si="30"/>
        <v>0.52500000000000002</v>
      </c>
      <c r="S623" s="1">
        <f t="shared" ca="1" si="31"/>
        <v>0.65625</v>
      </c>
      <c r="T623" s="1">
        <f t="shared" ca="1" si="32"/>
        <v>0.55781249999999993</v>
      </c>
      <c r="U623" s="1">
        <f>RANK(W623,W1:W1002,0)</f>
        <v>620</v>
      </c>
      <c r="V623" s="1">
        <v>620</v>
      </c>
      <c r="W623" s="1">
        <v>0.75</v>
      </c>
    </row>
    <row r="624" spans="1:23" ht="15.75" customHeight="1">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0.78</v>
      </c>
      <c r="R624" s="1">
        <f t="shared" ca="1" si="30"/>
        <v>0.97500000000000009</v>
      </c>
      <c r="S624" s="1">
        <f t="shared" ca="1" si="31"/>
        <v>1.21875</v>
      </c>
      <c r="T624" s="1">
        <f t="shared" ca="1" si="32"/>
        <v>1.0359375</v>
      </c>
      <c r="U624" s="1">
        <f>RANK(W624,W1:W1002,0)</f>
        <v>620</v>
      </c>
      <c r="V624" s="1">
        <v>620</v>
      </c>
      <c r="W624" s="1">
        <v>0.75</v>
      </c>
    </row>
    <row r="625" spans="1:23" ht="15.75" customHeight="1">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0.63</v>
      </c>
      <c r="R625" s="1">
        <f t="shared" ca="1" si="30"/>
        <v>0.78749999999999998</v>
      </c>
      <c r="S625" s="1">
        <f t="shared" ca="1" si="31"/>
        <v>0.78749999999999998</v>
      </c>
      <c r="T625" s="1">
        <f t="shared" ca="1" si="32"/>
        <v>0.66937499999999994</v>
      </c>
      <c r="U625" s="1">
        <f>RANK(W625,W1:W1002,0)</f>
        <v>620</v>
      </c>
      <c r="V625" s="1">
        <v>620</v>
      </c>
      <c r="W625" s="1">
        <v>0.75</v>
      </c>
    </row>
    <row r="626" spans="1:23" ht="15.75" customHeight="1">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0.47</v>
      </c>
      <c r="R626" s="1">
        <f t="shared" ca="1" si="30"/>
        <v>0.47</v>
      </c>
      <c r="S626" s="1">
        <f t="shared" ca="1" si="31"/>
        <v>0.58749999999999991</v>
      </c>
      <c r="T626" s="1">
        <f t="shared" ca="1" si="32"/>
        <v>0.4993749999999999</v>
      </c>
      <c r="U626" s="1">
        <f>RANK(W626,W1:W1002,0)</f>
        <v>620</v>
      </c>
      <c r="V626" s="1">
        <v>620</v>
      </c>
      <c r="W626" s="1">
        <v>0.75</v>
      </c>
    </row>
    <row r="627" spans="1:23" ht="15.75" customHeight="1">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0.56000000000000005</v>
      </c>
      <c r="R627" s="1">
        <f t="shared" ca="1" si="30"/>
        <v>0.70000000000000007</v>
      </c>
      <c r="S627" s="1">
        <f t="shared" ca="1" si="31"/>
        <v>0.87500000000000011</v>
      </c>
      <c r="T627" s="1">
        <f t="shared" ca="1" si="32"/>
        <v>0.87500000000000011</v>
      </c>
      <c r="U627" s="1">
        <f>RANK(W627,W1:W1002,0)</f>
        <v>625</v>
      </c>
      <c r="V627" s="1">
        <v>625</v>
      </c>
      <c r="W627" s="1">
        <v>0.748</v>
      </c>
    </row>
    <row r="628" spans="1:23" ht="15.75" customHeight="1">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0.53</v>
      </c>
      <c r="R628" s="1">
        <f t="shared" ca="1" si="30"/>
        <v>0.66250000000000009</v>
      </c>
      <c r="S628" s="1">
        <f t="shared" ca="1" si="31"/>
        <v>0.82812500000000011</v>
      </c>
      <c r="T628" s="1">
        <f t="shared" ca="1" si="32"/>
        <v>0.82812500000000011</v>
      </c>
      <c r="U628" s="1">
        <f>RANK(W628,W1:W1002,0)</f>
        <v>626</v>
      </c>
      <c r="V628" s="1">
        <v>626</v>
      </c>
      <c r="W628" s="1">
        <v>0.74375000000000002</v>
      </c>
    </row>
    <row r="629" spans="1:23" ht="15.75" customHeight="1">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0.98</v>
      </c>
      <c r="R629" s="1">
        <f t="shared" ca="1" si="30"/>
        <v>1.2250000000000001</v>
      </c>
      <c r="S629" s="1">
        <f t="shared" ca="1" si="31"/>
        <v>1.2250000000000001</v>
      </c>
      <c r="T629" s="1">
        <f t="shared" ca="1" si="32"/>
        <v>1.2250000000000001</v>
      </c>
      <c r="U629" s="1">
        <f>RANK(W629,W1:W1002,0)</f>
        <v>626</v>
      </c>
      <c r="V629" s="1">
        <v>626</v>
      </c>
      <c r="W629" s="1">
        <v>0.74375000000000002</v>
      </c>
    </row>
    <row r="630" spans="1:23" ht="15.75" customHeight="1">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0.66</v>
      </c>
      <c r="R630" s="1">
        <f t="shared" ca="1" si="30"/>
        <v>0.66</v>
      </c>
      <c r="S630" s="1">
        <f t="shared" ca="1" si="31"/>
        <v>0.66</v>
      </c>
      <c r="T630" s="1">
        <f t="shared" ca="1" si="32"/>
        <v>0.56100000000000005</v>
      </c>
      <c r="U630" s="1">
        <f>RANK(W630,W1:W1002,0)</f>
        <v>626</v>
      </c>
      <c r="V630" s="1">
        <v>626</v>
      </c>
      <c r="W630" s="1">
        <v>0.74375000000000002</v>
      </c>
    </row>
    <row r="631" spans="1:23" ht="15.75" customHeight="1">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0.5</v>
      </c>
      <c r="R631" s="1">
        <f t="shared" ca="1" si="30"/>
        <v>0.625</v>
      </c>
      <c r="S631" s="1">
        <f t="shared" ca="1" si="31"/>
        <v>0.625</v>
      </c>
      <c r="T631" s="1">
        <f t="shared" ca="1" si="32"/>
        <v>0.625</v>
      </c>
      <c r="U631" s="1">
        <f>RANK(W631,W1:W1002,0)</f>
        <v>626</v>
      </c>
      <c r="V631" s="1">
        <v>626</v>
      </c>
      <c r="W631" s="1">
        <v>0.74375000000000002</v>
      </c>
    </row>
    <row r="632" spans="1:23" ht="15.75" customHeight="1">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0.64</v>
      </c>
      <c r="R632" s="1">
        <f t="shared" ca="1" si="30"/>
        <v>0.64</v>
      </c>
      <c r="S632" s="1">
        <f t="shared" ca="1" si="31"/>
        <v>0.8</v>
      </c>
      <c r="T632" s="1">
        <f t="shared" ca="1" si="32"/>
        <v>0.68</v>
      </c>
      <c r="U632" s="1">
        <f>RANK(W632,W1:W1002,0)</f>
        <v>626</v>
      </c>
      <c r="V632" s="1">
        <v>626</v>
      </c>
      <c r="W632" s="1">
        <v>0.74375000000000002</v>
      </c>
    </row>
    <row r="633" spans="1:23" ht="15.75" customHeight="1">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0.44</v>
      </c>
      <c r="R633" s="1">
        <f t="shared" ca="1" si="30"/>
        <v>0.55000000000000004</v>
      </c>
      <c r="S633" s="1">
        <f t="shared" ca="1" si="31"/>
        <v>0.55000000000000004</v>
      </c>
      <c r="T633" s="1">
        <f t="shared" ca="1" si="32"/>
        <v>0.55000000000000004</v>
      </c>
      <c r="U633" s="1">
        <f>RANK(W633,W1:W1002,0)</f>
        <v>626</v>
      </c>
      <c r="V633" s="1">
        <v>626</v>
      </c>
      <c r="W633" s="1">
        <v>0.74375000000000002</v>
      </c>
    </row>
    <row r="634" spans="1:23" ht="15.75" customHeight="1">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0.71</v>
      </c>
      <c r="R634" s="1">
        <f t="shared" ca="1" si="30"/>
        <v>0.88749999999999996</v>
      </c>
      <c r="S634" s="1">
        <f t="shared" ca="1" si="31"/>
        <v>1.109375</v>
      </c>
      <c r="T634" s="1">
        <f t="shared" ca="1" si="32"/>
        <v>0.94296875000000002</v>
      </c>
      <c r="U634" s="1">
        <f>RANK(W634,W1:W1002,0)</f>
        <v>632</v>
      </c>
      <c r="V634" s="1">
        <v>632</v>
      </c>
      <c r="W634" s="1">
        <v>0.74</v>
      </c>
    </row>
    <row r="635" spans="1:23" ht="15.75" customHeight="1">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0.69</v>
      </c>
      <c r="R635" s="1">
        <f t="shared" ca="1" si="30"/>
        <v>0.86249999999999993</v>
      </c>
      <c r="S635" s="1">
        <f t="shared" ca="1" si="31"/>
        <v>0.86249999999999993</v>
      </c>
      <c r="T635" s="1">
        <f t="shared" ca="1" si="32"/>
        <v>0.73312499999999992</v>
      </c>
      <c r="U635" s="1">
        <f>RANK(W635,W1:W1002,0)</f>
        <v>632</v>
      </c>
      <c r="V635" s="1">
        <v>632</v>
      </c>
      <c r="W635" s="1">
        <v>0.74</v>
      </c>
    </row>
    <row r="636" spans="1:23" ht="15.75" customHeight="1">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0.9</v>
      </c>
      <c r="R636" s="1">
        <f t="shared" ca="1" si="30"/>
        <v>0.9</v>
      </c>
      <c r="S636" s="1">
        <f t="shared" ca="1" si="31"/>
        <v>1.125</v>
      </c>
      <c r="T636" s="1">
        <f t="shared" ca="1" si="32"/>
        <v>0.95624999999999993</v>
      </c>
      <c r="U636" s="1">
        <f>RANK(W636,W1:W1002,0)</f>
        <v>634</v>
      </c>
      <c r="V636" s="1">
        <v>634</v>
      </c>
      <c r="W636" s="1">
        <v>0.73950000000000005</v>
      </c>
    </row>
    <row r="637" spans="1:23" ht="15.75" customHeight="1">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0.88</v>
      </c>
      <c r="R637" s="1">
        <f t="shared" ca="1" si="30"/>
        <v>1.1000000000000001</v>
      </c>
      <c r="S637" s="1">
        <f t="shared" ca="1" si="31"/>
        <v>1.375</v>
      </c>
      <c r="T637" s="1">
        <f t="shared" ca="1" si="32"/>
        <v>1.16875</v>
      </c>
      <c r="U637" s="1">
        <f>RANK(W637,W1:W1002,0)</f>
        <v>634</v>
      </c>
      <c r="V637" s="1">
        <v>634</v>
      </c>
      <c r="W637" s="1">
        <v>0.73950000000000005</v>
      </c>
    </row>
    <row r="638" spans="1:23" ht="15.75" customHeight="1">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0.82</v>
      </c>
      <c r="R638" s="1">
        <f t="shared" ca="1" si="30"/>
        <v>0.82</v>
      </c>
      <c r="S638" s="1">
        <f t="shared" ca="1" si="31"/>
        <v>0.82</v>
      </c>
      <c r="T638" s="1">
        <f t="shared" ca="1" si="32"/>
        <v>0.82</v>
      </c>
      <c r="U638" s="1">
        <f>RANK(W638,W1:W1002,0)</f>
        <v>634</v>
      </c>
      <c r="V638" s="1">
        <v>634</v>
      </c>
      <c r="W638" s="1">
        <v>0.73950000000000005</v>
      </c>
    </row>
    <row r="639" spans="1:23" ht="15.75" customHeight="1">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0.89</v>
      </c>
      <c r="R639" s="1">
        <f t="shared" ca="1" si="30"/>
        <v>0.89</v>
      </c>
      <c r="S639" s="1">
        <f t="shared" ca="1" si="31"/>
        <v>1.1125</v>
      </c>
      <c r="T639" s="1">
        <f t="shared" ca="1" si="32"/>
        <v>1.1125</v>
      </c>
      <c r="U639" s="1">
        <f>RANK(W639,W1:W1002,0)</f>
        <v>637</v>
      </c>
      <c r="V639" s="1">
        <v>637</v>
      </c>
      <c r="W639" s="1">
        <v>0.73750000000000004</v>
      </c>
    </row>
    <row r="640" spans="1:23" ht="15.75" customHeight="1">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1.03</v>
      </c>
      <c r="R640" s="1">
        <f t="shared" ca="1" si="30"/>
        <v>1.2875000000000001</v>
      </c>
      <c r="S640" s="1">
        <f t="shared" ca="1" si="31"/>
        <v>1.2875000000000001</v>
      </c>
      <c r="T640" s="1">
        <f t="shared" ca="1" si="32"/>
        <v>1.2875000000000001</v>
      </c>
      <c r="U640" s="1">
        <f>RANK(W640,W1:W1002,0)</f>
        <v>637</v>
      </c>
      <c r="V640" s="1">
        <v>637</v>
      </c>
      <c r="W640" s="1">
        <v>0.73750000000000004</v>
      </c>
    </row>
    <row r="641" spans="1:23" ht="15.75" customHeight="1">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0.61</v>
      </c>
      <c r="R641" s="1">
        <f t="shared" ca="1" si="30"/>
        <v>0.76249999999999996</v>
      </c>
      <c r="S641" s="1">
        <f t="shared" ca="1" si="31"/>
        <v>0.953125</v>
      </c>
      <c r="T641" s="1">
        <f t="shared" ca="1" si="32"/>
        <v>0.953125</v>
      </c>
      <c r="U641" s="1">
        <f>RANK(W641,W1:W1002,0)</f>
        <v>637</v>
      </c>
      <c r="V641" s="1">
        <v>637</v>
      </c>
      <c r="W641" s="1">
        <v>0.73750000000000004</v>
      </c>
    </row>
    <row r="642" spans="1:23" ht="15.75" customHeight="1">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0.87</v>
      </c>
      <c r="R642" s="1">
        <f t="shared" ca="1" si="30"/>
        <v>0.87</v>
      </c>
      <c r="S642" s="1">
        <f t="shared" ca="1" si="31"/>
        <v>0.87</v>
      </c>
      <c r="T642" s="1">
        <f t="shared" ca="1" si="32"/>
        <v>0.87</v>
      </c>
      <c r="U642" s="1">
        <f>RANK(W642,W1:W1002,0)</f>
        <v>637</v>
      </c>
      <c r="V642" s="1">
        <v>637</v>
      </c>
      <c r="W642" s="1">
        <v>0.73750000000000004</v>
      </c>
    </row>
    <row r="643" spans="1:23" ht="15.75" customHeight="1">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0.96</v>
      </c>
      <c r="R643" s="1">
        <f t="shared" ref="R643:R706" ca="1" si="33">Q643*(IF(J643="Yes",1.25,1))</f>
        <v>0.96</v>
      </c>
      <c r="S643" s="1">
        <f t="shared" ref="S643:S706" ca="1" si="34">R643*(IF(OR(VALUE(P643)&gt;8,VALUE(D643)&gt;80),1.25,1))</f>
        <v>1.2</v>
      </c>
      <c r="T643" s="1">
        <f t="shared" ref="T643:T706" ca="1" si="35">S643*(IF(H643="Mass Customer",0.85,1))</f>
        <v>1.2</v>
      </c>
      <c r="U643" s="1">
        <f>RANK(W643,W1:W1002,0)</f>
        <v>641</v>
      </c>
      <c r="V643" s="1">
        <v>641</v>
      </c>
      <c r="W643" s="1">
        <v>0.734375</v>
      </c>
    </row>
    <row r="644" spans="1:23" ht="15.75" customHeight="1">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0.92</v>
      </c>
      <c r="R644" s="1">
        <f t="shared" ca="1" si="33"/>
        <v>0.92</v>
      </c>
      <c r="S644" s="1">
        <f t="shared" ca="1" si="34"/>
        <v>0.92</v>
      </c>
      <c r="T644" s="1">
        <f t="shared" ca="1" si="35"/>
        <v>0.78200000000000003</v>
      </c>
      <c r="U644" s="1">
        <f>RANK(W644,W1:W1002,0)</f>
        <v>642</v>
      </c>
      <c r="V644" s="1">
        <v>642</v>
      </c>
      <c r="W644" s="1">
        <v>0.73312500000000003</v>
      </c>
    </row>
    <row r="645" spans="1:23" ht="15.75" customHeight="1">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0.7</v>
      </c>
      <c r="R645" s="1">
        <f t="shared" ca="1" si="33"/>
        <v>0.7</v>
      </c>
      <c r="S645" s="1">
        <f t="shared" ca="1" si="34"/>
        <v>0.7</v>
      </c>
      <c r="T645" s="1">
        <f t="shared" ca="1" si="35"/>
        <v>0.7</v>
      </c>
      <c r="U645" s="1">
        <f>RANK(W645,W1:W1002,0)</f>
        <v>643</v>
      </c>
      <c r="V645" s="1">
        <v>643</v>
      </c>
      <c r="W645" s="1">
        <v>0.73099999999999998</v>
      </c>
    </row>
    <row r="646" spans="1:23" ht="15.75" customHeight="1">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0.72</v>
      </c>
      <c r="R646" s="1">
        <f t="shared" ca="1" si="33"/>
        <v>0.72</v>
      </c>
      <c r="S646" s="1">
        <f t="shared" ca="1" si="34"/>
        <v>0.89999999999999991</v>
      </c>
      <c r="T646" s="1">
        <f t="shared" ca="1" si="35"/>
        <v>0.7649999999999999</v>
      </c>
      <c r="U646" s="1">
        <f>RANK(W646,W1:W1002,0)</f>
        <v>644</v>
      </c>
      <c r="V646" s="1">
        <v>644</v>
      </c>
      <c r="W646" s="1">
        <v>0.73046875</v>
      </c>
    </row>
    <row r="647" spans="1:23" ht="15.75" customHeight="1">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0.61</v>
      </c>
      <c r="R647" s="1">
        <f t="shared" ca="1" si="33"/>
        <v>0.61</v>
      </c>
      <c r="S647" s="1">
        <f t="shared" ca="1" si="34"/>
        <v>0.61</v>
      </c>
      <c r="T647" s="1">
        <f t="shared" ca="1" si="35"/>
        <v>0.61</v>
      </c>
      <c r="U647" s="1">
        <f>RANK(W647,W1:W1002,0)</f>
        <v>644</v>
      </c>
      <c r="V647" s="1">
        <v>644</v>
      </c>
      <c r="W647" s="1">
        <v>0.73046875</v>
      </c>
    </row>
    <row r="648" spans="1:23" ht="15.75" customHeight="1">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0.88</v>
      </c>
      <c r="R648" s="1">
        <f t="shared" ca="1" si="33"/>
        <v>1.1000000000000001</v>
      </c>
      <c r="S648" s="1">
        <f t="shared" ca="1" si="34"/>
        <v>1.1000000000000001</v>
      </c>
      <c r="T648" s="1">
        <f t="shared" ca="1" si="35"/>
        <v>1.1000000000000001</v>
      </c>
      <c r="U648" s="1">
        <f>RANK(W648,W1:W1002,0)</f>
        <v>646</v>
      </c>
      <c r="V648" s="1">
        <v>646</v>
      </c>
      <c r="W648" s="1">
        <v>0.73</v>
      </c>
    </row>
    <row r="649" spans="1:23" ht="15.75" customHeight="1">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1.02</v>
      </c>
      <c r="R649" s="1">
        <f t="shared" ca="1" si="33"/>
        <v>1.2749999999999999</v>
      </c>
      <c r="S649" s="1">
        <f t="shared" ca="1" si="34"/>
        <v>1.59375</v>
      </c>
      <c r="T649" s="1">
        <f t="shared" ca="1" si="35"/>
        <v>1.59375</v>
      </c>
      <c r="U649" s="1">
        <f>RANK(W649,W1:W1002,0)</f>
        <v>646</v>
      </c>
      <c r="V649" s="1">
        <v>646</v>
      </c>
      <c r="W649" s="1">
        <v>0.73</v>
      </c>
    </row>
    <row r="650" spans="1:23" ht="15.75" customHeight="1">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0.98</v>
      </c>
      <c r="R650" s="1">
        <f t="shared" ca="1" si="33"/>
        <v>0.98</v>
      </c>
      <c r="S650" s="1">
        <f t="shared" ca="1" si="34"/>
        <v>1.2250000000000001</v>
      </c>
      <c r="T650" s="1">
        <f t="shared" ca="1" si="35"/>
        <v>1.04125</v>
      </c>
      <c r="U650" s="1">
        <f>RANK(W650,W1:W1002,0)</f>
        <v>648</v>
      </c>
      <c r="V650" s="1">
        <v>648</v>
      </c>
      <c r="W650" s="1">
        <v>0.72499999999999998</v>
      </c>
    </row>
    <row r="651" spans="1:23" ht="15.75" customHeight="1">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0.6</v>
      </c>
      <c r="R651" s="1">
        <f t="shared" ca="1" si="33"/>
        <v>0.75</v>
      </c>
      <c r="S651" s="1">
        <f t="shared" ca="1" si="34"/>
        <v>0.9375</v>
      </c>
      <c r="T651" s="1">
        <f t="shared" ca="1" si="35"/>
        <v>0.796875</v>
      </c>
      <c r="U651" s="1">
        <f>RANK(W651,W1:W1002,0)</f>
        <v>648</v>
      </c>
      <c r="V651" s="1">
        <v>648</v>
      </c>
      <c r="W651" s="1">
        <v>0.72499999999999998</v>
      </c>
    </row>
    <row r="652" spans="1:23" ht="15.75" customHeight="1">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0.56000000000000005</v>
      </c>
      <c r="R652" s="1">
        <f t="shared" ca="1" si="33"/>
        <v>0.70000000000000007</v>
      </c>
      <c r="S652" s="1">
        <f t="shared" ca="1" si="34"/>
        <v>0.70000000000000007</v>
      </c>
      <c r="T652" s="1">
        <f t="shared" ca="1" si="35"/>
        <v>0.70000000000000007</v>
      </c>
      <c r="U652" s="1">
        <f>RANK(W652,W1:W1002,0)</f>
        <v>648</v>
      </c>
      <c r="V652" s="1">
        <v>648</v>
      </c>
      <c r="W652" s="1">
        <v>0.72499999999999998</v>
      </c>
    </row>
    <row r="653" spans="1:23" ht="15.75" customHeight="1">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0.61</v>
      </c>
      <c r="R653" s="1">
        <f t="shared" ca="1" si="33"/>
        <v>0.61</v>
      </c>
      <c r="S653" s="1">
        <f t="shared" ca="1" si="34"/>
        <v>0.61</v>
      </c>
      <c r="T653" s="1">
        <f t="shared" ca="1" si="35"/>
        <v>0.51849999999999996</v>
      </c>
      <c r="U653" s="1">
        <f>RANK(W653,W1:W1002,0)</f>
        <v>651</v>
      </c>
      <c r="V653" s="1">
        <v>651</v>
      </c>
      <c r="W653" s="1">
        <v>0.72250000000000003</v>
      </c>
    </row>
    <row r="654" spans="1:23" ht="15.75" customHeight="1">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1.08</v>
      </c>
      <c r="R654" s="1">
        <f t="shared" ca="1" si="33"/>
        <v>1.35</v>
      </c>
      <c r="S654" s="1">
        <f t="shared" ca="1" si="34"/>
        <v>1.35</v>
      </c>
      <c r="T654" s="1">
        <f t="shared" ca="1" si="35"/>
        <v>1.1475</v>
      </c>
      <c r="U654" s="1">
        <f>RANK(W654,W1:W1002,0)</f>
        <v>651</v>
      </c>
      <c r="V654" s="1">
        <v>651</v>
      </c>
      <c r="W654" s="1">
        <v>0.72250000000000003</v>
      </c>
    </row>
    <row r="655" spans="1:23" ht="15.75" customHeight="1">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0.72</v>
      </c>
      <c r="R655" s="1">
        <f t="shared" ca="1" si="33"/>
        <v>0.89999999999999991</v>
      </c>
      <c r="S655" s="1">
        <f t="shared" ca="1" si="34"/>
        <v>1.125</v>
      </c>
      <c r="T655" s="1">
        <f t="shared" ca="1" si="35"/>
        <v>0.95624999999999993</v>
      </c>
      <c r="U655" s="1">
        <f>RANK(W655,W1:W1002,0)</f>
        <v>653</v>
      </c>
      <c r="V655" s="1">
        <v>653</v>
      </c>
      <c r="W655" s="1">
        <v>0.71875</v>
      </c>
    </row>
    <row r="656" spans="1:23" ht="15.75" customHeight="1">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0.71</v>
      </c>
      <c r="R656" s="1">
        <f t="shared" ca="1" si="33"/>
        <v>0.88749999999999996</v>
      </c>
      <c r="S656" s="1">
        <f t="shared" ca="1" si="34"/>
        <v>1.109375</v>
      </c>
      <c r="T656" s="1">
        <f t="shared" ca="1" si="35"/>
        <v>0.94296875000000002</v>
      </c>
      <c r="U656" s="1">
        <f>RANK(W656,W1:W1002,0)</f>
        <v>653</v>
      </c>
      <c r="V656" s="1">
        <v>653</v>
      </c>
      <c r="W656" s="1">
        <v>0.71875</v>
      </c>
    </row>
    <row r="657" spans="1:23" ht="15.75" customHeight="1">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0.63</v>
      </c>
      <c r="R657" s="1">
        <f t="shared" ca="1" si="33"/>
        <v>0.78749999999999998</v>
      </c>
      <c r="S657" s="1">
        <f t="shared" ca="1" si="34"/>
        <v>0.984375</v>
      </c>
      <c r="T657" s="1">
        <f t="shared" ca="1" si="35"/>
        <v>0.984375</v>
      </c>
      <c r="U657" s="1">
        <f>RANK(W657,W1:W1002,0)</f>
        <v>655</v>
      </c>
      <c r="V657" s="1">
        <v>655</v>
      </c>
      <c r="W657" s="1">
        <v>0.71718749999999998</v>
      </c>
    </row>
    <row r="658" spans="1:23" ht="15.75" customHeight="1">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0.93</v>
      </c>
      <c r="R658" s="1">
        <f t="shared" ca="1" si="33"/>
        <v>1.1625000000000001</v>
      </c>
      <c r="S658" s="1">
        <f t="shared" ca="1" si="34"/>
        <v>1.453125</v>
      </c>
      <c r="T658" s="1">
        <f t="shared" ca="1" si="35"/>
        <v>1.23515625</v>
      </c>
      <c r="U658" s="1">
        <f>RANK(W658,W1:W1002,0)</f>
        <v>655</v>
      </c>
      <c r="V658" s="1">
        <v>655</v>
      </c>
      <c r="W658" s="1">
        <v>0.71718749999999998</v>
      </c>
    </row>
    <row r="659" spans="1:23" ht="15.75" customHeight="1">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0.67</v>
      </c>
      <c r="R659" s="1">
        <f t="shared" ca="1" si="33"/>
        <v>0.83750000000000002</v>
      </c>
      <c r="S659" s="1">
        <f t="shared" ca="1" si="34"/>
        <v>0.83750000000000002</v>
      </c>
      <c r="T659" s="1">
        <f t="shared" ca="1" si="35"/>
        <v>0.83750000000000002</v>
      </c>
      <c r="U659" s="1">
        <f>RANK(W659,W1:W1002,0)</f>
        <v>657</v>
      </c>
      <c r="V659" s="1">
        <v>657</v>
      </c>
      <c r="W659" s="1">
        <v>0.71399999999999997</v>
      </c>
    </row>
    <row r="660" spans="1:23" ht="15.75" customHeight="1">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0.81</v>
      </c>
      <c r="R660" s="1">
        <f t="shared" ca="1" si="33"/>
        <v>1.0125000000000002</v>
      </c>
      <c r="S660" s="1">
        <f t="shared" ca="1" si="34"/>
        <v>1.0125000000000002</v>
      </c>
      <c r="T660" s="1">
        <f t="shared" ca="1" si="35"/>
        <v>1.0125000000000002</v>
      </c>
      <c r="U660" s="1">
        <f>RANK(W660,W1:W1002,0)</f>
        <v>658</v>
      </c>
      <c r="V660" s="1">
        <v>658</v>
      </c>
      <c r="W660" s="1">
        <v>0.71250000000000002</v>
      </c>
    </row>
    <row r="661" spans="1:23" ht="15.75" customHeight="1">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0.77</v>
      </c>
      <c r="R661" s="1">
        <f t="shared" ca="1" si="33"/>
        <v>0.96250000000000002</v>
      </c>
      <c r="S661" s="1">
        <f t="shared" ca="1" si="34"/>
        <v>0.96250000000000002</v>
      </c>
      <c r="T661" s="1">
        <f t="shared" ca="1" si="35"/>
        <v>0.96250000000000002</v>
      </c>
      <c r="U661" s="1">
        <f>RANK(W661,W1:W1002,0)</f>
        <v>658</v>
      </c>
      <c r="V661" s="1">
        <v>658</v>
      </c>
      <c r="W661" s="1">
        <v>0.71250000000000002</v>
      </c>
    </row>
    <row r="662" spans="1:23" ht="15.75" customHeight="1">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0.47</v>
      </c>
      <c r="R662" s="1">
        <f t="shared" ca="1" si="33"/>
        <v>0.47</v>
      </c>
      <c r="S662" s="1">
        <f t="shared" ca="1" si="34"/>
        <v>0.47</v>
      </c>
      <c r="T662" s="1">
        <f t="shared" ca="1" si="35"/>
        <v>0.39949999999999997</v>
      </c>
      <c r="U662" s="1">
        <f>RANK(W662,W1:W1002,0)</f>
        <v>658</v>
      </c>
      <c r="V662" s="1">
        <v>658</v>
      </c>
      <c r="W662" s="1">
        <v>0.71250000000000002</v>
      </c>
    </row>
    <row r="663" spans="1:23" ht="15.75" customHeight="1">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0.4</v>
      </c>
      <c r="R663" s="1">
        <f t="shared" ca="1" si="33"/>
        <v>0.4</v>
      </c>
      <c r="S663" s="1">
        <f t="shared" ca="1" si="34"/>
        <v>0.5</v>
      </c>
      <c r="T663" s="1">
        <f t="shared" ca="1" si="35"/>
        <v>0.5</v>
      </c>
      <c r="U663" s="1">
        <f>RANK(W663,W1:W1002,0)</f>
        <v>658</v>
      </c>
      <c r="V663" s="1">
        <v>658</v>
      </c>
      <c r="W663" s="1">
        <v>0.71250000000000002</v>
      </c>
    </row>
    <row r="664" spans="1:23" ht="15.75" customHeight="1">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1.04</v>
      </c>
      <c r="R664" s="1">
        <f t="shared" ca="1" si="33"/>
        <v>1.3</v>
      </c>
      <c r="S664" s="1">
        <f t="shared" ca="1" si="34"/>
        <v>1.625</v>
      </c>
      <c r="T664" s="1">
        <f t="shared" ca="1" si="35"/>
        <v>1.625</v>
      </c>
      <c r="U664" s="1">
        <f>RANK(W664,W1:W1002,0)</f>
        <v>662</v>
      </c>
      <c r="V664" s="1">
        <v>662</v>
      </c>
      <c r="W664" s="1">
        <v>0.71187500000000004</v>
      </c>
    </row>
    <row r="665" spans="1:23" ht="15.75" customHeight="1">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0.94</v>
      </c>
      <c r="R665" s="1">
        <f t="shared" ca="1" si="33"/>
        <v>1.1749999999999998</v>
      </c>
      <c r="S665" s="1">
        <f t="shared" ca="1" si="34"/>
        <v>1.1749999999999998</v>
      </c>
      <c r="T665" s="1">
        <f t="shared" ca="1" si="35"/>
        <v>1.1749999999999998</v>
      </c>
      <c r="U665" s="1">
        <f>RANK(W665,W1:W1002,0)</f>
        <v>662</v>
      </c>
      <c r="V665" s="1">
        <v>662</v>
      </c>
      <c r="W665" s="1">
        <v>0.71187500000000004</v>
      </c>
    </row>
    <row r="666" spans="1:23" ht="15.75" customHeight="1">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1.0900000000000001</v>
      </c>
      <c r="R666" s="1">
        <f t="shared" ca="1" si="33"/>
        <v>1.0900000000000001</v>
      </c>
      <c r="S666" s="1">
        <f t="shared" ca="1" si="34"/>
        <v>1.3625</v>
      </c>
      <c r="T666" s="1">
        <f t="shared" ca="1" si="35"/>
        <v>1.3625</v>
      </c>
      <c r="U666" s="1">
        <f>RANK(W666,W1:W1002,0)</f>
        <v>662</v>
      </c>
      <c r="V666" s="1">
        <v>662</v>
      </c>
      <c r="W666" s="1">
        <v>0.71187500000000004</v>
      </c>
    </row>
    <row r="667" spans="1:23" ht="15.75" customHeight="1">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0.92</v>
      </c>
      <c r="R667" s="1">
        <f t="shared" ca="1" si="33"/>
        <v>1.1500000000000001</v>
      </c>
      <c r="S667" s="1">
        <f t="shared" ca="1" si="34"/>
        <v>1.1500000000000001</v>
      </c>
      <c r="T667" s="1">
        <f t="shared" ca="1" si="35"/>
        <v>1.1500000000000001</v>
      </c>
      <c r="U667" s="1">
        <f>RANK(W667,W1:W1002,0)</f>
        <v>662</v>
      </c>
      <c r="V667" s="1">
        <v>662</v>
      </c>
      <c r="W667" s="1">
        <v>0.71187500000000004</v>
      </c>
    </row>
    <row r="668" spans="1:23" ht="15.75" customHeight="1">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0.74</v>
      </c>
      <c r="R668" s="1">
        <f t="shared" ca="1" si="33"/>
        <v>0.74</v>
      </c>
      <c r="S668" s="1">
        <f t="shared" ca="1" si="34"/>
        <v>0.74</v>
      </c>
      <c r="T668" s="1">
        <f t="shared" ca="1" si="35"/>
        <v>0.629</v>
      </c>
      <c r="U668" s="1">
        <f>RANK(W668,W1:W1002,0)</f>
        <v>666</v>
      </c>
      <c r="V668" s="1">
        <v>666</v>
      </c>
      <c r="W668" s="1">
        <v>0.71</v>
      </c>
    </row>
    <row r="669" spans="1:23" ht="15.75" customHeight="1">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0.57999999999999996</v>
      </c>
      <c r="R669" s="1">
        <f t="shared" ca="1" si="33"/>
        <v>0.57999999999999996</v>
      </c>
      <c r="S669" s="1">
        <f t="shared" ca="1" si="34"/>
        <v>0.57999999999999996</v>
      </c>
      <c r="T669" s="1">
        <f t="shared" ca="1" si="35"/>
        <v>0.49299999999999994</v>
      </c>
      <c r="U669" s="1">
        <f>RANK(W669,W1:W1002,0)</f>
        <v>666</v>
      </c>
      <c r="V669" s="1">
        <v>666</v>
      </c>
      <c r="W669" s="1">
        <v>0.71</v>
      </c>
    </row>
    <row r="670" spans="1:23" ht="15.75" customHeight="1">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0.53</v>
      </c>
      <c r="R670" s="1">
        <f t="shared" ca="1" si="33"/>
        <v>0.53</v>
      </c>
      <c r="S670" s="1">
        <f t="shared" ca="1" si="34"/>
        <v>0.53</v>
      </c>
      <c r="T670" s="1">
        <f t="shared" ca="1" si="35"/>
        <v>0.53</v>
      </c>
      <c r="U670" s="1">
        <f>RANK(W670,W1:W1002,0)</f>
        <v>668</v>
      </c>
      <c r="V670" s="1">
        <v>668</v>
      </c>
      <c r="W670" s="1">
        <v>0.70550000000000002</v>
      </c>
    </row>
    <row r="671" spans="1:23" ht="15.75" customHeight="1">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1.01</v>
      </c>
      <c r="R671" s="1">
        <f t="shared" ca="1" si="33"/>
        <v>1.2625</v>
      </c>
      <c r="S671" s="1">
        <f t="shared" ca="1" si="34"/>
        <v>1.2625</v>
      </c>
      <c r="T671" s="1">
        <f t="shared" ca="1" si="35"/>
        <v>1.2625</v>
      </c>
      <c r="U671" s="1">
        <f>RANK(W671,W1:W1002,0)</f>
        <v>668</v>
      </c>
      <c r="V671" s="1">
        <v>668</v>
      </c>
      <c r="W671" s="1">
        <v>0.70550000000000002</v>
      </c>
    </row>
    <row r="672" spans="1:23" ht="15.75" customHeight="1">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0.73</v>
      </c>
      <c r="R672" s="1">
        <f t="shared" ca="1" si="33"/>
        <v>0.91249999999999998</v>
      </c>
      <c r="S672" s="1">
        <f t="shared" ca="1" si="34"/>
        <v>0.91249999999999998</v>
      </c>
      <c r="T672" s="1">
        <f t="shared" ca="1" si="35"/>
        <v>0.77562500000000001</v>
      </c>
      <c r="U672" s="1">
        <f>RANK(W672,W1:W1002,0)</f>
        <v>668</v>
      </c>
      <c r="V672" s="1">
        <v>668</v>
      </c>
      <c r="W672" s="1">
        <v>0.70550000000000002</v>
      </c>
    </row>
    <row r="673" spans="1:23" ht="15.75" customHeight="1">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0.75</v>
      </c>
      <c r="R673" s="1">
        <f t="shared" ca="1" si="33"/>
        <v>0.75</v>
      </c>
      <c r="S673" s="1">
        <f t="shared" ca="1" si="34"/>
        <v>0.9375</v>
      </c>
      <c r="T673" s="1">
        <f t="shared" ca="1" si="35"/>
        <v>0.9375</v>
      </c>
      <c r="U673" s="1">
        <f>RANK(W673,W1:W1002,0)</f>
        <v>668</v>
      </c>
      <c r="V673" s="1">
        <v>668</v>
      </c>
      <c r="W673" s="1">
        <v>0.70550000000000002</v>
      </c>
    </row>
    <row r="674" spans="1:23" ht="15.75" customHeight="1">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0.61</v>
      </c>
      <c r="R674" s="1">
        <f t="shared" ca="1" si="33"/>
        <v>0.61</v>
      </c>
      <c r="S674" s="1">
        <f t="shared" ca="1" si="34"/>
        <v>0.61</v>
      </c>
      <c r="T674" s="1">
        <f t="shared" ca="1" si="35"/>
        <v>0.61</v>
      </c>
      <c r="U674" s="1">
        <f>RANK(W674,W1:W1002,0)</f>
        <v>672</v>
      </c>
      <c r="V674" s="1">
        <v>672</v>
      </c>
      <c r="W674" s="1">
        <v>0.70390624999999996</v>
      </c>
    </row>
    <row r="675" spans="1:23" ht="15.75" customHeight="1">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0.98</v>
      </c>
      <c r="R675" s="1">
        <f t="shared" ca="1" si="33"/>
        <v>0.98</v>
      </c>
      <c r="S675" s="1">
        <f t="shared" ca="1" si="34"/>
        <v>1.2250000000000001</v>
      </c>
      <c r="T675" s="1">
        <f t="shared" ca="1" si="35"/>
        <v>1.2250000000000001</v>
      </c>
      <c r="U675" s="1">
        <f>RANK(W675,W1:W1002,0)</f>
        <v>672</v>
      </c>
      <c r="V675" s="1">
        <v>672</v>
      </c>
      <c r="W675" s="1">
        <v>0.70390624999999996</v>
      </c>
    </row>
    <row r="676" spans="1:23" ht="15.75" customHeight="1">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0.66</v>
      </c>
      <c r="R676" s="1">
        <f t="shared" ca="1" si="33"/>
        <v>0.82500000000000007</v>
      </c>
      <c r="S676" s="1">
        <f t="shared" ca="1" si="34"/>
        <v>0.82500000000000007</v>
      </c>
      <c r="T676" s="1">
        <f t="shared" ca="1" si="35"/>
        <v>0.70125000000000004</v>
      </c>
      <c r="U676" s="1">
        <f>RANK(W676,W1:W1002,0)</f>
        <v>674</v>
      </c>
      <c r="V676" s="1">
        <v>674</v>
      </c>
      <c r="W676" s="1">
        <v>0.703125</v>
      </c>
    </row>
    <row r="677" spans="1:23" ht="15.75" customHeight="1">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0.82</v>
      </c>
      <c r="R677" s="1">
        <f t="shared" ca="1" si="33"/>
        <v>0.82</v>
      </c>
      <c r="S677" s="1">
        <f t="shared" ca="1" si="34"/>
        <v>1.0249999999999999</v>
      </c>
      <c r="T677" s="1">
        <f t="shared" ca="1" si="35"/>
        <v>0.87124999999999986</v>
      </c>
      <c r="U677" s="1">
        <f>RANK(W677,W1:W1002,0)</f>
        <v>674</v>
      </c>
      <c r="V677" s="1">
        <v>674</v>
      </c>
      <c r="W677" s="1">
        <v>0.703125</v>
      </c>
    </row>
    <row r="678" spans="1:23" ht="15.75" customHeight="1">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1.02</v>
      </c>
      <c r="R678" s="1">
        <f t="shared" ca="1" si="33"/>
        <v>1.02</v>
      </c>
      <c r="S678" s="1">
        <f t="shared" ca="1" si="34"/>
        <v>1.2749999999999999</v>
      </c>
      <c r="T678" s="1">
        <f t="shared" ca="1" si="35"/>
        <v>1.2749999999999999</v>
      </c>
      <c r="U678" s="1">
        <f>RANK(W678,W1:W1002,0)</f>
        <v>676</v>
      </c>
      <c r="V678" s="1">
        <v>676</v>
      </c>
      <c r="W678" s="1">
        <v>0.70125000000000004</v>
      </c>
    </row>
    <row r="679" spans="1:23" ht="15.75" customHeight="1">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0.43</v>
      </c>
      <c r="R679" s="1">
        <f t="shared" ca="1" si="33"/>
        <v>0.43</v>
      </c>
      <c r="S679" s="1">
        <f t="shared" ca="1" si="34"/>
        <v>0.53749999999999998</v>
      </c>
      <c r="T679" s="1">
        <f t="shared" ca="1" si="35"/>
        <v>0.45687499999999998</v>
      </c>
      <c r="U679" s="1">
        <f>RANK(W679,W1:W1002,0)</f>
        <v>676</v>
      </c>
      <c r="V679" s="1">
        <v>676</v>
      </c>
      <c r="W679" s="1">
        <v>0.70125000000000004</v>
      </c>
    </row>
    <row r="680" spans="1:23" ht="15.75" customHeight="1">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0.87</v>
      </c>
      <c r="R680" s="1">
        <f t="shared" ca="1" si="33"/>
        <v>0.87</v>
      </c>
      <c r="S680" s="1">
        <f t="shared" ca="1" si="34"/>
        <v>1.0874999999999999</v>
      </c>
      <c r="T680" s="1">
        <f t="shared" ca="1" si="35"/>
        <v>0.92437499999999995</v>
      </c>
      <c r="U680" s="1">
        <f>RANK(W680,W1:W1002,0)</f>
        <v>676</v>
      </c>
      <c r="V680" s="1">
        <v>676</v>
      </c>
      <c r="W680" s="1">
        <v>0.70125000000000004</v>
      </c>
    </row>
    <row r="681" spans="1:23" ht="15.75" customHeight="1">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0.95</v>
      </c>
      <c r="R681" s="1">
        <f t="shared" ca="1" si="33"/>
        <v>0.95</v>
      </c>
      <c r="S681" s="1">
        <f t="shared" ca="1" si="34"/>
        <v>1.1875</v>
      </c>
      <c r="T681" s="1">
        <f t="shared" ca="1" si="35"/>
        <v>1.0093749999999999</v>
      </c>
      <c r="U681" s="1">
        <f>RANK(W681,W1:W1002,0)</f>
        <v>676</v>
      </c>
      <c r="V681" s="1">
        <v>676</v>
      </c>
      <c r="W681" s="1">
        <v>0.70125000000000004</v>
      </c>
    </row>
    <row r="682" spans="1:23" ht="15.75" customHeight="1">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0.83</v>
      </c>
      <c r="R682" s="1">
        <f t="shared" ca="1" si="33"/>
        <v>1.0374999999999999</v>
      </c>
      <c r="S682" s="1">
        <f t="shared" ca="1" si="34"/>
        <v>1.2968749999999998</v>
      </c>
      <c r="T682" s="1">
        <f t="shared" ca="1" si="35"/>
        <v>1.1023437499999997</v>
      </c>
      <c r="U682" s="1">
        <f>RANK(W682,W1:W1002,0)</f>
        <v>676</v>
      </c>
      <c r="V682" s="1">
        <v>676</v>
      </c>
      <c r="W682" s="1">
        <v>0.70125000000000004</v>
      </c>
    </row>
    <row r="683" spans="1:23" ht="15.75" customHeight="1">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1.08</v>
      </c>
      <c r="R683" s="1">
        <f t="shared" ca="1" si="33"/>
        <v>1.35</v>
      </c>
      <c r="S683" s="1">
        <f t="shared" ca="1" si="34"/>
        <v>1.35</v>
      </c>
      <c r="T683" s="1">
        <f t="shared" ca="1" si="35"/>
        <v>1.35</v>
      </c>
      <c r="U683" s="1">
        <f>RANK(W683,W1:W1002,0)</f>
        <v>676</v>
      </c>
      <c r="V683" s="1">
        <v>676</v>
      </c>
      <c r="W683" s="1">
        <v>0.70125000000000004</v>
      </c>
    </row>
    <row r="684" spans="1:23" ht="15.75" customHeight="1">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0.49</v>
      </c>
      <c r="R684" s="1">
        <f t="shared" ca="1" si="33"/>
        <v>0.49</v>
      </c>
      <c r="S684" s="1">
        <f t="shared" ca="1" si="34"/>
        <v>0.61250000000000004</v>
      </c>
      <c r="T684" s="1">
        <f t="shared" ca="1" si="35"/>
        <v>0.61250000000000004</v>
      </c>
      <c r="U684" s="1">
        <f>RANK(W684,W1:W1002,0)</f>
        <v>682</v>
      </c>
      <c r="V684" s="1">
        <v>682</v>
      </c>
      <c r="W684" s="1">
        <v>0.7</v>
      </c>
    </row>
    <row r="685" spans="1:23" ht="15.75" customHeight="1">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0.43</v>
      </c>
      <c r="R685" s="1">
        <f t="shared" ca="1" si="33"/>
        <v>0.53749999999999998</v>
      </c>
      <c r="S685" s="1">
        <f t="shared" ca="1" si="34"/>
        <v>0.53749999999999998</v>
      </c>
      <c r="T685" s="1">
        <f t="shared" ca="1" si="35"/>
        <v>0.45687499999999998</v>
      </c>
      <c r="U685" s="1">
        <f>RANK(W685,W1:W1002,0)</f>
        <v>682</v>
      </c>
      <c r="V685" s="1">
        <v>682</v>
      </c>
      <c r="W685" s="1">
        <v>0.7</v>
      </c>
    </row>
    <row r="686" spans="1:23" ht="15.75" customHeight="1">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0.95</v>
      </c>
      <c r="R686" s="1">
        <f t="shared" ca="1" si="33"/>
        <v>1.1875</v>
      </c>
      <c r="S686" s="1">
        <f t="shared" ca="1" si="34"/>
        <v>1.484375</v>
      </c>
      <c r="T686" s="1">
        <f t="shared" ca="1" si="35"/>
        <v>1.26171875</v>
      </c>
      <c r="U686" s="1">
        <f>RANK(W686,W1:W1002,0)</f>
        <v>682</v>
      </c>
      <c r="V686" s="1">
        <v>684</v>
      </c>
      <c r="W686" s="1">
        <v>0.7</v>
      </c>
    </row>
    <row r="687" spans="1:23" ht="15.75" customHeight="1">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0.95</v>
      </c>
      <c r="R687" s="1">
        <f t="shared" ca="1" si="33"/>
        <v>0.95</v>
      </c>
      <c r="S687" s="1">
        <f t="shared" ca="1" si="34"/>
        <v>0.95</v>
      </c>
      <c r="T687" s="1">
        <f t="shared" ca="1" si="35"/>
        <v>0.95</v>
      </c>
      <c r="U687" s="1">
        <f>RANK(W687,W1:W1002,0)</f>
        <v>682</v>
      </c>
      <c r="V687" s="1">
        <v>684</v>
      </c>
      <c r="W687" s="1">
        <v>0.7</v>
      </c>
    </row>
    <row r="688" spans="1:23" ht="15.75" customHeight="1">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1.08</v>
      </c>
      <c r="R688" s="1">
        <f t="shared" ca="1" si="33"/>
        <v>1.35</v>
      </c>
      <c r="S688" s="1">
        <f t="shared" ca="1" si="34"/>
        <v>1.6875</v>
      </c>
      <c r="T688" s="1">
        <f t="shared" ca="1" si="35"/>
        <v>1.434375</v>
      </c>
      <c r="U688" s="1">
        <f>RANK(W688,W1:W1002,0)</f>
        <v>682</v>
      </c>
      <c r="V688" s="1">
        <v>684</v>
      </c>
      <c r="W688" s="1">
        <v>0.7</v>
      </c>
    </row>
    <row r="689" spans="1:23" ht="15.75" customHeight="1">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0.43</v>
      </c>
      <c r="R689" s="1">
        <f t="shared" ca="1" si="33"/>
        <v>0.53749999999999998</v>
      </c>
      <c r="S689" s="1">
        <f t="shared" ca="1" si="34"/>
        <v>0.53749999999999998</v>
      </c>
      <c r="T689" s="1">
        <f t="shared" ca="1" si="35"/>
        <v>0.45687499999999998</v>
      </c>
      <c r="U689" s="1">
        <f>RANK(W689,W1:W1002,0)</f>
        <v>682</v>
      </c>
      <c r="V689" s="1">
        <v>684</v>
      </c>
      <c r="W689" s="1">
        <v>0.7</v>
      </c>
    </row>
    <row r="690" spans="1:23" ht="15.75" customHeight="1">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0.45</v>
      </c>
      <c r="R690" s="1">
        <f t="shared" ca="1" si="33"/>
        <v>0.45</v>
      </c>
      <c r="S690" s="1">
        <f t="shared" ca="1" si="34"/>
        <v>0.5625</v>
      </c>
      <c r="T690" s="1">
        <f t="shared" ca="1" si="35"/>
        <v>0.47812499999999997</v>
      </c>
      <c r="U690" s="1">
        <f>RANK(W690,W1:W1002,0)</f>
        <v>688</v>
      </c>
      <c r="V690" s="1">
        <v>688</v>
      </c>
      <c r="W690" s="1">
        <v>0.69699999999999995</v>
      </c>
    </row>
    <row r="691" spans="1:23" ht="15.75" customHeight="1">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1.07</v>
      </c>
      <c r="R691" s="1">
        <f t="shared" ca="1" si="33"/>
        <v>1.07</v>
      </c>
      <c r="S691" s="1">
        <f t="shared" ca="1" si="34"/>
        <v>1.3375000000000001</v>
      </c>
      <c r="T691" s="1">
        <f t="shared" ca="1" si="35"/>
        <v>1.3375000000000001</v>
      </c>
      <c r="U691" s="1">
        <f>RANK(W691,W1:W1002,0)</f>
        <v>688</v>
      </c>
      <c r="V691" s="1">
        <v>688</v>
      </c>
      <c r="W691" s="1">
        <v>0.69699999999999995</v>
      </c>
    </row>
    <row r="692" spans="1:23" ht="15.75" customHeight="1">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0.95</v>
      </c>
      <c r="R692" s="1">
        <f t="shared" ca="1" si="33"/>
        <v>1.1875</v>
      </c>
      <c r="S692" s="1">
        <f t="shared" ca="1" si="34"/>
        <v>1.484375</v>
      </c>
      <c r="T692" s="1">
        <f t="shared" ca="1" si="35"/>
        <v>1.484375</v>
      </c>
      <c r="U692" s="1">
        <f>RANK(W692,W1:W1002,0)</f>
        <v>688</v>
      </c>
      <c r="V692" s="1">
        <v>688</v>
      </c>
      <c r="W692" s="1">
        <v>0.69699999999999995</v>
      </c>
    </row>
    <row r="693" spans="1:23" ht="15.75" customHeight="1">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0.62</v>
      </c>
      <c r="R693" s="1">
        <f t="shared" ca="1" si="33"/>
        <v>0.77500000000000002</v>
      </c>
      <c r="S693" s="1">
        <f t="shared" ca="1" si="34"/>
        <v>0.77500000000000002</v>
      </c>
      <c r="T693" s="1">
        <f t="shared" ca="1" si="35"/>
        <v>0.77500000000000002</v>
      </c>
      <c r="U693" s="1">
        <f>RANK(W693,W1:W1002,0)</f>
        <v>691</v>
      </c>
      <c r="V693" s="1">
        <v>691</v>
      </c>
      <c r="W693" s="1">
        <v>0.69062500000000004</v>
      </c>
    </row>
    <row r="694" spans="1:23" ht="15.75" customHeight="1">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0.72</v>
      </c>
      <c r="R694" s="1">
        <f t="shared" ca="1" si="33"/>
        <v>0.89999999999999991</v>
      </c>
      <c r="S694" s="1">
        <f t="shared" ca="1" si="34"/>
        <v>0.89999999999999991</v>
      </c>
      <c r="T694" s="1">
        <f t="shared" ca="1" si="35"/>
        <v>0.7649999999999999</v>
      </c>
      <c r="U694" s="1">
        <f>RANK(W694,W1:W1002,0)</f>
        <v>691</v>
      </c>
      <c r="V694" s="1">
        <v>691</v>
      </c>
      <c r="W694" s="1">
        <v>0.69062500000000004</v>
      </c>
    </row>
    <row r="695" spans="1:23" ht="15.75" customHeight="1">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1.05</v>
      </c>
      <c r="R695" s="1">
        <f t="shared" ca="1" si="33"/>
        <v>1.05</v>
      </c>
      <c r="S695" s="1">
        <f t="shared" ca="1" si="34"/>
        <v>1.3125</v>
      </c>
      <c r="T695" s="1">
        <f t="shared" ca="1" si="35"/>
        <v>1.3125</v>
      </c>
      <c r="U695" s="1">
        <f>RANK(W695,W1:W1002,0)</f>
        <v>691</v>
      </c>
      <c r="V695" s="1">
        <v>691</v>
      </c>
      <c r="W695" s="1">
        <v>0.69062500000000004</v>
      </c>
    </row>
    <row r="696" spans="1:23" ht="15.75" customHeight="1">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0.73</v>
      </c>
      <c r="R696" s="1">
        <f t="shared" ca="1" si="33"/>
        <v>0.73</v>
      </c>
      <c r="S696" s="1">
        <f t="shared" ca="1" si="34"/>
        <v>0.91249999999999998</v>
      </c>
      <c r="T696" s="1">
        <f t="shared" ca="1" si="35"/>
        <v>0.77562500000000001</v>
      </c>
      <c r="U696" s="1">
        <f>RANK(W696,W1:W1002,0)</f>
        <v>691</v>
      </c>
      <c r="V696" s="1">
        <v>691</v>
      </c>
      <c r="W696" s="1">
        <v>0.69062500000000004</v>
      </c>
    </row>
    <row r="697" spans="1:23" ht="15.75" customHeight="1">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0.47</v>
      </c>
      <c r="R697" s="1">
        <f t="shared" ca="1" si="33"/>
        <v>0.58749999999999991</v>
      </c>
      <c r="S697" s="1">
        <f t="shared" ca="1" si="34"/>
        <v>0.58749999999999991</v>
      </c>
      <c r="T697" s="1">
        <f t="shared" ca="1" si="35"/>
        <v>0.58749999999999991</v>
      </c>
      <c r="U697" s="1">
        <f>RANK(W697,W1:W1002,0)</f>
        <v>691</v>
      </c>
      <c r="V697" s="1">
        <v>691</v>
      </c>
      <c r="W697" s="1">
        <v>0.69062500000000004</v>
      </c>
    </row>
    <row r="698" spans="1:23" ht="15.75" customHeight="1">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0.76</v>
      </c>
      <c r="R698" s="1">
        <f t="shared" ca="1" si="33"/>
        <v>0.95</v>
      </c>
      <c r="S698" s="1">
        <f t="shared" ca="1" si="34"/>
        <v>1.1875</v>
      </c>
      <c r="T698" s="1">
        <f t="shared" ca="1" si="35"/>
        <v>1.0093749999999999</v>
      </c>
      <c r="U698" s="1">
        <f>RANK(W698,W1:W1002,0)</f>
        <v>691</v>
      </c>
      <c r="V698" s="1">
        <v>691</v>
      </c>
      <c r="W698" s="1">
        <v>0.69062500000000004</v>
      </c>
    </row>
    <row r="699" spans="1:23" ht="15.75" customHeight="1">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0.98</v>
      </c>
      <c r="R699" s="1">
        <f t="shared" ca="1" si="33"/>
        <v>0.98</v>
      </c>
      <c r="S699" s="1">
        <f t="shared" ca="1" si="34"/>
        <v>0.98</v>
      </c>
      <c r="T699" s="1">
        <f t="shared" ca="1" si="35"/>
        <v>0.98</v>
      </c>
      <c r="U699" s="1">
        <f>RANK(W699,W1:W1002,0)</f>
        <v>691</v>
      </c>
      <c r="V699" s="1">
        <v>691</v>
      </c>
      <c r="W699" s="1">
        <v>0.69062500000000004</v>
      </c>
    </row>
    <row r="700" spans="1:23" ht="15.75" customHeight="1">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0.43</v>
      </c>
      <c r="R700" s="1">
        <f t="shared" ca="1" si="33"/>
        <v>0.43</v>
      </c>
      <c r="S700" s="1">
        <f t="shared" ca="1" si="34"/>
        <v>0.43</v>
      </c>
      <c r="T700" s="1">
        <f t="shared" ca="1" si="35"/>
        <v>0.36549999999999999</v>
      </c>
      <c r="U700" s="1">
        <f>RANK(W700,W1:W1002,0)</f>
        <v>698</v>
      </c>
      <c r="V700" s="1">
        <v>698</v>
      </c>
      <c r="W700" s="1">
        <v>0.69</v>
      </c>
    </row>
    <row r="701" spans="1:23" ht="15.75" customHeight="1">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0.91</v>
      </c>
      <c r="R701" s="1">
        <f t="shared" ca="1" si="33"/>
        <v>0.91</v>
      </c>
      <c r="S701" s="1">
        <f t="shared" ca="1" si="34"/>
        <v>1.1375</v>
      </c>
      <c r="T701" s="1">
        <f t="shared" ca="1" si="35"/>
        <v>1.1375</v>
      </c>
      <c r="U701" s="1">
        <f>RANK(W701,W1:W1002,0)</f>
        <v>698</v>
      </c>
      <c r="V701" s="1">
        <v>698</v>
      </c>
      <c r="W701" s="1">
        <v>0.69</v>
      </c>
    </row>
    <row r="702" spans="1:23" ht="15.75" customHeight="1">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0.99</v>
      </c>
      <c r="R702" s="1">
        <f t="shared" ca="1" si="33"/>
        <v>0.99</v>
      </c>
      <c r="S702" s="1">
        <f t="shared" ca="1" si="34"/>
        <v>0.99</v>
      </c>
      <c r="T702" s="1">
        <f t="shared" ca="1" si="35"/>
        <v>0.99</v>
      </c>
      <c r="U702" s="1">
        <f>RANK(W702,W1:W1002,0)</f>
        <v>700</v>
      </c>
      <c r="V702" s="1">
        <v>700</v>
      </c>
      <c r="W702" s="1">
        <v>0.6875</v>
      </c>
    </row>
    <row r="703" spans="1:23" ht="15.75" customHeight="1">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0.9</v>
      </c>
      <c r="R703" s="1">
        <f t="shared" ca="1" si="33"/>
        <v>1.125</v>
      </c>
      <c r="S703" s="1">
        <f t="shared" ca="1" si="34"/>
        <v>1.125</v>
      </c>
      <c r="T703" s="1">
        <f t="shared" ca="1" si="35"/>
        <v>1.125</v>
      </c>
      <c r="U703" s="1">
        <f>RANK(W703,W1:W1002,0)</f>
        <v>700</v>
      </c>
      <c r="V703" s="1">
        <v>700</v>
      </c>
      <c r="W703" s="1">
        <v>0.6875</v>
      </c>
    </row>
    <row r="704" spans="1:23" ht="15.75" customHeight="1">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0.4</v>
      </c>
      <c r="R704" s="1">
        <f t="shared" ca="1" si="33"/>
        <v>0.4</v>
      </c>
      <c r="S704" s="1">
        <f t="shared" ca="1" si="34"/>
        <v>0.5</v>
      </c>
      <c r="T704" s="1">
        <f t="shared" ca="1" si="35"/>
        <v>0.5</v>
      </c>
      <c r="U704" s="1">
        <f>RANK(W704,W1:W1002,0)</f>
        <v>700</v>
      </c>
      <c r="V704" s="1">
        <v>700</v>
      </c>
      <c r="W704" s="1">
        <v>0.6875</v>
      </c>
    </row>
    <row r="705" spans="1:23" ht="15.75" customHeight="1">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0.82</v>
      </c>
      <c r="R705" s="1">
        <f t="shared" ca="1" si="33"/>
        <v>0.82</v>
      </c>
      <c r="S705" s="1">
        <f t="shared" ca="1" si="34"/>
        <v>1.0249999999999999</v>
      </c>
      <c r="T705" s="1">
        <f t="shared" ca="1" si="35"/>
        <v>0.87124999999999986</v>
      </c>
      <c r="U705" s="1">
        <f>RANK(W705,W1:W1002,0)</f>
        <v>700</v>
      </c>
      <c r="V705" s="1">
        <v>700</v>
      </c>
      <c r="W705" s="1">
        <v>0.6875</v>
      </c>
    </row>
    <row r="706" spans="1:23" ht="15.75" customHeight="1">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0.42</v>
      </c>
      <c r="R706" s="1">
        <f t="shared" ca="1" si="33"/>
        <v>0.42</v>
      </c>
      <c r="S706" s="1">
        <f t="shared" ca="1" si="34"/>
        <v>0.52500000000000002</v>
      </c>
      <c r="T706" s="1">
        <f t="shared" ca="1" si="35"/>
        <v>0.44624999999999998</v>
      </c>
      <c r="U706" s="1">
        <f>RANK(W706,W1:W1002,0)</f>
        <v>700</v>
      </c>
      <c r="V706" s="1">
        <v>700</v>
      </c>
      <c r="W706" s="1">
        <v>0.6875</v>
      </c>
    </row>
    <row r="707" spans="1:23" ht="15.75" customHeight="1">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0.55000000000000004</v>
      </c>
      <c r="R707" s="1">
        <f t="shared" ref="R707:R770" ca="1" si="36">Q707*(IF(J707="Yes",1.25,1))</f>
        <v>0.6875</v>
      </c>
      <c r="S707" s="1">
        <f t="shared" ref="S707:S770" ca="1" si="37">R707*(IF(OR(VALUE(P707)&gt;8,VALUE(D707)&gt;80),1.25,1))</f>
        <v>0.6875</v>
      </c>
      <c r="T707" s="1">
        <f t="shared" ref="T707:T770" ca="1" si="38">S707*(IF(H707="Mass Customer",0.85,1))</f>
        <v>0.6875</v>
      </c>
      <c r="U707" s="1">
        <f>RANK(W707,W1:W1002,0)</f>
        <v>700</v>
      </c>
      <c r="V707" s="1">
        <v>700</v>
      </c>
      <c r="W707" s="1">
        <v>0.6875</v>
      </c>
    </row>
    <row r="708" spans="1:23" ht="15.75" customHeight="1">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1.02</v>
      </c>
      <c r="R708" s="1">
        <f t="shared" ca="1" si="36"/>
        <v>1.02</v>
      </c>
      <c r="S708" s="1">
        <f t="shared" ca="1" si="37"/>
        <v>1.2749999999999999</v>
      </c>
      <c r="T708" s="1">
        <f t="shared" ca="1" si="38"/>
        <v>1.2749999999999999</v>
      </c>
      <c r="U708" s="1">
        <f>RANK(W708,W1:W1002,0)</f>
        <v>700</v>
      </c>
      <c r="V708" s="1">
        <v>700</v>
      </c>
      <c r="W708" s="1">
        <v>0.6875</v>
      </c>
    </row>
    <row r="709" spans="1:23" ht="15.75" customHeight="1">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0.45</v>
      </c>
      <c r="R709" s="1">
        <f t="shared" ca="1" si="36"/>
        <v>0.45</v>
      </c>
      <c r="S709" s="1">
        <f t="shared" ca="1" si="37"/>
        <v>0.45</v>
      </c>
      <c r="T709" s="1">
        <f t="shared" ca="1" si="38"/>
        <v>0.38250000000000001</v>
      </c>
      <c r="U709" s="1">
        <f>RANK(W709,W1:W1002,0)</f>
        <v>700</v>
      </c>
      <c r="V709" s="1">
        <v>700</v>
      </c>
      <c r="W709" s="1">
        <v>0.6875</v>
      </c>
    </row>
    <row r="710" spans="1:23" ht="15.75" customHeight="1">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0.47</v>
      </c>
      <c r="R710" s="1">
        <f t="shared" ca="1" si="36"/>
        <v>0.58749999999999991</v>
      </c>
      <c r="S710" s="1">
        <f t="shared" ca="1" si="37"/>
        <v>0.58749999999999991</v>
      </c>
      <c r="T710" s="1">
        <f t="shared" ca="1" si="38"/>
        <v>0.4993749999999999</v>
      </c>
      <c r="U710" s="1">
        <f>RANK(W710,W1:W1002,0)</f>
        <v>708</v>
      </c>
      <c r="V710" s="1">
        <v>708</v>
      </c>
      <c r="W710" s="1">
        <v>0.68</v>
      </c>
    </row>
    <row r="711" spans="1:23" ht="15.75" customHeight="1">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1.03</v>
      </c>
      <c r="R711" s="1">
        <f t="shared" ca="1" si="36"/>
        <v>1.03</v>
      </c>
      <c r="S711" s="1">
        <f t="shared" ca="1" si="37"/>
        <v>1.03</v>
      </c>
      <c r="T711" s="1">
        <f t="shared" ca="1" si="38"/>
        <v>0.87549999999999994</v>
      </c>
      <c r="U711" s="1">
        <f>RANK(W711,W1:W1002,0)</f>
        <v>708</v>
      </c>
      <c r="V711" s="1">
        <v>708</v>
      </c>
      <c r="W711" s="1">
        <v>0.68</v>
      </c>
    </row>
    <row r="712" spans="1:23" ht="15.75" customHeight="1">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0.44</v>
      </c>
      <c r="R712" s="1">
        <f t="shared" ca="1" si="36"/>
        <v>0.55000000000000004</v>
      </c>
      <c r="S712" s="1">
        <f t="shared" ca="1" si="37"/>
        <v>0.55000000000000004</v>
      </c>
      <c r="T712" s="1">
        <f t="shared" ca="1" si="38"/>
        <v>0.55000000000000004</v>
      </c>
      <c r="U712" s="1">
        <f>RANK(W712,W1:W1002,0)</f>
        <v>708</v>
      </c>
      <c r="V712" s="1">
        <v>708</v>
      </c>
      <c r="W712" s="1">
        <v>0.68</v>
      </c>
    </row>
    <row r="713" spans="1:23" ht="15.75" customHeight="1">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0.76</v>
      </c>
      <c r="R713" s="1">
        <f t="shared" ca="1" si="36"/>
        <v>0.95</v>
      </c>
      <c r="S713" s="1">
        <f t="shared" ca="1" si="37"/>
        <v>1.1875</v>
      </c>
      <c r="T713" s="1">
        <f t="shared" ca="1" si="38"/>
        <v>1.0093749999999999</v>
      </c>
      <c r="U713" s="1">
        <f>RANK(W713,W1:W1002,0)</f>
        <v>708</v>
      </c>
      <c r="V713" s="1">
        <v>708</v>
      </c>
      <c r="W713" s="1">
        <v>0.68</v>
      </c>
    </row>
    <row r="714" spans="1:23" ht="15.75" customHeight="1">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0.43</v>
      </c>
      <c r="R714" s="1">
        <f t="shared" ca="1" si="36"/>
        <v>0.53749999999999998</v>
      </c>
      <c r="S714" s="1">
        <f t="shared" ca="1" si="37"/>
        <v>0.671875</v>
      </c>
      <c r="T714" s="1">
        <f t="shared" ca="1" si="38"/>
        <v>0.57109374999999996</v>
      </c>
      <c r="U714" s="1">
        <f>RANK(W714,W1:W1002,0)</f>
        <v>708</v>
      </c>
      <c r="V714" s="1">
        <v>708</v>
      </c>
      <c r="W714" s="1">
        <v>0.68</v>
      </c>
    </row>
    <row r="715" spans="1:23" ht="15.75" customHeight="1">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0.41</v>
      </c>
      <c r="R715" s="1">
        <f t="shared" ca="1" si="36"/>
        <v>0.51249999999999996</v>
      </c>
      <c r="S715" s="1">
        <f t="shared" ca="1" si="37"/>
        <v>0.51249999999999996</v>
      </c>
      <c r="T715" s="1">
        <f t="shared" ca="1" si="38"/>
        <v>0.51249999999999996</v>
      </c>
      <c r="U715" s="1">
        <f>RANK(W715,W1:W1002,0)</f>
        <v>708</v>
      </c>
      <c r="V715" s="1">
        <v>708</v>
      </c>
      <c r="W715" s="1">
        <v>0.68</v>
      </c>
    </row>
    <row r="716" spans="1:23" ht="15.75" customHeight="1">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0.73</v>
      </c>
      <c r="R716" s="1">
        <f t="shared" ca="1" si="36"/>
        <v>0.73</v>
      </c>
      <c r="S716" s="1">
        <f t="shared" ca="1" si="37"/>
        <v>0.73</v>
      </c>
      <c r="T716" s="1">
        <f t="shared" ca="1" si="38"/>
        <v>0.62049999999999994</v>
      </c>
      <c r="U716" s="1">
        <f>RANK(W716,W1:W1002,0)</f>
        <v>708</v>
      </c>
      <c r="V716" s="1">
        <v>708</v>
      </c>
      <c r="W716" s="1">
        <v>0.68</v>
      </c>
    </row>
    <row r="717" spans="1:23" ht="15.75" customHeight="1">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0.76</v>
      </c>
      <c r="R717" s="1">
        <f t="shared" ca="1" si="36"/>
        <v>0.76</v>
      </c>
      <c r="S717" s="1">
        <f t="shared" ca="1" si="37"/>
        <v>0.95</v>
      </c>
      <c r="T717" s="1">
        <f t="shared" ca="1" si="38"/>
        <v>0.95</v>
      </c>
      <c r="U717" s="1">
        <f>RANK(W717,W1:W1002,0)</f>
        <v>715</v>
      </c>
      <c r="V717" s="1">
        <v>715</v>
      </c>
      <c r="W717" s="1">
        <v>0.67734375000000002</v>
      </c>
    </row>
    <row r="718" spans="1:23" ht="15.75" customHeight="1">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0.55000000000000004</v>
      </c>
      <c r="R718" s="1">
        <f t="shared" ca="1" si="36"/>
        <v>0.6875</v>
      </c>
      <c r="S718" s="1">
        <f t="shared" ca="1" si="37"/>
        <v>0.859375</v>
      </c>
      <c r="T718" s="1">
        <f t="shared" ca="1" si="38"/>
        <v>0.73046875</v>
      </c>
      <c r="U718" s="1">
        <f>RANK(W718,W1:W1002,0)</f>
        <v>715</v>
      </c>
      <c r="V718" s="1">
        <v>715</v>
      </c>
      <c r="W718" s="1">
        <v>0.67734375000000002</v>
      </c>
    </row>
    <row r="719" spans="1:23" ht="15.75" customHeight="1">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0.56000000000000005</v>
      </c>
      <c r="R719" s="1">
        <f t="shared" ca="1" si="36"/>
        <v>0.70000000000000007</v>
      </c>
      <c r="S719" s="1">
        <f t="shared" ca="1" si="37"/>
        <v>0.70000000000000007</v>
      </c>
      <c r="T719" s="1">
        <f t="shared" ca="1" si="38"/>
        <v>0.70000000000000007</v>
      </c>
      <c r="U719" s="1">
        <f>RANK(W719,W1:W1002,0)</f>
        <v>715</v>
      </c>
      <c r="V719" s="1">
        <v>715</v>
      </c>
      <c r="W719" s="1">
        <v>0.67734375000000002</v>
      </c>
    </row>
    <row r="720" spans="1:23" ht="15.75" customHeight="1">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0.74</v>
      </c>
      <c r="R720" s="1">
        <f t="shared" ca="1" si="36"/>
        <v>0.92500000000000004</v>
      </c>
      <c r="S720" s="1">
        <f t="shared" ca="1" si="37"/>
        <v>1.15625</v>
      </c>
      <c r="T720" s="1">
        <f t="shared" ca="1" si="38"/>
        <v>0.98281249999999998</v>
      </c>
      <c r="U720" s="1">
        <f>RANK(W720,W1:W1002,0)</f>
        <v>715</v>
      </c>
      <c r="V720" s="1">
        <v>715</v>
      </c>
      <c r="W720" s="1">
        <v>0.67734375000000002</v>
      </c>
    </row>
    <row r="721" spans="1:23" ht="15.75" customHeight="1">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0.57999999999999996</v>
      </c>
      <c r="R721" s="1">
        <f t="shared" ca="1" si="36"/>
        <v>0.72499999999999998</v>
      </c>
      <c r="S721" s="1">
        <f t="shared" ca="1" si="37"/>
        <v>0.90625</v>
      </c>
      <c r="T721" s="1">
        <f t="shared" ca="1" si="38"/>
        <v>0.90625</v>
      </c>
      <c r="U721" s="1">
        <f>RANK(W721,W1:W1002,0)</f>
        <v>719</v>
      </c>
      <c r="V721" s="1">
        <v>719</v>
      </c>
      <c r="W721" s="1">
        <v>0.67500000000000004</v>
      </c>
    </row>
    <row r="722" spans="1:23" ht="15.75" customHeight="1">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0.91</v>
      </c>
      <c r="R722" s="1">
        <f t="shared" ca="1" si="36"/>
        <v>1.1375</v>
      </c>
      <c r="S722" s="1">
        <f t="shared" ca="1" si="37"/>
        <v>1.421875</v>
      </c>
      <c r="T722" s="1">
        <f t="shared" ca="1" si="38"/>
        <v>1.2085937499999999</v>
      </c>
      <c r="U722" s="1">
        <f>RANK(W722,W1:W1002,0)</f>
        <v>719</v>
      </c>
      <c r="V722" s="1">
        <v>719</v>
      </c>
      <c r="W722" s="1">
        <v>0.67500000000000004</v>
      </c>
    </row>
    <row r="723" spans="1:23" ht="15.75" customHeight="1">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1.05</v>
      </c>
      <c r="R723" s="1">
        <f t="shared" ca="1" si="36"/>
        <v>1.05</v>
      </c>
      <c r="S723" s="1">
        <f t="shared" ca="1" si="37"/>
        <v>1.05</v>
      </c>
      <c r="T723" s="1">
        <f t="shared" ca="1" si="38"/>
        <v>0.89249999999999996</v>
      </c>
      <c r="U723" s="1">
        <f>RANK(W723,W1:W1002,0)</f>
        <v>719</v>
      </c>
      <c r="V723" s="1">
        <v>719</v>
      </c>
      <c r="W723" s="1">
        <v>0.67500000000000004</v>
      </c>
    </row>
    <row r="724" spans="1:23" ht="15.75" customHeight="1">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0.69</v>
      </c>
      <c r="R724" s="1">
        <f t="shared" ca="1" si="36"/>
        <v>0.86249999999999993</v>
      </c>
      <c r="S724" s="1">
        <f t="shared" ca="1" si="37"/>
        <v>0.86249999999999993</v>
      </c>
      <c r="T724" s="1">
        <f t="shared" ca="1" si="38"/>
        <v>0.73312499999999992</v>
      </c>
      <c r="U724" s="1">
        <f>RANK(W724,W1:W1002,0)</f>
        <v>722</v>
      </c>
      <c r="V724" s="1">
        <v>722</v>
      </c>
      <c r="W724" s="1">
        <v>0.67149999999999999</v>
      </c>
    </row>
    <row r="725" spans="1:23" ht="15.75" customHeight="1">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0.4</v>
      </c>
      <c r="R725" s="1">
        <f t="shared" ca="1" si="36"/>
        <v>0.4</v>
      </c>
      <c r="S725" s="1">
        <f t="shared" ca="1" si="37"/>
        <v>0.4</v>
      </c>
      <c r="T725" s="1">
        <f t="shared" ca="1" si="38"/>
        <v>0.34</v>
      </c>
      <c r="U725" s="1">
        <f>RANK(W725,W1:W1002,0)</f>
        <v>722</v>
      </c>
      <c r="V725" s="1">
        <v>722</v>
      </c>
      <c r="W725" s="1">
        <v>0.67149999999999999</v>
      </c>
    </row>
    <row r="726" spans="1:23" ht="15.75" customHeight="1">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1.0900000000000001</v>
      </c>
      <c r="R726" s="1">
        <f t="shared" ca="1" si="36"/>
        <v>1.3625</v>
      </c>
      <c r="S726" s="1">
        <f t="shared" ca="1" si="37"/>
        <v>1.703125</v>
      </c>
      <c r="T726" s="1">
        <f t="shared" ca="1" si="38"/>
        <v>1.703125</v>
      </c>
      <c r="U726" s="1">
        <f>RANK(W726,W1:W1002,0)</f>
        <v>724</v>
      </c>
      <c r="V726" s="1">
        <v>724</v>
      </c>
      <c r="W726" s="1">
        <v>0.67</v>
      </c>
    </row>
    <row r="727" spans="1:23" ht="15.75" customHeight="1">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0.41</v>
      </c>
      <c r="R727" s="1">
        <f t="shared" ca="1" si="36"/>
        <v>0.51249999999999996</v>
      </c>
      <c r="S727" s="1">
        <f t="shared" ca="1" si="37"/>
        <v>0.640625</v>
      </c>
      <c r="T727" s="1">
        <f t="shared" ca="1" si="38"/>
        <v>0.54453125000000002</v>
      </c>
      <c r="U727" s="1">
        <f>RANK(W727,W1:W1002,0)</f>
        <v>725</v>
      </c>
      <c r="V727" s="1">
        <v>725</v>
      </c>
      <c r="W727" s="1">
        <v>0.66937500000000005</v>
      </c>
    </row>
    <row r="728" spans="1:23" ht="15.75" customHeight="1">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0.75</v>
      </c>
      <c r="R728" s="1">
        <f t="shared" ca="1" si="36"/>
        <v>0.75</v>
      </c>
      <c r="S728" s="1">
        <f t="shared" ca="1" si="37"/>
        <v>0.9375</v>
      </c>
      <c r="T728" s="1">
        <f t="shared" ca="1" si="38"/>
        <v>0.796875</v>
      </c>
      <c r="U728" s="1">
        <f>RANK(W728,W1:W1002,0)</f>
        <v>725</v>
      </c>
      <c r="V728" s="1">
        <v>725</v>
      </c>
      <c r="W728" s="1">
        <v>0.66937500000000005</v>
      </c>
    </row>
    <row r="729" spans="1:23" ht="15.75" customHeight="1">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0.55000000000000004</v>
      </c>
      <c r="R729" s="1">
        <f t="shared" ca="1" si="36"/>
        <v>0.6875</v>
      </c>
      <c r="S729" s="1">
        <f t="shared" ca="1" si="37"/>
        <v>0.859375</v>
      </c>
      <c r="T729" s="1">
        <f t="shared" ca="1" si="38"/>
        <v>0.859375</v>
      </c>
      <c r="U729" s="1">
        <f>RANK(W729,W1:W1002,0)</f>
        <v>725</v>
      </c>
      <c r="V729" s="1">
        <v>725</v>
      </c>
      <c r="W729" s="1">
        <v>0.66937500000000005</v>
      </c>
    </row>
    <row r="730" spans="1:23" ht="15.75" customHeight="1">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0.6</v>
      </c>
      <c r="R730" s="1">
        <f t="shared" ca="1" si="36"/>
        <v>0.75</v>
      </c>
      <c r="S730" s="1">
        <f t="shared" ca="1" si="37"/>
        <v>0.75</v>
      </c>
      <c r="T730" s="1">
        <f t="shared" ca="1" si="38"/>
        <v>0.63749999999999996</v>
      </c>
      <c r="U730" s="1">
        <f>RANK(W730,W1:W1002,0)</f>
        <v>725</v>
      </c>
      <c r="V730" s="1">
        <v>725</v>
      </c>
      <c r="W730" s="1">
        <v>0.66937500000000005</v>
      </c>
    </row>
    <row r="731" spans="1:23" ht="15.75" customHeight="1">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0.55000000000000004</v>
      </c>
      <c r="R731" s="1">
        <f t="shared" ca="1" si="36"/>
        <v>0.6875</v>
      </c>
      <c r="S731" s="1">
        <f t="shared" ca="1" si="37"/>
        <v>0.859375</v>
      </c>
      <c r="T731" s="1">
        <f t="shared" ca="1" si="38"/>
        <v>0.859375</v>
      </c>
      <c r="U731" s="1">
        <f>RANK(W731,W1:W1002,0)</f>
        <v>725</v>
      </c>
      <c r="V731" s="1">
        <v>725</v>
      </c>
      <c r="W731" s="1">
        <v>0.66937500000000005</v>
      </c>
    </row>
    <row r="732" spans="1:23" ht="15.75" customHeight="1">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0.9</v>
      </c>
      <c r="R732" s="1">
        <f t="shared" ca="1" si="36"/>
        <v>1.125</v>
      </c>
      <c r="S732" s="1">
        <f t="shared" ca="1" si="37"/>
        <v>1.40625</v>
      </c>
      <c r="T732" s="1">
        <f t="shared" ca="1" si="38"/>
        <v>1.40625</v>
      </c>
      <c r="U732" s="1">
        <f>RANK(W732,W1:W1002,0)</f>
        <v>725</v>
      </c>
      <c r="V732" s="1">
        <v>725</v>
      </c>
      <c r="W732" s="1">
        <v>0.66937500000000005</v>
      </c>
    </row>
    <row r="733" spans="1:23" ht="15.75" customHeight="1">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0.62</v>
      </c>
      <c r="R733" s="1">
        <f t="shared" ca="1" si="36"/>
        <v>0.77500000000000002</v>
      </c>
      <c r="S733" s="1">
        <f t="shared" ca="1" si="37"/>
        <v>0.96875</v>
      </c>
      <c r="T733" s="1">
        <f t="shared" ca="1" si="38"/>
        <v>0.82343749999999993</v>
      </c>
      <c r="U733" s="1">
        <f>RANK(W733,W1:W1002,0)</f>
        <v>731</v>
      </c>
      <c r="V733" s="1">
        <v>731</v>
      </c>
      <c r="W733" s="1">
        <v>0.6640625</v>
      </c>
    </row>
    <row r="734" spans="1:23" ht="15.75" customHeight="1">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0.64</v>
      </c>
      <c r="R734" s="1">
        <f t="shared" ca="1" si="36"/>
        <v>0.8</v>
      </c>
      <c r="S734" s="1">
        <f t="shared" ca="1" si="37"/>
        <v>0.8</v>
      </c>
      <c r="T734" s="1">
        <f t="shared" ca="1" si="38"/>
        <v>0.68</v>
      </c>
      <c r="U734" s="1">
        <f>RANK(W734,W1:W1002,0)</f>
        <v>731</v>
      </c>
      <c r="V734" s="1">
        <v>731</v>
      </c>
      <c r="W734" s="1">
        <v>0.6640625</v>
      </c>
    </row>
    <row r="735" spans="1:23" ht="15.75" customHeight="1">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0.93</v>
      </c>
      <c r="R735" s="1">
        <f t="shared" ca="1" si="36"/>
        <v>1.1625000000000001</v>
      </c>
      <c r="S735" s="1">
        <f t="shared" ca="1" si="37"/>
        <v>1.453125</v>
      </c>
      <c r="T735" s="1">
        <f t="shared" ca="1" si="38"/>
        <v>1.23515625</v>
      </c>
      <c r="U735" s="1">
        <f>RANK(W735,W1:W1002,0)</f>
        <v>733</v>
      </c>
      <c r="V735" s="1">
        <v>733</v>
      </c>
      <c r="W735" s="1">
        <v>0.66249999999999998</v>
      </c>
    </row>
    <row r="736" spans="1:23" ht="15.75" customHeight="1">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0.89</v>
      </c>
      <c r="R736" s="1">
        <f t="shared" ca="1" si="36"/>
        <v>0.89</v>
      </c>
      <c r="S736" s="1">
        <f t="shared" ca="1" si="37"/>
        <v>0.89</v>
      </c>
      <c r="T736" s="1">
        <f t="shared" ca="1" si="38"/>
        <v>0.75649999999999995</v>
      </c>
      <c r="U736" s="1">
        <f>RANK(W736,W1:W1002,0)</f>
        <v>733</v>
      </c>
      <c r="V736" s="1">
        <v>733</v>
      </c>
      <c r="W736" s="1">
        <v>0.66249999999999998</v>
      </c>
    </row>
    <row r="737" spans="1:23" ht="15.75" customHeight="1">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0.56000000000000005</v>
      </c>
      <c r="R737" s="1">
        <f t="shared" ca="1" si="36"/>
        <v>0.70000000000000007</v>
      </c>
      <c r="S737" s="1">
        <f t="shared" ca="1" si="37"/>
        <v>0.87500000000000011</v>
      </c>
      <c r="T737" s="1">
        <f t="shared" ca="1" si="38"/>
        <v>0.74375000000000002</v>
      </c>
      <c r="U737" s="1">
        <f>RANK(W737,W1:W1002,0)</f>
        <v>733</v>
      </c>
      <c r="V737" s="1">
        <v>733</v>
      </c>
      <c r="W737" s="1">
        <v>0.66249999999999998</v>
      </c>
    </row>
    <row r="738" spans="1:23" ht="15.75" customHeight="1">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1.0900000000000001</v>
      </c>
      <c r="R738" s="1">
        <f t="shared" ca="1" si="36"/>
        <v>1.3625</v>
      </c>
      <c r="S738" s="1">
        <f t="shared" ca="1" si="37"/>
        <v>1.3625</v>
      </c>
      <c r="T738" s="1">
        <f t="shared" ca="1" si="38"/>
        <v>1.1581250000000001</v>
      </c>
      <c r="U738" s="1">
        <f>RANK(W738,W1:W1002,0)</f>
        <v>733</v>
      </c>
      <c r="V738" s="1">
        <v>733</v>
      </c>
      <c r="W738" s="1">
        <v>0.66249999999999998</v>
      </c>
    </row>
    <row r="739" spans="1:23" ht="15.75" customHeight="1">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0.75</v>
      </c>
      <c r="R739" s="1">
        <f t="shared" ca="1" si="36"/>
        <v>0.9375</v>
      </c>
      <c r="S739" s="1">
        <f t="shared" ca="1" si="37"/>
        <v>0.9375</v>
      </c>
      <c r="T739" s="1">
        <f t="shared" ca="1" si="38"/>
        <v>0.796875</v>
      </c>
      <c r="U739" s="1">
        <f>RANK(W739,W1:W1002,0)</f>
        <v>733</v>
      </c>
      <c r="V739" s="1">
        <v>733</v>
      </c>
      <c r="W739" s="1">
        <v>0.66249999999999998</v>
      </c>
    </row>
    <row r="740" spans="1:23" ht="15.75" customHeight="1">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0.52</v>
      </c>
      <c r="R740" s="1">
        <f t="shared" ca="1" si="36"/>
        <v>0.65</v>
      </c>
      <c r="S740" s="1">
        <f t="shared" ca="1" si="37"/>
        <v>0.65</v>
      </c>
      <c r="T740" s="1">
        <f t="shared" ca="1" si="38"/>
        <v>0.65</v>
      </c>
      <c r="U740" s="1">
        <f>RANK(W740,W1:W1002,0)</f>
        <v>733</v>
      </c>
      <c r="V740" s="1">
        <v>733</v>
      </c>
      <c r="W740" s="1">
        <v>0.66249999999999998</v>
      </c>
    </row>
    <row r="741" spans="1:23" ht="15.75" customHeight="1">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0.63</v>
      </c>
      <c r="R741" s="1">
        <f t="shared" ca="1" si="36"/>
        <v>0.63</v>
      </c>
      <c r="S741" s="1">
        <f t="shared" ca="1" si="37"/>
        <v>0.78749999999999998</v>
      </c>
      <c r="T741" s="1">
        <f t="shared" ca="1" si="38"/>
        <v>0.78749999999999998</v>
      </c>
      <c r="U741" s="1">
        <f>RANK(W741,W1:W1002,0)</f>
        <v>739</v>
      </c>
      <c r="V741" s="1">
        <v>739</v>
      </c>
      <c r="W741" s="1">
        <v>0.66</v>
      </c>
    </row>
    <row r="742" spans="1:23" ht="15.75" customHeight="1">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0.52</v>
      </c>
      <c r="R742" s="1">
        <f t="shared" ca="1" si="36"/>
        <v>0.65</v>
      </c>
      <c r="S742" s="1">
        <f t="shared" ca="1" si="37"/>
        <v>0.65</v>
      </c>
      <c r="T742" s="1">
        <f t="shared" ca="1" si="38"/>
        <v>0.65</v>
      </c>
      <c r="U742" s="1">
        <f>RANK(W742,W1:W1002,0)</f>
        <v>739</v>
      </c>
      <c r="V742" s="1">
        <v>739</v>
      </c>
      <c r="W742" s="1">
        <v>0.66</v>
      </c>
    </row>
    <row r="743" spans="1:23" ht="15.75" customHeight="1">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0.6</v>
      </c>
      <c r="R743" s="1">
        <f t="shared" ca="1" si="36"/>
        <v>0.6</v>
      </c>
      <c r="S743" s="1">
        <f t="shared" ca="1" si="37"/>
        <v>0.6</v>
      </c>
      <c r="T743" s="1">
        <f t="shared" ca="1" si="38"/>
        <v>0.6</v>
      </c>
      <c r="U743" s="1">
        <f>RANK(W743,W1:W1002,0)</f>
        <v>741</v>
      </c>
      <c r="V743" s="1">
        <v>741</v>
      </c>
      <c r="W743" s="1">
        <v>0.65874999999999995</v>
      </c>
    </row>
    <row r="744" spans="1:23" ht="15.75" customHeight="1">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0.5</v>
      </c>
      <c r="R744" s="1">
        <f t="shared" ca="1" si="36"/>
        <v>0.625</v>
      </c>
      <c r="S744" s="1">
        <f t="shared" ca="1" si="37"/>
        <v>0.78125</v>
      </c>
      <c r="T744" s="1">
        <f t="shared" ca="1" si="38"/>
        <v>0.6640625</v>
      </c>
      <c r="U744" s="1">
        <f>RANK(W744,W1:W1002,0)</f>
        <v>741</v>
      </c>
      <c r="V744" s="1">
        <v>741</v>
      </c>
      <c r="W744" s="1">
        <v>0.65874999999999995</v>
      </c>
    </row>
    <row r="745" spans="1:23" ht="15.75" customHeight="1">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1.1000000000000001</v>
      </c>
      <c r="R745" s="1">
        <f t="shared" ca="1" si="36"/>
        <v>1.375</v>
      </c>
      <c r="S745" s="1">
        <f t="shared" ca="1" si="37"/>
        <v>1.71875</v>
      </c>
      <c r="T745" s="1">
        <f t="shared" ca="1" si="38"/>
        <v>1.4609375</v>
      </c>
      <c r="U745" s="1">
        <f>RANK(W745,W1:W1002,0)</f>
        <v>741</v>
      </c>
      <c r="V745" s="1">
        <v>741</v>
      </c>
      <c r="W745" s="1">
        <v>0.65874999999999995</v>
      </c>
    </row>
    <row r="746" spans="1:23" ht="15.75" customHeight="1">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0.82</v>
      </c>
      <c r="R746" s="1">
        <f t="shared" ca="1" si="36"/>
        <v>1.0249999999999999</v>
      </c>
      <c r="S746" s="1">
        <f t="shared" ca="1" si="37"/>
        <v>1.28125</v>
      </c>
      <c r="T746" s="1">
        <f t="shared" ca="1" si="38"/>
        <v>1.28125</v>
      </c>
      <c r="U746" s="1">
        <f>RANK(W746,W1:W1002,0)</f>
        <v>744</v>
      </c>
      <c r="V746" s="1">
        <v>744</v>
      </c>
      <c r="W746" s="1">
        <v>0.65625</v>
      </c>
    </row>
    <row r="747" spans="1:23" ht="15.75" customHeight="1">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0.85</v>
      </c>
      <c r="R747" s="1">
        <f t="shared" ca="1" si="36"/>
        <v>0.85</v>
      </c>
      <c r="S747" s="1">
        <f t="shared" ca="1" si="37"/>
        <v>1.0625</v>
      </c>
      <c r="T747" s="1">
        <f t="shared" ca="1" si="38"/>
        <v>0.90312499999999996</v>
      </c>
      <c r="U747" s="1">
        <f>RANK(W747,W1:W1002,0)</f>
        <v>744</v>
      </c>
      <c r="V747" s="1">
        <v>744</v>
      </c>
      <c r="W747" s="1">
        <v>0.65625</v>
      </c>
    </row>
    <row r="748" spans="1:23" ht="15.75" customHeight="1">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0.47</v>
      </c>
      <c r="R748" s="1">
        <f t="shared" ca="1" si="36"/>
        <v>0.47</v>
      </c>
      <c r="S748" s="1">
        <f t="shared" ca="1" si="37"/>
        <v>0.58749999999999991</v>
      </c>
      <c r="T748" s="1">
        <f t="shared" ca="1" si="38"/>
        <v>0.58749999999999991</v>
      </c>
      <c r="U748" s="1">
        <f>RANK(W748,W1:W1002,0)</f>
        <v>744</v>
      </c>
      <c r="V748" s="1">
        <v>744</v>
      </c>
      <c r="W748" s="1">
        <v>0.65625</v>
      </c>
    </row>
    <row r="749" spans="1:23" ht="15.75" customHeight="1">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1.1000000000000001</v>
      </c>
      <c r="R749" s="1">
        <f t="shared" ca="1" si="36"/>
        <v>1.1000000000000001</v>
      </c>
      <c r="S749" s="1">
        <f t="shared" ca="1" si="37"/>
        <v>1.375</v>
      </c>
      <c r="T749" s="1">
        <f t="shared" ca="1" si="38"/>
        <v>1.16875</v>
      </c>
      <c r="U749" s="1">
        <f>RANK(W749,W1:W1002,0)</f>
        <v>747</v>
      </c>
      <c r="V749" s="1">
        <v>747</v>
      </c>
      <c r="W749" s="1">
        <v>0.65449999999999997</v>
      </c>
    </row>
    <row r="750" spans="1:23" ht="15.75" customHeight="1">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0.77</v>
      </c>
      <c r="R750" s="1">
        <f t="shared" ca="1" si="36"/>
        <v>0.96250000000000002</v>
      </c>
      <c r="S750" s="1">
        <f t="shared" ca="1" si="37"/>
        <v>0.96250000000000002</v>
      </c>
      <c r="T750" s="1">
        <f t="shared" ca="1" si="38"/>
        <v>0.81812499999999999</v>
      </c>
      <c r="U750" s="1">
        <f>RANK(W750,W1:W1002,0)</f>
        <v>748</v>
      </c>
      <c r="V750" s="1">
        <v>748</v>
      </c>
      <c r="W750" s="1">
        <v>0.65078124999999998</v>
      </c>
    </row>
    <row r="751" spans="1:23" ht="15.75" customHeight="1">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0.5</v>
      </c>
      <c r="R751" s="1">
        <f t="shared" ca="1" si="36"/>
        <v>0.625</v>
      </c>
      <c r="S751" s="1">
        <f t="shared" ca="1" si="37"/>
        <v>0.78125</v>
      </c>
      <c r="T751" s="1">
        <f t="shared" ca="1" si="38"/>
        <v>0.6640625</v>
      </c>
      <c r="U751" s="1">
        <f>RANK(W751,W1:W1002,0)</f>
        <v>748</v>
      </c>
      <c r="V751" s="1">
        <v>748</v>
      </c>
      <c r="W751" s="1">
        <v>0.65078124999999998</v>
      </c>
    </row>
    <row r="752" spans="1:23" ht="15.75" customHeight="1">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0.83</v>
      </c>
      <c r="R752" s="1">
        <f t="shared" ca="1" si="36"/>
        <v>0.83</v>
      </c>
      <c r="S752" s="1">
        <f t="shared" ca="1" si="37"/>
        <v>1.0374999999999999</v>
      </c>
      <c r="T752" s="1">
        <f t="shared" ca="1" si="38"/>
        <v>1.0374999999999999</v>
      </c>
      <c r="U752" s="1">
        <f>RANK(W752,W1:W1002,0)</f>
        <v>750</v>
      </c>
      <c r="V752" s="1">
        <v>750</v>
      </c>
      <c r="W752" s="1">
        <v>0.65</v>
      </c>
    </row>
    <row r="753" spans="1:23" ht="15.75" customHeight="1">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0.76</v>
      </c>
      <c r="R753" s="1">
        <f t="shared" ca="1" si="36"/>
        <v>0.95</v>
      </c>
      <c r="S753" s="1">
        <f t="shared" ca="1" si="37"/>
        <v>0.95</v>
      </c>
      <c r="T753" s="1">
        <f t="shared" ca="1" si="38"/>
        <v>0.8075</v>
      </c>
      <c r="U753" s="1">
        <f>RANK(W753,W1:W1002,0)</f>
        <v>751</v>
      </c>
      <c r="V753" s="1">
        <v>751</v>
      </c>
      <c r="W753" s="1">
        <v>0.64812499999999995</v>
      </c>
    </row>
    <row r="754" spans="1:23" ht="15.75" customHeight="1">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0.77</v>
      </c>
      <c r="R754" s="1">
        <f t="shared" ca="1" si="36"/>
        <v>0.96250000000000002</v>
      </c>
      <c r="S754" s="1">
        <f t="shared" ca="1" si="37"/>
        <v>0.96250000000000002</v>
      </c>
      <c r="T754" s="1">
        <f t="shared" ca="1" si="38"/>
        <v>0.96250000000000002</v>
      </c>
      <c r="U754" s="1">
        <f>RANK(W754,W1:W1002,0)</f>
        <v>751</v>
      </c>
      <c r="V754" s="1">
        <v>751</v>
      </c>
      <c r="W754" s="1">
        <v>0.64812499999999995</v>
      </c>
    </row>
    <row r="755" spans="1:23" ht="15.75" customHeight="1">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0.47</v>
      </c>
      <c r="R755" s="1">
        <f t="shared" ca="1" si="36"/>
        <v>0.58749999999999991</v>
      </c>
      <c r="S755" s="1">
        <f t="shared" ca="1" si="37"/>
        <v>0.73437499999999989</v>
      </c>
      <c r="T755" s="1">
        <f t="shared" ca="1" si="38"/>
        <v>0.62421874999999993</v>
      </c>
      <c r="U755" s="1">
        <f>RANK(W755,W1:W1002,0)</f>
        <v>751</v>
      </c>
      <c r="V755" s="1">
        <v>751</v>
      </c>
      <c r="W755" s="1">
        <v>0.64812499999999995</v>
      </c>
    </row>
    <row r="756" spans="1:23" ht="15.75" customHeight="1">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0.54</v>
      </c>
      <c r="R756" s="1">
        <f t="shared" ca="1" si="36"/>
        <v>0.54</v>
      </c>
      <c r="S756" s="1">
        <f t="shared" ca="1" si="37"/>
        <v>0.54</v>
      </c>
      <c r="T756" s="1">
        <f t="shared" ca="1" si="38"/>
        <v>0.45900000000000002</v>
      </c>
      <c r="U756" s="1">
        <f>RANK(W756,W1:W1002,0)</f>
        <v>754</v>
      </c>
      <c r="V756" s="1">
        <v>754</v>
      </c>
      <c r="W756" s="1">
        <v>0.64600000000000002</v>
      </c>
    </row>
    <row r="757" spans="1:23" ht="15.75" customHeight="1">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0.77</v>
      </c>
      <c r="R757" s="1">
        <f t="shared" ca="1" si="36"/>
        <v>0.77</v>
      </c>
      <c r="S757" s="1">
        <f t="shared" ca="1" si="37"/>
        <v>0.96250000000000002</v>
      </c>
      <c r="T757" s="1">
        <f t="shared" ca="1" si="38"/>
        <v>0.81812499999999999</v>
      </c>
      <c r="U757" s="1">
        <f>RANK(W757,W1:W1002,0)</f>
        <v>755</v>
      </c>
      <c r="V757" s="1">
        <v>755</v>
      </c>
      <c r="W757" s="1">
        <v>0.64</v>
      </c>
    </row>
    <row r="758" spans="1:23" ht="15.75" customHeight="1">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0.71</v>
      </c>
      <c r="R758" s="1">
        <f t="shared" ca="1" si="36"/>
        <v>0.71</v>
      </c>
      <c r="S758" s="1">
        <f t="shared" ca="1" si="37"/>
        <v>0.71</v>
      </c>
      <c r="T758" s="1">
        <f t="shared" ca="1" si="38"/>
        <v>0.71</v>
      </c>
      <c r="U758" s="1">
        <f>RANK(W758,W1:W1002,0)</f>
        <v>755</v>
      </c>
      <c r="V758" s="1">
        <v>755</v>
      </c>
      <c r="W758" s="1">
        <v>0.64</v>
      </c>
    </row>
    <row r="759" spans="1:23" ht="15.75" customHeight="1">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0.67</v>
      </c>
      <c r="R759" s="1">
        <f t="shared" ca="1" si="36"/>
        <v>0.83750000000000002</v>
      </c>
      <c r="S759" s="1">
        <f t="shared" ca="1" si="37"/>
        <v>0.83750000000000002</v>
      </c>
      <c r="T759" s="1">
        <f t="shared" ca="1" si="38"/>
        <v>0.83750000000000002</v>
      </c>
      <c r="U759" s="1">
        <f>RANK(W759,W1:W1002,0)</f>
        <v>755</v>
      </c>
      <c r="V759" s="1">
        <v>755</v>
      </c>
      <c r="W759" s="1">
        <v>0.64</v>
      </c>
    </row>
    <row r="760" spans="1:23" ht="15.75" customHeight="1">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0.55000000000000004</v>
      </c>
      <c r="R760" s="1">
        <f t="shared" ca="1" si="36"/>
        <v>0.6875</v>
      </c>
      <c r="S760" s="1">
        <f t="shared" ca="1" si="37"/>
        <v>0.859375</v>
      </c>
      <c r="T760" s="1">
        <f t="shared" ca="1" si="38"/>
        <v>0.73046875</v>
      </c>
      <c r="U760" s="1">
        <f>RANK(W760,W1:W1002,0)</f>
        <v>755</v>
      </c>
      <c r="V760" s="1">
        <v>755</v>
      </c>
      <c r="W760" s="1">
        <v>0.64</v>
      </c>
    </row>
    <row r="761" spans="1:23" ht="15.75" customHeight="1">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0.51</v>
      </c>
      <c r="R761" s="1">
        <f t="shared" ca="1" si="36"/>
        <v>0.51</v>
      </c>
      <c r="S761" s="1">
        <f t="shared" ca="1" si="37"/>
        <v>0.51</v>
      </c>
      <c r="T761" s="1">
        <f t="shared" ca="1" si="38"/>
        <v>0.51</v>
      </c>
      <c r="U761" s="1">
        <f>RANK(W761,W1:W1002,0)</f>
        <v>755</v>
      </c>
      <c r="V761" s="1">
        <v>755</v>
      </c>
      <c r="W761" s="1">
        <v>0.64</v>
      </c>
    </row>
    <row r="762" spans="1:23" ht="15.75" customHeight="1">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0.53</v>
      </c>
      <c r="R762" s="1">
        <f t="shared" ca="1" si="36"/>
        <v>0.53</v>
      </c>
      <c r="S762" s="1">
        <f t="shared" ca="1" si="37"/>
        <v>0.53</v>
      </c>
      <c r="T762" s="1">
        <f t="shared" ca="1" si="38"/>
        <v>0.53</v>
      </c>
      <c r="U762" s="1">
        <f>RANK(W762,W1:W1002,0)</f>
        <v>760</v>
      </c>
      <c r="V762" s="1">
        <v>760</v>
      </c>
      <c r="W762" s="1">
        <v>0.63749999999999996</v>
      </c>
    </row>
    <row r="763" spans="1:23" ht="15.75" customHeight="1">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0.76</v>
      </c>
      <c r="R763" s="1">
        <f t="shared" ca="1" si="36"/>
        <v>0.76</v>
      </c>
      <c r="S763" s="1">
        <f t="shared" ca="1" si="37"/>
        <v>0.76</v>
      </c>
      <c r="T763" s="1">
        <f t="shared" ca="1" si="38"/>
        <v>0.76</v>
      </c>
      <c r="U763" s="1">
        <f>RANK(W763,W1:W1002,0)</f>
        <v>760</v>
      </c>
      <c r="V763" s="1">
        <v>760</v>
      </c>
      <c r="W763" s="1">
        <v>0.63749999999999996</v>
      </c>
    </row>
    <row r="764" spans="1:23" ht="15.75" customHeight="1">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0.67</v>
      </c>
      <c r="R764" s="1">
        <f t="shared" ca="1" si="36"/>
        <v>0.67</v>
      </c>
      <c r="S764" s="1">
        <f t="shared" ca="1" si="37"/>
        <v>0.67</v>
      </c>
      <c r="T764" s="1">
        <f t="shared" ca="1" si="38"/>
        <v>0.56950000000000001</v>
      </c>
      <c r="U764" s="1">
        <f>RANK(W764,W1:W1002,0)</f>
        <v>760</v>
      </c>
      <c r="V764" s="1">
        <v>760</v>
      </c>
      <c r="W764" s="1">
        <v>0.63749999999999996</v>
      </c>
    </row>
    <row r="765" spans="1:23" ht="15.75" customHeight="1">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0.56999999999999995</v>
      </c>
      <c r="R765" s="1">
        <f t="shared" ca="1" si="36"/>
        <v>0.56999999999999995</v>
      </c>
      <c r="S765" s="1">
        <f t="shared" ca="1" si="37"/>
        <v>0.56999999999999995</v>
      </c>
      <c r="T765" s="1">
        <f t="shared" ca="1" si="38"/>
        <v>0.56999999999999995</v>
      </c>
      <c r="U765" s="1">
        <f>RANK(W765,W1:W1002,0)</f>
        <v>760</v>
      </c>
      <c r="V765" s="1">
        <v>760</v>
      </c>
      <c r="W765" s="1">
        <v>0.63749999999999996</v>
      </c>
    </row>
    <row r="766" spans="1:23" ht="15.75" customHeight="1">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0.84</v>
      </c>
      <c r="R766" s="1">
        <f t="shared" ca="1" si="36"/>
        <v>0.84</v>
      </c>
      <c r="S766" s="1">
        <f t="shared" ca="1" si="37"/>
        <v>1.05</v>
      </c>
      <c r="T766" s="1">
        <f t="shared" ca="1" si="38"/>
        <v>1.05</v>
      </c>
      <c r="U766" s="1">
        <f>RANK(W766,W1:W1002,0)</f>
        <v>760</v>
      </c>
      <c r="V766" s="1">
        <v>760</v>
      </c>
      <c r="W766" s="1">
        <v>0.63749999999999996</v>
      </c>
    </row>
    <row r="767" spans="1:23" ht="15.75" customHeight="1">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0.71</v>
      </c>
      <c r="R767" s="1">
        <f t="shared" ca="1" si="36"/>
        <v>0.88749999999999996</v>
      </c>
      <c r="S767" s="1">
        <f t="shared" ca="1" si="37"/>
        <v>1.109375</v>
      </c>
      <c r="T767" s="1">
        <f t="shared" ca="1" si="38"/>
        <v>1.109375</v>
      </c>
      <c r="U767" s="1">
        <f>RANK(W767,W1:W1002,0)</f>
        <v>760</v>
      </c>
      <c r="V767" s="1">
        <v>760</v>
      </c>
      <c r="W767" s="1">
        <v>0.63749999999999996</v>
      </c>
    </row>
    <row r="768" spans="1:23" ht="15.75" customHeight="1">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0.75</v>
      </c>
      <c r="R768" s="1">
        <f t="shared" ca="1" si="36"/>
        <v>0.9375</v>
      </c>
      <c r="S768" s="1">
        <f t="shared" ca="1" si="37"/>
        <v>0.9375</v>
      </c>
      <c r="T768" s="1">
        <f t="shared" ca="1" si="38"/>
        <v>0.9375</v>
      </c>
      <c r="U768" s="1">
        <f>RANK(W768,W1:W1002,0)</f>
        <v>760</v>
      </c>
      <c r="V768" s="1">
        <v>760</v>
      </c>
      <c r="W768" s="1">
        <v>0.63749999999999996</v>
      </c>
    </row>
    <row r="769" spans="1:23" ht="15.75" customHeight="1">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0.98</v>
      </c>
      <c r="R769" s="1">
        <f t="shared" ca="1" si="36"/>
        <v>0.98</v>
      </c>
      <c r="S769" s="1">
        <f t="shared" ca="1" si="37"/>
        <v>1.2250000000000001</v>
      </c>
      <c r="T769" s="1">
        <f t="shared" ca="1" si="38"/>
        <v>1.2250000000000001</v>
      </c>
      <c r="U769" s="1">
        <f>RANK(W769,W1:W1002,0)</f>
        <v>760</v>
      </c>
      <c r="V769" s="1">
        <v>760</v>
      </c>
      <c r="W769" s="1">
        <v>0.63749999999999996</v>
      </c>
    </row>
    <row r="770" spans="1:23" ht="15.75" customHeight="1">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0.86</v>
      </c>
      <c r="R770" s="1">
        <f t="shared" ca="1" si="36"/>
        <v>1.075</v>
      </c>
      <c r="S770" s="1">
        <f t="shared" ca="1" si="37"/>
        <v>1.075</v>
      </c>
      <c r="T770" s="1">
        <f t="shared" ca="1" si="38"/>
        <v>1.075</v>
      </c>
      <c r="U770" s="1">
        <f>RANK(W770,W1:W1002,0)</f>
        <v>760</v>
      </c>
      <c r="V770" s="1">
        <v>760</v>
      </c>
      <c r="W770" s="1">
        <v>0.63749999999999996</v>
      </c>
    </row>
    <row r="771" spans="1:23" ht="15.75" customHeight="1">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1.02</v>
      </c>
      <c r="R771" s="1">
        <f t="shared" ref="R771:R834" ca="1" si="40">Q771*(IF(J771="Yes",1.25,1))</f>
        <v>1.2749999999999999</v>
      </c>
      <c r="S771" s="1">
        <f t="shared" ref="S771:S834" ca="1" si="41">R771*(IF(OR(VALUE(P771)&gt;8,VALUE(D771)&gt;80),1.25,1))</f>
        <v>1.59375</v>
      </c>
      <c r="T771" s="1">
        <f t="shared" ref="T771:T834" ca="1" si="42">S771*(IF(H771="Mass Customer",0.85,1))</f>
        <v>1.3546875</v>
      </c>
      <c r="U771" s="1">
        <f>RANK(W771,W1:W1002,0)</f>
        <v>760</v>
      </c>
      <c r="V771" s="1">
        <v>760</v>
      </c>
      <c r="W771" s="1">
        <v>0.63749999999999996</v>
      </c>
    </row>
    <row r="772" spans="1:23" ht="15.75" customHeight="1">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0.69</v>
      </c>
      <c r="R772" s="1">
        <f t="shared" ca="1" si="40"/>
        <v>0.86249999999999993</v>
      </c>
      <c r="S772" s="1">
        <f t="shared" ca="1" si="41"/>
        <v>1.078125</v>
      </c>
      <c r="T772" s="1">
        <f t="shared" ca="1" si="42"/>
        <v>1.078125</v>
      </c>
      <c r="U772" s="1">
        <f>RANK(W772,W1:W1002,0)</f>
        <v>760</v>
      </c>
      <c r="V772" s="1">
        <v>760</v>
      </c>
      <c r="W772" s="1">
        <v>0.63749999999999996</v>
      </c>
    </row>
    <row r="773" spans="1:23" ht="15.75" customHeight="1">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0.77</v>
      </c>
      <c r="R773" s="1">
        <f t="shared" ca="1" si="40"/>
        <v>0.77</v>
      </c>
      <c r="S773" s="1">
        <f t="shared" ca="1" si="41"/>
        <v>0.96250000000000002</v>
      </c>
      <c r="T773" s="1">
        <f t="shared" ca="1" si="42"/>
        <v>0.81812499999999999</v>
      </c>
      <c r="U773" s="1">
        <f>RANK(W773,W1:W1002,0)</f>
        <v>760</v>
      </c>
      <c r="V773" s="1">
        <v>760</v>
      </c>
      <c r="W773" s="1">
        <v>0.63749999999999996</v>
      </c>
    </row>
    <row r="774" spans="1:23" ht="15.75" customHeight="1">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0.83</v>
      </c>
      <c r="R774" s="1">
        <f t="shared" ca="1" si="40"/>
        <v>0.83</v>
      </c>
      <c r="S774" s="1">
        <f t="shared" ca="1" si="41"/>
        <v>0.83</v>
      </c>
      <c r="T774" s="1">
        <f t="shared" ca="1" si="42"/>
        <v>0.83</v>
      </c>
      <c r="U774" s="1">
        <f>RANK(W774,W1:W1002,0)</f>
        <v>760</v>
      </c>
      <c r="V774" s="1">
        <v>760</v>
      </c>
      <c r="W774" s="1">
        <v>0.63749999999999996</v>
      </c>
    </row>
    <row r="775" spans="1:23" ht="15.75" customHeight="1">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0.48</v>
      </c>
      <c r="R775" s="1">
        <f t="shared" ca="1" si="40"/>
        <v>0.6</v>
      </c>
      <c r="S775" s="1">
        <f t="shared" ca="1" si="41"/>
        <v>0.6</v>
      </c>
      <c r="T775" s="1">
        <f t="shared" ca="1" si="42"/>
        <v>0.6</v>
      </c>
      <c r="U775" s="1">
        <f>RANK(W775,W1:W1002,0)</f>
        <v>773</v>
      </c>
      <c r="V775" s="1">
        <v>773</v>
      </c>
      <c r="W775" s="1">
        <v>0.63</v>
      </c>
    </row>
    <row r="776" spans="1:23" ht="15.75" customHeight="1">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0.61</v>
      </c>
      <c r="R776" s="1">
        <f t="shared" ca="1" si="40"/>
        <v>0.76249999999999996</v>
      </c>
      <c r="S776" s="1">
        <f t="shared" ca="1" si="41"/>
        <v>0.953125</v>
      </c>
      <c r="T776" s="1">
        <f t="shared" ca="1" si="42"/>
        <v>0.81015625000000002</v>
      </c>
      <c r="U776" s="1">
        <f>RANK(W776,W1:W1002,0)</f>
        <v>774</v>
      </c>
      <c r="V776" s="1">
        <v>774</v>
      </c>
      <c r="W776" s="1">
        <v>0.62687499999999996</v>
      </c>
    </row>
    <row r="777" spans="1:23" ht="15.75" customHeight="1">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0.47</v>
      </c>
      <c r="R777" s="1">
        <f t="shared" ca="1" si="40"/>
        <v>0.47</v>
      </c>
      <c r="S777" s="1">
        <f t="shared" ca="1" si="41"/>
        <v>0.58749999999999991</v>
      </c>
      <c r="T777" s="1">
        <f t="shared" ca="1" si="42"/>
        <v>0.58749999999999991</v>
      </c>
      <c r="U777" s="1">
        <f>RANK(W777,W1:W1002,0)</f>
        <v>774</v>
      </c>
      <c r="V777" s="1">
        <v>774</v>
      </c>
      <c r="W777" s="1">
        <v>0.62687499999999996</v>
      </c>
    </row>
    <row r="778" spans="1:23" ht="15.75" customHeight="1">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0.42</v>
      </c>
      <c r="R778" s="1">
        <f t="shared" ca="1" si="40"/>
        <v>0.42</v>
      </c>
      <c r="S778" s="1">
        <f t="shared" ca="1" si="41"/>
        <v>0.42</v>
      </c>
      <c r="T778" s="1">
        <f t="shared" ca="1" si="42"/>
        <v>0.42</v>
      </c>
      <c r="U778" s="1">
        <f>RANK(W778,W1:W1002,0)</f>
        <v>774</v>
      </c>
      <c r="V778" s="1">
        <v>774</v>
      </c>
      <c r="W778" s="1">
        <v>0.62687499999999996</v>
      </c>
    </row>
    <row r="779" spans="1:23" ht="15.75" customHeight="1">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0.77</v>
      </c>
      <c r="R779" s="1">
        <f t="shared" ca="1" si="40"/>
        <v>0.96250000000000002</v>
      </c>
      <c r="S779" s="1">
        <f t="shared" ca="1" si="41"/>
        <v>1.203125</v>
      </c>
      <c r="T779" s="1">
        <f t="shared" ca="1" si="42"/>
        <v>1.02265625</v>
      </c>
      <c r="U779" s="1">
        <f>RANK(W779,W1:W1002,0)</f>
        <v>774</v>
      </c>
      <c r="V779" s="1">
        <v>774</v>
      </c>
      <c r="W779" s="1">
        <v>0.62687499999999996</v>
      </c>
    </row>
    <row r="780" spans="1:23" ht="15.75" customHeight="1">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0.74</v>
      </c>
      <c r="R780" s="1">
        <f t="shared" ca="1" si="40"/>
        <v>0.74</v>
      </c>
      <c r="S780" s="1">
        <f t="shared" ca="1" si="41"/>
        <v>0.92500000000000004</v>
      </c>
      <c r="T780" s="1">
        <f t="shared" ca="1" si="42"/>
        <v>0.92500000000000004</v>
      </c>
      <c r="U780" s="1">
        <f>RANK(W780,W1:W1002,0)</f>
        <v>778</v>
      </c>
      <c r="V780" s="1">
        <v>778</v>
      </c>
      <c r="W780" s="1">
        <v>0.625</v>
      </c>
    </row>
    <row r="781" spans="1:23" ht="15.75" customHeight="1">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0.56999999999999995</v>
      </c>
      <c r="R781" s="1">
        <f t="shared" ca="1" si="40"/>
        <v>0.71249999999999991</v>
      </c>
      <c r="S781" s="1">
        <f t="shared" ca="1" si="41"/>
        <v>0.71249999999999991</v>
      </c>
      <c r="T781" s="1">
        <f t="shared" ca="1" si="42"/>
        <v>0.60562499999999986</v>
      </c>
      <c r="U781" s="1">
        <f>RANK(W781,W1:W1002,0)</f>
        <v>778</v>
      </c>
      <c r="V781" s="1">
        <v>778</v>
      </c>
      <c r="W781" s="1">
        <v>0.625</v>
      </c>
    </row>
    <row r="782" spans="1:23" ht="15.75" customHeight="1">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0.61</v>
      </c>
      <c r="R782" s="1">
        <f t="shared" ca="1" si="40"/>
        <v>0.76249999999999996</v>
      </c>
      <c r="S782" s="1">
        <f t="shared" ca="1" si="41"/>
        <v>0.953125</v>
      </c>
      <c r="T782" s="1">
        <f t="shared" ca="1" si="42"/>
        <v>0.81015625000000002</v>
      </c>
      <c r="U782" s="1">
        <f>RANK(W782,W1:W1002,0)</f>
        <v>780</v>
      </c>
      <c r="V782" s="1">
        <v>780</v>
      </c>
      <c r="W782" s="1">
        <v>0.62421875000000004</v>
      </c>
    </row>
    <row r="783" spans="1:23" ht="15.75" customHeight="1">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0.41</v>
      </c>
      <c r="R783" s="1">
        <f t="shared" ca="1" si="40"/>
        <v>0.41</v>
      </c>
      <c r="S783" s="1">
        <f t="shared" ca="1" si="41"/>
        <v>0.51249999999999996</v>
      </c>
      <c r="T783" s="1">
        <f t="shared" ca="1" si="42"/>
        <v>0.43562499999999993</v>
      </c>
      <c r="U783" s="1">
        <f>RANK(W783,W1:W1002,0)</f>
        <v>780</v>
      </c>
      <c r="V783" s="1">
        <v>780</v>
      </c>
      <c r="W783" s="1">
        <v>0.62421875000000004</v>
      </c>
    </row>
    <row r="784" spans="1:23" ht="15.75" customHeight="1">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0.56999999999999995</v>
      </c>
      <c r="R784" s="1">
        <f t="shared" ca="1" si="40"/>
        <v>0.71249999999999991</v>
      </c>
      <c r="S784" s="1">
        <f t="shared" ca="1" si="41"/>
        <v>0.71249999999999991</v>
      </c>
      <c r="T784" s="1">
        <f t="shared" ca="1" si="42"/>
        <v>0.71249999999999991</v>
      </c>
      <c r="U784" s="1">
        <f>RANK(W784,W1:W1002,0)</f>
        <v>782</v>
      </c>
      <c r="V784" s="1">
        <v>782</v>
      </c>
      <c r="W784" s="1">
        <v>0.62050000000000005</v>
      </c>
    </row>
    <row r="785" spans="1:23" ht="15.75" customHeight="1">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0.43</v>
      </c>
      <c r="R785" s="1">
        <f t="shared" ca="1" si="40"/>
        <v>0.43</v>
      </c>
      <c r="S785" s="1">
        <f t="shared" ca="1" si="41"/>
        <v>0.53749999999999998</v>
      </c>
      <c r="T785" s="1">
        <f t="shared" ca="1" si="42"/>
        <v>0.53749999999999998</v>
      </c>
      <c r="U785" s="1">
        <f>RANK(W785,W1:W1002,0)</f>
        <v>782</v>
      </c>
      <c r="V785" s="1">
        <v>782</v>
      </c>
      <c r="W785" s="1">
        <v>0.62050000000000005</v>
      </c>
    </row>
    <row r="786" spans="1:23" ht="15.75" customHeight="1">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0.74</v>
      </c>
      <c r="R786" s="1">
        <f t="shared" ca="1" si="40"/>
        <v>0.74</v>
      </c>
      <c r="S786" s="1">
        <f t="shared" ca="1" si="41"/>
        <v>0.92500000000000004</v>
      </c>
      <c r="T786" s="1">
        <f t="shared" ca="1" si="42"/>
        <v>0.78625</v>
      </c>
      <c r="U786" s="1">
        <f>RANK(W786,W1:W1002,0)</f>
        <v>782</v>
      </c>
      <c r="V786" s="1">
        <v>782</v>
      </c>
      <c r="W786" s="1">
        <v>0.62050000000000005</v>
      </c>
    </row>
    <row r="787" spans="1:23" ht="15.75" customHeight="1">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0.55000000000000004</v>
      </c>
      <c r="R787" s="1">
        <f t="shared" ca="1" si="40"/>
        <v>0.55000000000000004</v>
      </c>
      <c r="S787" s="1">
        <f t="shared" ca="1" si="41"/>
        <v>0.6875</v>
      </c>
      <c r="T787" s="1">
        <f t="shared" ca="1" si="42"/>
        <v>0.6875</v>
      </c>
      <c r="U787" s="1">
        <f>RANK(W787,W1:W1002,0)</f>
        <v>785</v>
      </c>
      <c r="V787" s="1">
        <v>785</v>
      </c>
      <c r="W787" s="1">
        <v>0.62</v>
      </c>
    </row>
    <row r="788" spans="1:23" ht="15.75" customHeight="1">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0.72</v>
      </c>
      <c r="R788" s="1">
        <f t="shared" ca="1" si="40"/>
        <v>0.72</v>
      </c>
      <c r="S788" s="1">
        <f t="shared" ca="1" si="41"/>
        <v>0.89999999999999991</v>
      </c>
      <c r="T788" s="1">
        <f t="shared" ca="1" si="42"/>
        <v>0.89999999999999991</v>
      </c>
      <c r="U788" s="1">
        <f>RANK(W788,W1:W1002,0)</f>
        <v>786</v>
      </c>
      <c r="V788" s="1">
        <v>786</v>
      </c>
      <c r="W788" s="1">
        <v>0.61624999999999996</v>
      </c>
    </row>
    <row r="789" spans="1:23" ht="15.75" customHeight="1">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0.92</v>
      </c>
      <c r="R789" s="1">
        <f t="shared" ca="1" si="40"/>
        <v>1.1500000000000001</v>
      </c>
      <c r="S789" s="1">
        <f t="shared" ca="1" si="41"/>
        <v>1.4375000000000002</v>
      </c>
      <c r="T789" s="1">
        <f t="shared" ca="1" si="42"/>
        <v>1.4375000000000002</v>
      </c>
      <c r="U789" s="1">
        <f>RANK(W789,W1:W1002,0)</f>
        <v>786</v>
      </c>
      <c r="V789" s="1">
        <v>786</v>
      </c>
      <c r="W789" s="1">
        <v>0.61624999999999996</v>
      </c>
    </row>
    <row r="790" spans="1:23" ht="15.75" customHeight="1">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0.85</v>
      </c>
      <c r="R790" s="1">
        <f t="shared" ca="1" si="40"/>
        <v>0.85</v>
      </c>
      <c r="S790" s="1">
        <f t="shared" ca="1" si="41"/>
        <v>1.0625</v>
      </c>
      <c r="T790" s="1">
        <f t="shared" ca="1" si="42"/>
        <v>1.0625</v>
      </c>
      <c r="U790" s="1">
        <f>RANK(W790,W1:W1002,0)</f>
        <v>788</v>
      </c>
      <c r="V790" s="1">
        <v>788</v>
      </c>
      <c r="W790" s="1">
        <v>0.61250000000000004</v>
      </c>
    </row>
    <row r="791" spans="1:23" ht="15.75" customHeight="1">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0.43</v>
      </c>
      <c r="R791" s="1">
        <f t="shared" ca="1" si="40"/>
        <v>0.43</v>
      </c>
      <c r="S791" s="1">
        <f t="shared" ca="1" si="41"/>
        <v>0.43</v>
      </c>
      <c r="T791" s="1">
        <f t="shared" ca="1" si="42"/>
        <v>0.43</v>
      </c>
      <c r="U791" s="1">
        <f>RANK(W791,W1:W1002,0)</f>
        <v>788</v>
      </c>
      <c r="V791" s="1">
        <v>788</v>
      </c>
      <c r="W791" s="1">
        <v>0.61250000000000004</v>
      </c>
    </row>
    <row r="792" spans="1:23" ht="15.75" customHeight="1">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1.03</v>
      </c>
      <c r="R792" s="1">
        <f t="shared" ca="1" si="40"/>
        <v>1.2875000000000001</v>
      </c>
      <c r="S792" s="1">
        <f t="shared" ca="1" si="41"/>
        <v>1.609375</v>
      </c>
      <c r="T792" s="1">
        <f t="shared" ca="1" si="42"/>
        <v>1.36796875</v>
      </c>
      <c r="U792" s="1">
        <f>RANK(W792,W1:W1002,0)</f>
        <v>788</v>
      </c>
      <c r="V792" s="1">
        <v>788</v>
      </c>
      <c r="W792" s="1">
        <v>0.61250000000000004</v>
      </c>
    </row>
    <row r="793" spans="1:23" ht="15.75" customHeight="1">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0.65</v>
      </c>
      <c r="R793" s="1">
        <f t="shared" ca="1" si="40"/>
        <v>0.8125</v>
      </c>
      <c r="S793" s="1">
        <f t="shared" ca="1" si="41"/>
        <v>1.015625</v>
      </c>
      <c r="T793" s="1">
        <f t="shared" ca="1" si="42"/>
        <v>1.015625</v>
      </c>
      <c r="U793" s="1">
        <f>RANK(W793,W1:W1002,0)</f>
        <v>791</v>
      </c>
      <c r="V793" s="1">
        <v>791</v>
      </c>
      <c r="W793" s="1">
        <v>0.61199999999999999</v>
      </c>
    </row>
    <row r="794" spans="1:23" ht="15.75" customHeight="1">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0.77</v>
      </c>
      <c r="R794" s="1">
        <f t="shared" ca="1" si="40"/>
        <v>0.77</v>
      </c>
      <c r="S794" s="1">
        <f t="shared" ca="1" si="41"/>
        <v>0.96250000000000002</v>
      </c>
      <c r="T794" s="1">
        <f t="shared" ca="1" si="42"/>
        <v>0.81812499999999999</v>
      </c>
      <c r="U794" s="1">
        <f>RANK(W794,W1:W1002,0)</f>
        <v>791</v>
      </c>
      <c r="V794" s="1">
        <v>791</v>
      </c>
      <c r="W794" s="1">
        <v>0.61199999999999999</v>
      </c>
    </row>
    <row r="795" spans="1:23" ht="15.75" customHeight="1">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0.43</v>
      </c>
      <c r="R795" s="1">
        <f t="shared" ca="1" si="40"/>
        <v>0.43</v>
      </c>
      <c r="S795" s="1">
        <f t="shared" ca="1" si="41"/>
        <v>0.43</v>
      </c>
      <c r="T795" s="1">
        <f t="shared" ca="1" si="42"/>
        <v>0.43</v>
      </c>
      <c r="U795" s="1">
        <f>RANK(W795,W1:W1002,0)</f>
        <v>793</v>
      </c>
      <c r="V795" s="1">
        <v>793</v>
      </c>
      <c r="W795" s="1">
        <v>0.61093750000000002</v>
      </c>
    </row>
    <row r="796" spans="1:23" ht="15.75" customHeight="1">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0.66</v>
      </c>
      <c r="R796" s="1">
        <f t="shared" ca="1" si="40"/>
        <v>0.66</v>
      </c>
      <c r="S796" s="1">
        <f t="shared" ca="1" si="41"/>
        <v>0.82500000000000007</v>
      </c>
      <c r="T796" s="1">
        <f t="shared" ca="1" si="42"/>
        <v>0.70125000000000004</v>
      </c>
      <c r="U796" s="1">
        <f>RANK(W796,W1:W1002,0)</f>
        <v>794</v>
      </c>
      <c r="V796" s="1">
        <v>794</v>
      </c>
      <c r="W796" s="1">
        <v>0.60562499999999997</v>
      </c>
    </row>
    <row r="797" spans="1:23" ht="15.75" customHeight="1">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0.82</v>
      </c>
      <c r="R797" s="1">
        <f t="shared" ca="1" si="40"/>
        <v>0.82</v>
      </c>
      <c r="S797" s="1">
        <f t="shared" ca="1" si="41"/>
        <v>1.0249999999999999</v>
      </c>
      <c r="T797" s="1">
        <f t="shared" ca="1" si="42"/>
        <v>1.0249999999999999</v>
      </c>
      <c r="U797" s="1">
        <f>RANK(W797,W1:W1002,0)</f>
        <v>795</v>
      </c>
      <c r="V797" s="1">
        <v>795</v>
      </c>
      <c r="W797" s="1">
        <v>0.60350000000000004</v>
      </c>
    </row>
    <row r="798" spans="1:23" ht="15.75" customHeight="1">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1.01</v>
      </c>
      <c r="R798" s="1">
        <f t="shared" ca="1" si="40"/>
        <v>1.01</v>
      </c>
      <c r="S798" s="1">
        <f t="shared" ca="1" si="41"/>
        <v>1.01</v>
      </c>
      <c r="T798" s="1">
        <f t="shared" ca="1" si="42"/>
        <v>0.85849999999999993</v>
      </c>
      <c r="U798" s="1">
        <f>RANK(W798,W1:W1002,0)</f>
        <v>795</v>
      </c>
      <c r="V798" s="1">
        <v>795</v>
      </c>
      <c r="W798" s="1">
        <v>0.60350000000000004</v>
      </c>
    </row>
    <row r="799" spans="1:23" ht="15.75" customHeight="1">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0.68</v>
      </c>
      <c r="R799" s="1">
        <f t="shared" ca="1" si="40"/>
        <v>0.85000000000000009</v>
      </c>
      <c r="S799" s="1">
        <f t="shared" ca="1" si="41"/>
        <v>1.0625</v>
      </c>
      <c r="T799" s="1">
        <f t="shared" ca="1" si="42"/>
        <v>0.90312499999999996</v>
      </c>
      <c r="U799" s="1">
        <f>RANK(W799,W1:W1002,0)</f>
        <v>797</v>
      </c>
      <c r="V799" s="1">
        <v>797</v>
      </c>
      <c r="W799" s="1">
        <v>0.6</v>
      </c>
    </row>
    <row r="800" spans="1:23" ht="15.75" customHeight="1">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1.05</v>
      </c>
      <c r="R800" s="1">
        <f t="shared" ca="1" si="40"/>
        <v>1.05</v>
      </c>
      <c r="S800" s="1">
        <f t="shared" ca="1" si="41"/>
        <v>1.3125</v>
      </c>
      <c r="T800" s="1">
        <f t="shared" ca="1" si="42"/>
        <v>1.1156249999999999</v>
      </c>
      <c r="U800" s="1">
        <f>RANK(W800,W1:W1002,0)</f>
        <v>797</v>
      </c>
      <c r="V800" s="1">
        <v>797</v>
      </c>
      <c r="W800" s="1">
        <v>0.6</v>
      </c>
    </row>
    <row r="801" spans="1:23" ht="15.75" customHeight="1">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0.41</v>
      </c>
      <c r="R801" s="1">
        <f t="shared" ca="1" si="40"/>
        <v>0.41</v>
      </c>
      <c r="S801" s="1">
        <f t="shared" ca="1" si="41"/>
        <v>0.51249999999999996</v>
      </c>
      <c r="T801" s="1">
        <f t="shared" ca="1" si="42"/>
        <v>0.51249999999999996</v>
      </c>
      <c r="U801" s="1">
        <f>RANK(W801,W1:W1002,0)</f>
        <v>797</v>
      </c>
      <c r="V801" s="1">
        <v>797</v>
      </c>
      <c r="W801" s="1">
        <v>0.6</v>
      </c>
    </row>
    <row r="802" spans="1:23" ht="15.75" customHeight="1">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0.92</v>
      </c>
      <c r="R802" s="1">
        <f t="shared" ca="1" si="40"/>
        <v>0.92</v>
      </c>
      <c r="S802" s="1">
        <f t="shared" ca="1" si="41"/>
        <v>1.1500000000000001</v>
      </c>
      <c r="T802" s="1">
        <f t="shared" ca="1" si="42"/>
        <v>1.1500000000000001</v>
      </c>
      <c r="U802" s="1">
        <f>RANK(W802,W1:W1002,0)</f>
        <v>797</v>
      </c>
      <c r="V802" s="1">
        <v>797</v>
      </c>
      <c r="W802" s="1">
        <v>0.6</v>
      </c>
    </row>
    <row r="803" spans="1:23" ht="15.75" customHeight="1">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0.63</v>
      </c>
      <c r="R803" s="1">
        <f t="shared" ca="1" si="40"/>
        <v>0.63</v>
      </c>
      <c r="S803" s="1">
        <f t="shared" ca="1" si="41"/>
        <v>0.63</v>
      </c>
      <c r="T803" s="1">
        <f t="shared" ca="1" si="42"/>
        <v>0.63</v>
      </c>
      <c r="U803" s="1">
        <f>RANK(W803,W1:W1002,0)</f>
        <v>801</v>
      </c>
      <c r="V803" s="1">
        <v>801</v>
      </c>
      <c r="W803" s="1">
        <v>0.59765625</v>
      </c>
    </row>
    <row r="804" spans="1:23" ht="15.75" customHeight="1">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0.71</v>
      </c>
      <c r="R804" s="1">
        <f t="shared" ca="1" si="40"/>
        <v>0.88749999999999996</v>
      </c>
      <c r="S804" s="1">
        <f t="shared" ca="1" si="41"/>
        <v>1.109375</v>
      </c>
      <c r="T804" s="1">
        <f t="shared" ca="1" si="42"/>
        <v>0.94296875000000002</v>
      </c>
      <c r="U804" s="1">
        <f>RANK(W804,W1:W1002,0)</f>
        <v>801</v>
      </c>
      <c r="V804" s="1">
        <v>801</v>
      </c>
      <c r="W804" s="1">
        <v>0.59765625</v>
      </c>
    </row>
    <row r="805" spans="1:23" ht="15.75" customHeight="1">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0.74</v>
      </c>
      <c r="R805" s="1">
        <f t="shared" ca="1" si="40"/>
        <v>0.74</v>
      </c>
      <c r="S805" s="1">
        <f t="shared" ca="1" si="41"/>
        <v>0.92500000000000004</v>
      </c>
      <c r="T805" s="1">
        <f t="shared" ca="1" si="42"/>
        <v>0.78625</v>
      </c>
      <c r="U805" s="1">
        <f>RANK(W805,W1:W1002,0)</f>
        <v>801</v>
      </c>
      <c r="V805" s="1">
        <v>801</v>
      </c>
      <c r="W805" s="1">
        <v>0.59765625</v>
      </c>
    </row>
    <row r="806" spans="1:23" ht="15.75" customHeight="1">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0.76</v>
      </c>
      <c r="R806" s="1">
        <f t="shared" ca="1" si="40"/>
        <v>0.76</v>
      </c>
      <c r="S806" s="1">
        <f t="shared" ca="1" si="41"/>
        <v>0.76</v>
      </c>
      <c r="T806" s="1">
        <f t="shared" ca="1" si="42"/>
        <v>0.64600000000000002</v>
      </c>
      <c r="U806" s="1">
        <f>RANK(W806,W1:W1002,0)</f>
        <v>804</v>
      </c>
      <c r="V806" s="1">
        <v>804</v>
      </c>
      <c r="W806" s="1">
        <v>0.59499999999999997</v>
      </c>
    </row>
    <row r="807" spans="1:23" ht="15.75" customHeight="1">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0.4</v>
      </c>
      <c r="R807" s="1">
        <f t="shared" ca="1" si="40"/>
        <v>0.5</v>
      </c>
      <c r="S807" s="1">
        <f t="shared" ca="1" si="41"/>
        <v>0.5</v>
      </c>
      <c r="T807" s="1">
        <f t="shared" ca="1" si="42"/>
        <v>0.42499999999999999</v>
      </c>
      <c r="U807" s="1">
        <f>RANK(W807,W1:W1002,0)</f>
        <v>804</v>
      </c>
      <c r="V807" s="1">
        <v>804</v>
      </c>
      <c r="W807" s="1">
        <v>0.59499999999999997</v>
      </c>
    </row>
    <row r="808" spans="1:23" ht="15.75" customHeight="1">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0.45</v>
      </c>
      <c r="R808" s="1">
        <f t="shared" ca="1" si="40"/>
        <v>0.45</v>
      </c>
      <c r="S808" s="1">
        <f t="shared" ca="1" si="41"/>
        <v>0.45</v>
      </c>
      <c r="T808" s="1">
        <f t="shared" ca="1" si="42"/>
        <v>0.45</v>
      </c>
      <c r="U808" s="1">
        <f>RANK(W808,W1:W1002,0)</f>
        <v>804</v>
      </c>
      <c r="V808" s="1">
        <v>804</v>
      </c>
      <c r="W808" s="1">
        <v>0.59499999999999997</v>
      </c>
    </row>
    <row r="809" spans="1:23" ht="15.75" customHeight="1">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0.76</v>
      </c>
      <c r="R809" s="1">
        <f t="shared" ca="1" si="40"/>
        <v>0.76</v>
      </c>
      <c r="S809" s="1">
        <f t="shared" ca="1" si="41"/>
        <v>0.95</v>
      </c>
      <c r="T809" s="1">
        <f t="shared" ca="1" si="42"/>
        <v>0.95</v>
      </c>
      <c r="U809" s="1">
        <f>RANK(W809,W1:W1002,0)</f>
        <v>804</v>
      </c>
      <c r="V809" s="1">
        <v>804</v>
      </c>
      <c r="W809" s="1">
        <v>0.59499999999999997</v>
      </c>
    </row>
    <row r="810" spans="1:23" ht="15.75" customHeight="1">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0.65</v>
      </c>
      <c r="R810" s="1">
        <f t="shared" ca="1" si="40"/>
        <v>0.65</v>
      </c>
      <c r="S810" s="1">
        <f t="shared" ca="1" si="41"/>
        <v>0.8125</v>
      </c>
      <c r="T810" s="1">
        <f t="shared" ca="1" si="42"/>
        <v>0.8125</v>
      </c>
      <c r="U810" s="1">
        <f>RANK(W810,W1:W1002,0)</f>
        <v>804</v>
      </c>
      <c r="V810" s="1">
        <v>808</v>
      </c>
      <c r="W810" s="1">
        <v>0.59499999999999997</v>
      </c>
    </row>
    <row r="811" spans="1:23" ht="15.75" customHeight="1">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0.69</v>
      </c>
      <c r="R811" s="1">
        <f t="shared" ca="1" si="40"/>
        <v>0.69</v>
      </c>
      <c r="S811" s="1">
        <f t="shared" ca="1" si="41"/>
        <v>0.86249999999999993</v>
      </c>
      <c r="T811" s="1">
        <f t="shared" ca="1" si="42"/>
        <v>0.73312499999999992</v>
      </c>
      <c r="U811" s="1">
        <f>RANK(W811,W1:W1002,0)</f>
        <v>804</v>
      </c>
      <c r="V811" s="1">
        <v>808</v>
      </c>
      <c r="W811" s="1">
        <v>0.59499999999999997</v>
      </c>
    </row>
    <row r="812" spans="1:23" ht="15.75" customHeight="1">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1.02</v>
      </c>
      <c r="R812" s="1">
        <f t="shared" ca="1" si="40"/>
        <v>1.02</v>
      </c>
      <c r="S812" s="1">
        <f t="shared" ca="1" si="41"/>
        <v>1.02</v>
      </c>
      <c r="T812" s="1">
        <f t="shared" ca="1" si="42"/>
        <v>1.02</v>
      </c>
      <c r="U812" s="1">
        <f>RANK(W812,W1:W1002,0)</f>
        <v>810</v>
      </c>
      <c r="V812" s="1">
        <v>810</v>
      </c>
      <c r="W812" s="1">
        <v>0.58750000000000002</v>
      </c>
    </row>
    <row r="813" spans="1:23" ht="15.75" customHeight="1">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0.46</v>
      </c>
      <c r="R813" s="1">
        <f t="shared" ca="1" si="40"/>
        <v>0.57500000000000007</v>
      </c>
      <c r="S813" s="1">
        <f t="shared" ca="1" si="41"/>
        <v>0.71875000000000011</v>
      </c>
      <c r="T813" s="1">
        <f t="shared" ca="1" si="42"/>
        <v>0.71875000000000011</v>
      </c>
      <c r="U813" s="1">
        <f>RANK(W813,W1:W1002,0)</f>
        <v>810</v>
      </c>
      <c r="V813" s="1">
        <v>810</v>
      </c>
      <c r="W813" s="1">
        <v>0.58750000000000002</v>
      </c>
    </row>
    <row r="814" spans="1:23" ht="15.75" customHeight="1">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0.79</v>
      </c>
      <c r="R814" s="1">
        <f t="shared" ca="1" si="40"/>
        <v>0.79</v>
      </c>
      <c r="S814" s="1">
        <f t="shared" ca="1" si="41"/>
        <v>0.79</v>
      </c>
      <c r="T814" s="1">
        <f t="shared" ca="1" si="42"/>
        <v>0.67149999999999999</v>
      </c>
      <c r="U814" s="1">
        <f>RANK(W814,W1:W1002,0)</f>
        <v>810</v>
      </c>
      <c r="V814" s="1">
        <v>810</v>
      </c>
      <c r="W814" s="1">
        <v>0.58750000000000002</v>
      </c>
    </row>
    <row r="815" spans="1:23" ht="15.75" customHeight="1">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0.95</v>
      </c>
      <c r="R815" s="1">
        <f t="shared" ca="1" si="40"/>
        <v>1.1875</v>
      </c>
      <c r="S815" s="1">
        <f t="shared" ca="1" si="41"/>
        <v>1.1875</v>
      </c>
      <c r="T815" s="1">
        <f t="shared" ca="1" si="42"/>
        <v>1.1875</v>
      </c>
      <c r="U815" s="1">
        <f>RANK(W815,W1:W1002,0)</f>
        <v>810</v>
      </c>
      <c r="V815" s="1">
        <v>810</v>
      </c>
      <c r="W815" s="1">
        <v>0.58750000000000002</v>
      </c>
    </row>
    <row r="816" spans="1:23" ht="15.75" customHeight="1">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0.4</v>
      </c>
      <c r="R816" s="1">
        <f t="shared" ca="1" si="40"/>
        <v>0.5</v>
      </c>
      <c r="S816" s="1">
        <f t="shared" ca="1" si="41"/>
        <v>0.5</v>
      </c>
      <c r="T816" s="1">
        <f t="shared" ca="1" si="42"/>
        <v>0.5</v>
      </c>
      <c r="U816" s="1">
        <f>RANK(W816,W1:W1002,0)</f>
        <v>810</v>
      </c>
      <c r="V816" s="1">
        <v>810</v>
      </c>
      <c r="W816" s="1">
        <v>0.58750000000000002</v>
      </c>
    </row>
    <row r="817" spans="1:23" ht="15.75" customHeight="1">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0.5</v>
      </c>
      <c r="R817" s="1">
        <f t="shared" ca="1" si="40"/>
        <v>0.5</v>
      </c>
      <c r="S817" s="1">
        <f t="shared" ca="1" si="41"/>
        <v>0.5</v>
      </c>
      <c r="T817" s="1">
        <f t="shared" ca="1" si="42"/>
        <v>0.5</v>
      </c>
      <c r="U817" s="1">
        <f>RANK(W817,W1:W1002,0)</f>
        <v>810</v>
      </c>
      <c r="V817" s="1">
        <v>810</v>
      </c>
      <c r="W817" s="1">
        <v>0.58750000000000002</v>
      </c>
    </row>
    <row r="818" spans="1:23" ht="15.75" customHeight="1">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0.56999999999999995</v>
      </c>
      <c r="R818" s="1">
        <f t="shared" ca="1" si="40"/>
        <v>0.56999999999999995</v>
      </c>
      <c r="S818" s="1">
        <f t="shared" ca="1" si="41"/>
        <v>0.56999999999999995</v>
      </c>
      <c r="T818" s="1">
        <f t="shared" ca="1" si="42"/>
        <v>0.56999999999999995</v>
      </c>
      <c r="U818" s="1">
        <f>RANK(W818,W1:W1002,0)</f>
        <v>810</v>
      </c>
      <c r="V818" s="1">
        <v>810</v>
      </c>
      <c r="W818" s="1">
        <v>0.58750000000000002</v>
      </c>
    </row>
    <row r="819" spans="1:23" ht="15.75" customHeight="1">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0.89</v>
      </c>
      <c r="R819" s="1">
        <f t="shared" ca="1" si="40"/>
        <v>0.89</v>
      </c>
      <c r="S819" s="1">
        <f t="shared" ca="1" si="41"/>
        <v>0.89</v>
      </c>
      <c r="T819" s="1">
        <f t="shared" ca="1" si="42"/>
        <v>0.75649999999999995</v>
      </c>
      <c r="U819" s="1">
        <f>RANK(W819,W1:W1002,0)</f>
        <v>817</v>
      </c>
      <c r="V819" s="1">
        <v>817</v>
      </c>
      <c r="W819" s="1">
        <v>0.58650000000000002</v>
      </c>
    </row>
    <row r="820" spans="1:23" ht="15.75" customHeight="1">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0.52</v>
      </c>
      <c r="R820" s="1">
        <f t="shared" ca="1" si="40"/>
        <v>0.65</v>
      </c>
      <c r="S820" s="1">
        <f t="shared" ca="1" si="41"/>
        <v>0.8125</v>
      </c>
      <c r="T820" s="1">
        <f t="shared" ca="1" si="42"/>
        <v>0.69062499999999993</v>
      </c>
      <c r="U820" s="1">
        <f>RANK(W820,W1:W1002,0)</f>
        <v>817</v>
      </c>
      <c r="V820" s="1">
        <v>817</v>
      </c>
      <c r="W820" s="1">
        <v>0.58650000000000002</v>
      </c>
    </row>
    <row r="821" spans="1:23" ht="15.75" customHeight="1">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0.71</v>
      </c>
      <c r="R821" s="1">
        <f t="shared" ca="1" si="40"/>
        <v>0.71</v>
      </c>
      <c r="S821" s="1">
        <f t="shared" ca="1" si="41"/>
        <v>0.88749999999999996</v>
      </c>
      <c r="T821" s="1">
        <f t="shared" ca="1" si="42"/>
        <v>0.88749999999999996</v>
      </c>
      <c r="U821" s="1">
        <f>RANK(W821,W1:W1002,0)</f>
        <v>817</v>
      </c>
      <c r="V821" s="1">
        <v>817</v>
      </c>
      <c r="W821" s="1">
        <v>0.58650000000000002</v>
      </c>
    </row>
    <row r="822" spans="1:23" ht="15.75" customHeight="1">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0.74</v>
      </c>
      <c r="R822" s="1">
        <f t="shared" ca="1" si="40"/>
        <v>0.74</v>
      </c>
      <c r="S822" s="1">
        <f t="shared" ca="1" si="41"/>
        <v>0.74</v>
      </c>
      <c r="T822" s="1">
        <f t="shared" ca="1" si="42"/>
        <v>0.74</v>
      </c>
      <c r="U822" s="1">
        <f>RANK(W822,W1:W1002,0)</f>
        <v>820</v>
      </c>
      <c r="V822" s="1">
        <v>820</v>
      </c>
      <c r="W822" s="1">
        <v>0.58437499999999998</v>
      </c>
    </row>
    <row r="823" spans="1:23" ht="15.75" customHeight="1">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0.91</v>
      </c>
      <c r="R823" s="1">
        <f t="shared" ca="1" si="40"/>
        <v>0.91</v>
      </c>
      <c r="S823" s="1">
        <f t="shared" ca="1" si="41"/>
        <v>1.1375</v>
      </c>
      <c r="T823" s="1">
        <f t="shared" ca="1" si="42"/>
        <v>1.1375</v>
      </c>
      <c r="U823" s="1">
        <f>RANK(W823,W1:W1002,0)</f>
        <v>820</v>
      </c>
      <c r="V823" s="1">
        <v>820</v>
      </c>
      <c r="W823" s="1">
        <v>0.58437499999999998</v>
      </c>
    </row>
    <row r="824" spans="1:23" ht="15.75" customHeight="1">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1.03</v>
      </c>
      <c r="R824" s="1">
        <f t="shared" ca="1" si="40"/>
        <v>1.03</v>
      </c>
      <c r="S824" s="1">
        <f t="shared" ca="1" si="41"/>
        <v>1.03</v>
      </c>
      <c r="T824" s="1">
        <f t="shared" ca="1" si="42"/>
        <v>1.03</v>
      </c>
      <c r="U824" s="1">
        <f>RANK(W824,W1:W1002,0)</f>
        <v>820</v>
      </c>
      <c r="V824" s="1">
        <v>820</v>
      </c>
      <c r="W824" s="1">
        <v>0.58437499999999998</v>
      </c>
    </row>
    <row r="825" spans="1:23" ht="15.75" customHeight="1">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1.05</v>
      </c>
      <c r="R825" s="1">
        <f t="shared" ca="1" si="40"/>
        <v>1.3125</v>
      </c>
      <c r="S825" s="1">
        <f t="shared" ca="1" si="41"/>
        <v>1.3125</v>
      </c>
      <c r="T825" s="1">
        <f t="shared" ca="1" si="42"/>
        <v>1.1156249999999999</v>
      </c>
      <c r="U825" s="1">
        <f>RANK(W825,W1:W1002,0)</f>
        <v>820</v>
      </c>
      <c r="V825" s="1">
        <v>820</v>
      </c>
      <c r="W825" s="1">
        <v>0.58437499999999998</v>
      </c>
    </row>
    <row r="826" spans="1:23" ht="15.75" customHeight="1">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0.52</v>
      </c>
      <c r="R826" s="1">
        <f t="shared" ca="1" si="40"/>
        <v>0.52</v>
      </c>
      <c r="S826" s="1">
        <f t="shared" ca="1" si="41"/>
        <v>0.52</v>
      </c>
      <c r="T826" s="1">
        <f t="shared" ca="1" si="42"/>
        <v>0.442</v>
      </c>
      <c r="U826" s="1">
        <f>RANK(W826,W1:W1002,0)</f>
        <v>820</v>
      </c>
      <c r="V826" s="1">
        <v>820</v>
      </c>
      <c r="W826" s="1">
        <v>0.58437499999999998</v>
      </c>
    </row>
    <row r="827" spans="1:23" ht="15.75" customHeight="1">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0.41</v>
      </c>
      <c r="R827" s="1">
        <f t="shared" ca="1" si="40"/>
        <v>0.51249999999999996</v>
      </c>
      <c r="S827" s="1">
        <f t="shared" ca="1" si="41"/>
        <v>0.51249999999999996</v>
      </c>
      <c r="T827" s="1">
        <f t="shared" ca="1" si="42"/>
        <v>0.43562499999999993</v>
      </c>
      <c r="U827" s="1">
        <f>RANK(W827,W1:W1002,0)</f>
        <v>820</v>
      </c>
      <c r="V827" s="1">
        <v>820</v>
      </c>
      <c r="W827" s="1">
        <v>0.58437499999999998</v>
      </c>
    </row>
    <row r="828" spans="1:23" ht="15.75" customHeight="1">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0.95</v>
      </c>
      <c r="R828" s="1">
        <f t="shared" ca="1" si="40"/>
        <v>0.95</v>
      </c>
      <c r="S828" s="1">
        <f t="shared" ca="1" si="41"/>
        <v>0.95</v>
      </c>
      <c r="T828" s="1">
        <f t="shared" ca="1" si="42"/>
        <v>0.8075</v>
      </c>
      <c r="U828" s="1">
        <f>RANK(W828,W1:W1002,0)</f>
        <v>820</v>
      </c>
      <c r="V828" s="1">
        <v>820</v>
      </c>
      <c r="W828" s="1">
        <v>0.58437499999999998</v>
      </c>
    </row>
    <row r="829" spans="1:23" ht="15.75" customHeight="1">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0.47</v>
      </c>
      <c r="R829" s="1">
        <f t="shared" ca="1" si="40"/>
        <v>0.47</v>
      </c>
      <c r="S829" s="1">
        <f t="shared" ca="1" si="41"/>
        <v>0.58749999999999991</v>
      </c>
      <c r="T829" s="1">
        <f t="shared" ca="1" si="42"/>
        <v>0.4993749999999999</v>
      </c>
      <c r="U829" s="1">
        <f>RANK(W829,W1:W1002,0)</f>
        <v>820</v>
      </c>
      <c r="V829" s="1">
        <v>820</v>
      </c>
      <c r="W829" s="1">
        <v>0.58437499999999998</v>
      </c>
    </row>
    <row r="830" spans="1:23" ht="15.75" customHeight="1">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0.51</v>
      </c>
      <c r="R830" s="1">
        <f t="shared" ca="1" si="40"/>
        <v>0.51</v>
      </c>
      <c r="S830" s="1">
        <f t="shared" ca="1" si="41"/>
        <v>0.51</v>
      </c>
      <c r="T830" s="1">
        <f t="shared" ca="1" si="42"/>
        <v>0.51</v>
      </c>
      <c r="U830" s="1">
        <f>RANK(W830,W1:W1002,0)</f>
        <v>828</v>
      </c>
      <c r="V830" s="1">
        <v>828</v>
      </c>
      <c r="W830" s="1">
        <v>0.57999999999999996</v>
      </c>
    </row>
    <row r="831" spans="1:23" ht="15.75" customHeight="1">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1.08</v>
      </c>
      <c r="R831" s="1">
        <f t="shared" ca="1" si="40"/>
        <v>1.35</v>
      </c>
      <c r="S831" s="1">
        <f t="shared" ca="1" si="41"/>
        <v>1.35</v>
      </c>
      <c r="T831" s="1">
        <f t="shared" ca="1" si="42"/>
        <v>1.35</v>
      </c>
      <c r="U831" s="1">
        <f>RANK(W831,W1:W1002,0)</f>
        <v>828</v>
      </c>
      <c r="V831" s="1">
        <v>828</v>
      </c>
      <c r="W831" s="1">
        <v>0.57999999999999996</v>
      </c>
    </row>
    <row r="832" spans="1:23" ht="15.75" customHeight="1">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0.4</v>
      </c>
      <c r="R832" s="1">
        <f t="shared" ca="1" si="40"/>
        <v>0.5</v>
      </c>
      <c r="S832" s="1">
        <f t="shared" ca="1" si="41"/>
        <v>0.625</v>
      </c>
      <c r="T832" s="1">
        <f t="shared" ca="1" si="42"/>
        <v>0.53125</v>
      </c>
      <c r="U832" s="1">
        <f>RANK(W832,W1:W1002,0)</f>
        <v>830</v>
      </c>
      <c r="V832" s="1">
        <v>830</v>
      </c>
      <c r="W832" s="1">
        <v>0.57799999999999996</v>
      </c>
    </row>
    <row r="833" spans="1:23" ht="15.75" customHeight="1">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0.57999999999999996</v>
      </c>
      <c r="R833" s="1">
        <f t="shared" ca="1" si="40"/>
        <v>0.57999999999999996</v>
      </c>
      <c r="S833" s="1">
        <f t="shared" ca="1" si="41"/>
        <v>0.57999999999999996</v>
      </c>
      <c r="T833" s="1">
        <f t="shared" ca="1" si="42"/>
        <v>0.57999999999999996</v>
      </c>
      <c r="U833" s="1">
        <f>RANK(W833,W1:W1002,0)</f>
        <v>830</v>
      </c>
      <c r="V833" s="1">
        <v>830</v>
      </c>
      <c r="W833" s="1">
        <v>0.57799999999999996</v>
      </c>
    </row>
    <row r="834" spans="1:23" ht="15.75" customHeight="1">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0.98</v>
      </c>
      <c r="R834" s="1">
        <f t="shared" ca="1" si="40"/>
        <v>1.2250000000000001</v>
      </c>
      <c r="S834" s="1">
        <f t="shared" ca="1" si="41"/>
        <v>1.53125</v>
      </c>
      <c r="T834" s="1">
        <f t="shared" ca="1" si="42"/>
        <v>1.53125</v>
      </c>
      <c r="U834" s="1">
        <f>RANK(W834,W1:W1002,0)</f>
        <v>832</v>
      </c>
      <c r="V834" s="1">
        <v>832</v>
      </c>
      <c r="W834" s="1">
        <v>0.57499999999999996</v>
      </c>
    </row>
    <row r="835" spans="1:23" ht="15.75" customHeight="1">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0.86</v>
      </c>
      <c r="R835" s="1">
        <f t="shared" ref="R835:R898" ca="1" si="43">Q835*(IF(J835="Yes",1.25,1))</f>
        <v>1.075</v>
      </c>
      <c r="S835" s="1">
        <f t="shared" ref="S835:S898" ca="1" si="44">R835*(IF(OR(VALUE(P835)&gt;8,VALUE(D835)&gt;80),1.25,1))</f>
        <v>1.34375</v>
      </c>
      <c r="T835" s="1">
        <f t="shared" ref="T835:T898" ca="1" si="45">S835*(IF(H835="Mass Customer",0.85,1))</f>
        <v>1.1421874999999999</v>
      </c>
      <c r="U835" s="1">
        <f>RANK(W835,W1:W1002,0)</f>
        <v>832</v>
      </c>
      <c r="V835" s="1">
        <v>832</v>
      </c>
      <c r="W835" s="1">
        <v>0.57499999999999996</v>
      </c>
    </row>
    <row r="836" spans="1:23" ht="15.75" customHeight="1">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0.67</v>
      </c>
      <c r="R836" s="1">
        <f t="shared" ca="1" si="43"/>
        <v>0.67</v>
      </c>
      <c r="S836" s="1">
        <f t="shared" ca="1" si="44"/>
        <v>0.67</v>
      </c>
      <c r="T836" s="1">
        <f t="shared" ca="1" si="45"/>
        <v>0.67</v>
      </c>
      <c r="U836" s="1">
        <f>RANK(W836,W1:W1002,0)</f>
        <v>832</v>
      </c>
      <c r="V836" s="1">
        <v>832</v>
      </c>
      <c r="W836" s="1">
        <v>0.57499999999999996</v>
      </c>
    </row>
    <row r="837" spans="1:23" ht="15.75" customHeight="1">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0.95</v>
      </c>
      <c r="R837" s="1">
        <f t="shared" ca="1" si="43"/>
        <v>0.95</v>
      </c>
      <c r="S837" s="1">
        <f t="shared" ca="1" si="44"/>
        <v>0.95</v>
      </c>
      <c r="T837" s="1">
        <f t="shared" ca="1" si="45"/>
        <v>0.8075</v>
      </c>
      <c r="U837" s="1">
        <f>RANK(W837,W1:W1002,0)</f>
        <v>832</v>
      </c>
      <c r="V837" s="1">
        <v>832</v>
      </c>
      <c r="W837" s="1">
        <v>0.57499999999999996</v>
      </c>
    </row>
    <row r="838" spans="1:23" ht="15.75" customHeight="1">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0.5</v>
      </c>
      <c r="R838" s="1">
        <f t="shared" ca="1" si="43"/>
        <v>0.5</v>
      </c>
      <c r="S838" s="1">
        <f t="shared" ca="1" si="44"/>
        <v>0.625</v>
      </c>
      <c r="T838" s="1">
        <f t="shared" ca="1" si="45"/>
        <v>0.53125</v>
      </c>
      <c r="U838" s="1">
        <f>RANK(W838,W1:W1002,0)</f>
        <v>832</v>
      </c>
      <c r="V838" s="1">
        <v>832</v>
      </c>
      <c r="W838" s="1">
        <v>0.57499999999999996</v>
      </c>
    </row>
    <row r="839" spans="1:23" ht="15.75" customHeight="1">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0.69</v>
      </c>
      <c r="R839" s="1">
        <f t="shared" ca="1" si="43"/>
        <v>0.86249999999999993</v>
      </c>
      <c r="S839" s="1">
        <f t="shared" ca="1" si="44"/>
        <v>0.86249999999999993</v>
      </c>
      <c r="T839" s="1">
        <f t="shared" ca="1" si="45"/>
        <v>0.86249999999999993</v>
      </c>
      <c r="U839" s="1">
        <f>RANK(W839,W1:W1002,0)</f>
        <v>832</v>
      </c>
      <c r="V839" s="1">
        <v>832</v>
      </c>
      <c r="W839" s="1">
        <v>0.57499999999999996</v>
      </c>
    </row>
    <row r="840" spans="1:23" ht="15.75" customHeight="1">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1.05</v>
      </c>
      <c r="R840" s="1">
        <f t="shared" ca="1" si="43"/>
        <v>1.3125</v>
      </c>
      <c r="S840" s="1">
        <f t="shared" ca="1" si="44"/>
        <v>1.640625</v>
      </c>
      <c r="T840" s="1">
        <f t="shared" ca="1" si="45"/>
        <v>1.39453125</v>
      </c>
      <c r="U840" s="1">
        <f>RANK(W840,W1:W1002,0)</f>
        <v>838</v>
      </c>
      <c r="V840" s="1">
        <v>838</v>
      </c>
      <c r="W840" s="1">
        <v>0.57374999999999998</v>
      </c>
    </row>
    <row r="841" spans="1:23" ht="15.75" customHeight="1">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0.56999999999999995</v>
      </c>
      <c r="R841" s="1">
        <f t="shared" ca="1" si="43"/>
        <v>0.56999999999999995</v>
      </c>
      <c r="S841" s="1">
        <f t="shared" ca="1" si="44"/>
        <v>0.56999999999999995</v>
      </c>
      <c r="T841" s="1">
        <f t="shared" ca="1" si="45"/>
        <v>0.48449999999999993</v>
      </c>
      <c r="U841" s="1">
        <f>RANK(W841,W1:W1002,0)</f>
        <v>838</v>
      </c>
      <c r="V841" s="1">
        <v>838</v>
      </c>
      <c r="W841" s="1">
        <v>0.57374999999999998</v>
      </c>
    </row>
    <row r="842" spans="1:23" ht="15.75" customHeight="1">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0.68</v>
      </c>
      <c r="R842" s="1">
        <f t="shared" ca="1" si="43"/>
        <v>0.68</v>
      </c>
      <c r="S842" s="1">
        <f t="shared" ca="1" si="44"/>
        <v>0.85000000000000009</v>
      </c>
      <c r="T842" s="1">
        <f t="shared" ca="1" si="45"/>
        <v>0.72250000000000003</v>
      </c>
      <c r="U842" s="1">
        <f>RANK(W842,W1:W1002,0)</f>
        <v>840</v>
      </c>
      <c r="V842" s="1">
        <v>840</v>
      </c>
      <c r="W842" s="1">
        <v>0.57109374999999996</v>
      </c>
    </row>
    <row r="843" spans="1:23" ht="15.75" customHeight="1">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0.54</v>
      </c>
      <c r="R843" s="1">
        <f t="shared" ca="1" si="43"/>
        <v>0.67500000000000004</v>
      </c>
      <c r="S843" s="1">
        <f t="shared" ca="1" si="44"/>
        <v>0.67500000000000004</v>
      </c>
      <c r="T843" s="1">
        <f t="shared" ca="1" si="45"/>
        <v>0.57374999999999998</v>
      </c>
      <c r="U843" s="1">
        <f>RANK(W843,W1:W1002,0)</f>
        <v>840</v>
      </c>
      <c r="V843" s="1">
        <v>840</v>
      </c>
      <c r="W843" s="1">
        <v>0.57109374999999996</v>
      </c>
    </row>
    <row r="844" spans="1:23" ht="15.75" customHeight="1">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0.85</v>
      </c>
      <c r="R844" s="1">
        <f t="shared" ca="1" si="43"/>
        <v>0.85</v>
      </c>
      <c r="S844" s="1">
        <f t="shared" ca="1" si="44"/>
        <v>1.0625</v>
      </c>
      <c r="T844" s="1">
        <f t="shared" ca="1" si="45"/>
        <v>1.0625</v>
      </c>
      <c r="U844" s="1">
        <f>RANK(W844,W1:W1002,0)</f>
        <v>842</v>
      </c>
      <c r="V844" s="1">
        <v>842</v>
      </c>
      <c r="W844" s="1">
        <v>0.56999999999999995</v>
      </c>
    </row>
    <row r="845" spans="1:23" ht="15.75" customHeight="1">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0.47</v>
      </c>
      <c r="R845" s="1">
        <f t="shared" ca="1" si="43"/>
        <v>0.58749999999999991</v>
      </c>
      <c r="S845" s="1">
        <f t="shared" ca="1" si="44"/>
        <v>0.58749999999999991</v>
      </c>
      <c r="T845" s="1">
        <f t="shared" ca="1" si="45"/>
        <v>0.58749999999999991</v>
      </c>
      <c r="U845" s="1">
        <f>RANK(W845,W1:W1002,0)</f>
        <v>843</v>
      </c>
      <c r="V845" s="1">
        <v>843</v>
      </c>
      <c r="W845" s="1">
        <v>0.56950000000000001</v>
      </c>
    </row>
    <row r="846" spans="1:23" ht="15.75" customHeight="1">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1.02</v>
      </c>
      <c r="R846" s="1">
        <f t="shared" ca="1" si="43"/>
        <v>1.02</v>
      </c>
      <c r="S846" s="1">
        <f t="shared" ca="1" si="44"/>
        <v>1.2749999999999999</v>
      </c>
      <c r="T846" s="1">
        <f t="shared" ca="1" si="45"/>
        <v>1.08375</v>
      </c>
      <c r="U846" s="1">
        <f>RANK(W846,W1:W1002,0)</f>
        <v>843</v>
      </c>
      <c r="V846" s="1">
        <v>843</v>
      </c>
      <c r="W846" s="1">
        <v>0.56950000000000001</v>
      </c>
    </row>
    <row r="847" spans="1:23" ht="15.75" customHeight="1">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0.96</v>
      </c>
      <c r="R847" s="1">
        <f t="shared" ca="1" si="43"/>
        <v>0.96</v>
      </c>
      <c r="S847" s="1">
        <f t="shared" ca="1" si="44"/>
        <v>0.96</v>
      </c>
      <c r="T847" s="1">
        <f t="shared" ca="1" si="45"/>
        <v>0.81599999999999995</v>
      </c>
      <c r="U847" s="1">
        <f>RANK(W847,W1:W1002,0)</f>
        <v>845</v>
      </c>
      <c r="V847" s="1">
        <v>845</v>
      </c>
      <c r="W847" s="1">
        <v>0.56312499999999999</v>
      </c>
    </row>
    <row r="848" spans="1:23" ht="15.75" customHeight="1">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0.65</v>
      </c>
      <c r="R848" s="1">
        <f t="shared" ca="1" si="43"/>
        <v>0.65</v>
      </c>
      <c r="S848" s="1">
        <f t="shared" ca="1" si="44"/>
        <v>0.65</v>
      </c>
      <c r="T848" s="1">
        <f t="shared" ca="1" si="45"/>
        <v>0.55249999999999999</v>
      </c>
      <c r="U848" s="1">
        <f>RANK(W848,W1:W1002,0)</f>
        <v>845</v>
      </c>
      <c r="V848" s="1">
        <v>845</v>
      </c>
      <c r="W848" s="1">
        <v>0.56312499999999999</v>
      </c>
    </row>
    <row r="849" spans="1:23" ht="15.75" customHeight="1">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0.55000000000000004</v>
      </c>
      <c r="R849" s="1">
        <f t="shared" ca="1" si="43"/>
        <v>0.6875</v>
      </c>
      <c r="S849" s="1">
        <f t="shared" ca="1" si="44"/>
        <v>0.6875</v>
      </c>
      <c r="T849" s="1">
        <f t="shared" ca="1" si="45"/>
        <v>0.58437499999999998</v>
      </c>
      <c r="U849" s="1">
        <f>RANK(W849,W1:W1002,0)</f>
        <v>845</v>
      </c>
      <c r="V849" s="1">
        <v>845</v>
      </c>
      <c r="W849" s="1">
        <v>0.56312499999999999</v>
      </c>
    </row>
    <row r="850" spans="1:23" ht="15.75" customHeight="1">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0.77</v>
      </c>
      <c r="R850" s="1">
        <f t="shared" ca="1" si="43"/>
        <v>0.96250000000000002</v>
      </c>
      <c r="S850" s="1">
        <f t="shared" ca="1" si="44"/>
        <v>0.96250000000000002</v>
      </c>
      <c r="T850" s="1">
        <f t="shared" ca="1" si="45"/>
        <v>0.81812499999999999</v>
      </c>
      <c r="U850" s="1">
        <f>RANK(W850,W1:W1002,0)</f>
        <v>845</v>
      </c>
      <c r="V850" s="1">
        <v>845</v>
      </c>
      <c r="W850" s="1">
        <v>0.56312499999999999</v>
      </c>
    </row>
    <row r="851" spans="1:23" ht="15.75" customHeight="1">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0.77</v>
      </c>
      <c r="R851" s="1">
        <f t="shared" ca="1" si="43"/>
        <v>0.96250000000000002</v>
      </c>
      <c r="S851" s="1">
        <f t="shared" ca="1" si="44"/>
        <v>0.96250000000000002</v>
      </c>
      <c r="T851" s="1">
        <f t="shared" ca="1" si="45"/>
        <v>0.96250000000000002</v>
      </c>
      <c r="U851" s="1">
        <f>RANK(W851,W1:W1002,0)</f>
        <v>845</v>
      </c>
      <c r="V851" s="1">
        <v>845</v>
      </c>
      <c r="W851" s="1">
        <v>0.56312499999999999</v>
      </c>
    </row>
    <row r="852" spans="1:23" ht="15.75" customHeight="1">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1</v>
      </c>
      <c r="R852" s="1">
        <f t="shared" ca="1" si="43"/>
        <v>1</v>
      </c>
      <c r="S852" s="1">
        <f t="shared" ca="1" si="44"/>
        <v>1</v>
      </c>
      <c r="T852" s="1">
        <f t="shared" ca="1" si="45"/>
        <v>1</v>
      </c>
      <c r="U852" s="1">
        <f>RANK(W852,W1:W1002,0)</f>
        <v>845</v>
      </c>
      <c r="V852" s="1">
        <v>845</v>
      </c>
      <c r="W852" s="1">
        <v>0.56312499999999999</v>
      </c>
    </row>
    <row r="853" spans="1:23" ht="15.75" customHeight="1">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0.96</v>
      </c>
      <c r="R853" s="1">
        <f t="shared" ca="1" si="43"/>
        <v>0.96</v>
      </c>
      <c r="S853" s="1">
        <f t="shared" ca="1" si="44"/>
        <v>0.96</v>
      </c>
      <c r="T853" s="1">
        <f t="shared" ca="1" si="45"/>
        <v>0.96</v>
      </c>
      <c r="U853" s="1">
        <f>RANK(W853,W1:W1002,0)</f>
        <v>851</v>
      </c>
      <c r="V853" s="1">
        <v>851</v>
      </c>
      <c r="W853" s="1">
        <v>0.5625</v>
      </c>
    </row>
    <row r="854" spans="1:23" ht="15.75" customHeight="1">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0.7</v>
      </c>
      <c r="R854" s="1">
        <f t="shared" ca="1" si="43"/>
        <v>0.7</v>
      </c>
      <c r="S854" s="1">
        <f t="shared" ca="1" si="44"/>
        <v>0.875</v>
      </c>
      <c r="T854" s="1">
        <f t="shared" ca="1" si="45"/>
        <v>0.74375000000000002</v>
      </c>
      <c r="U854" s="1">
        <f>RANK(W854,W1:W1002,0)</f>
        <v>851</v>
      </c>
      <c r="V854" s="1">
        <v>851</v>
      </c>
      <c r="W854" s="1">
        <v>0.5625</v>
      </c>
    </row>
    <row r="855" spans="1:23" ht="15.75" customHeight="1">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0.8</v>
      </c>
      <c r="R855" s="1">
        <f t="shared" ca="1" si="43"/>
        <v>1</v>
      </c>
      <c r="S855" s="1">
        <f t="shared" ca="1" si="44"/>
        <v>1</v>
      </c>
      <c r="T855" s="1">
        <f t="shared" ca="1" si="45"/>
        <v>0.85</v>
      </c>
      <c r="U855" s="1">
        <f>RANK(W855,W1:W1002,0)</f>
        <v>851</v>
      </c>
      <c r="V855" s="1">
        <v>851</v>
      </c>
      <c r="W855" s="1">
        <v>0.5625</v>
      </c>
    </row>
    <row r="856" spans="1:23" ht="15.75" customHeight="1">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0.75</v>
      </c>
      <c r="R856" s="1">
        <f t="shared" ca="1" si="43"/>
        <v>0.9375</v>
      </c>
      <c r="S856" s="1">
        <f t="shared" ca="1" si="44"/>
        <v>1.171875</v>
      </c>
      <c r="T856" s="1">
        <f t="shared" ca="1" si="45"/>
        <v>1.171875</v>
      </c>
      <c r="U856" s="1">
        <f>RANK(W856,W1:W1002,0)</f>
        <v>854</v>
      </c>
      <c r="V856" s="1">
        <v>854</v>
      </c>
      <c r="W856" s="1">
        <v>0.56100000000000005</v>
      </c>
    </row>
    <row r="857" spans="1:23" ht="15.75" customHeight="1">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0.52</v>
      </c>
      <c r="R857" s="1">
        <f t="shared" ca="1" si="43"/>
        <v>0.65</v>
      </c>
      <c r="S857" s="1">
        <f t="shared" ca="1" si="44"/>
        <v>0.8125</v>
      </c>
      <c r="T857" s="1">
        <f t="shared" ca="1" si="45"/>
        <v>0.8125</v>
      </c>
      <c r="U857" s="1">
        <f>RANK(W857,W1:W1002,0)</f>
        <v>854</v>
      </c>
      <c r="V857" s="1">
        <v>854</v>
      </c>
      <c r="W857" s="1">
        <v>0.56100000000000005</v>
      </c>
    </row>
    <row r="858" spans="1:23" ht="15.75" customHeight="1">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0.74</v>
      </c>
      <c r="R858" s="1">
        <f t="shared" ca="1" si="43"/>
        <v>0.92500000000000004</v>
      </c>
      <c r="S858" s="1">
        <f t="shared" ca="1" si="44"/>
        <v>0.92500000000000004</v>
      </c>
      <c r="T858" s="1">
        <f t="shared" ca="1" si="45"/>
        <v>0.92500000000000004</v>
      </c>
      <c r="U858" s="1">
        <f>RANK(W858,W1:W1002,0)</f>
        <v>856</v>
      </c>
      <c r="V858" s="1">
        <v>856</v>
      </c>
      <c r="W858" s="1">
        <v>0.56000000000000005</v>
      </c>
    </row>
    <row r="859" spans="1:23" ht="15.75" customHeight="1">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0.8</v>
      </c>
      <c r="R859" s="1">
        <f t="shared" ca="1" si="43"/>
        <v>1</v>
      </c>
      <c r="S859" s="1">
        <f t="shared" ca="1" si="44"/>
        <v>1</v>
      </c>
      <c r="T859" s="1">
        <f t="shared" ca="1" si="45"/>
        <v>1</v>
      </c>
      <c r="U859" s="1">
        <f>RANK(W859,W1:W1002,0)</f>
        <v>856</v>
      </c>
      <c r="V859" s="1">
        <v>856</v>
      </c>
      <c r="W859" s="1">
        <v>0.56000000000000005</v>
      </c>
    </row>
    <row r="860" spans="1:23" ht="15.75" customHeight="1">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0.86</v>
      </c>
      <c r="R860" s="1">
        <f t="shared" ca="1" si="43"/>
        <v>1.075</v>
      </c>
      <c r="S860" s="1">
        <f t="shared" ca="1" si="44"/>
        <v>1.34375</v>
      </c>
      <c r="T860" s="1">
        <f t="shared" ca="1" si="45"/>
        <v>1.34375</v>
      </c>
      <c r="U860" s="1">
        <f>RANK(W860,W1:W1002,0)</f>
        <v>856</v>
      </c>
      <c r="V860" s="1">
        <v>856</v>
      </c>
      <c r="W860" s="1">
        <v>0.56000000000000005</v>
      </c>
    </row>
    <row r="861" spans="1:23" ht="15.75" customHeight="1">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0.94</v>
      </c>
      <c r="R861" s="1">
        <f t="shared" ca="1" si="43"/>
        <v>1.1749999999999998</v>
      </c>
      <c r="S861" s="1">
        <f t="shared" ca="1" si="44"/>
        <v>1.4687499999999998</v>
      </c>
      <c r="T861" s="1">
        <f t="shared" ca="1" si="45"/>
        <v>1.4687499999999998</v>
      </c>
      <c r="U861" s="1">
        <f>RANK(W861,W1:W1002,0)</f>
        <v>859</v>
      </c>
      <c r="V861" s="1">
        <v>859</v>
      </c>
      <c r="W861" s="1">
        <v>0.55781250000000004</v>
      </c>
    </row>
    <row r="862" spans="1:23" ht="15.75" customHeight="1">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0.87</v>
      </c>
      <c r="R862" s="1">
        <f t="shared" ca="1" si="43"/>
        <v>0.87</v>
      </c>
      <c r="S862" s="1">
        <f t="shared" ca="1" si="44"/>
        <v>0.87</v>
      </c>
      <c r="T862" s="1">
        <f t="shared" ca="1" si="45"/>
        <v>0.87</v>
      </c>
      <c r="U862" s="1">
        <f>RANK(W862,W1:W1002,0)</f>
        <v>859</v>
      </c>
      <c r="V862" s="1">
        <v>859</v>
      </c>
      <c r="W862" s="1">
        <v>0.55781250000000004</v>
      </c>
    </row>
    <row r="863" spans="1:23" ht="15.75" customHeight="1">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0.77</v>
      </c>
      <c r="R863" s="1">
        <f t="shared" ca="1" si="43"/>
        <v>0.96250000000000002</v>
      </c>
      <c r="S863" s="1">
        <f t="shared" ca="1" si="44"/>
        <v>0.96250000000000002</v>
      </c>
      <c r="T863" s="1">
        <f t="shared" ca="1" si="45"/>
        <v>0.96250000000000002</v>
      </c>
      <c r="U863" s="1">
        <f>RANK(W863,W1:W1002,0)</f>
        <v>859</v>
      </c>
      <c r="V863" s="1">
        <v>859</v>
      </c>
      <c r="W863" s="1">
        <v>0.55781250000000004</v>
      </c>
    </row>
    <row r="864" spans="1:23" ht="15.75" customHeight="1">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0.86</v>
      </c>
      <c r="R864" s="1">
        <f t="shared" ca="1" si="43"/>
        <v>0.86</v>
      </c>
      <c r="S864" s="1">
        <f t="shared" ca="1" si="44"/>
        <v>0.86</v>
      </c>
      <c r="T864" s="1">
        <f t="shared" ca="1" si="45"/>
        <v>0.86</v>
      </c>
      <c r="U864" s="1">
        <f>RANK(W864,W1:W1002,0)</f>
        <v>862</v>
      </c>
      <c r="V864" s="1">
        <v>862</v>
      </c>
      <c r="W864" s="1">
        <v>0.55249999999999999</v>
      </c>
    </row>
    <row r="865" spans="1:23" ht="15.75" customHeight="1">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0.85</v>
      </c>
      <c r="R865" s="1">
        <f t="shared" ca="1" si="43"/>
        <v>0.85</v>
      </c>
      <c r="S865" s="1">
        <f t="shared" ca="1" si="44"/>
        <v>0.85</v>
      </c>
      <c r="T865" s="1">
        <f t="shared" ca="1" si="45"/>
        <v>0.85</v>
      </c>
      <c r="U865" s="1">
        <f>RANK(W865,W1:W1002,0)</f>
        <v>862</v>
      </c>
      <c r="V865" s="1">
        <v>862</v>
      </c>
      <c r="W865" s="1">
        <v>0.55249999999999999</v>
      </c>
    </row>
    <row r="866" spans="1:23" ht="15.75" customHeight="1">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0.41</v>
      </c>
      <c r="R866" s="1">
        <f t="shared" ca="1" si="43"/>
        <v>0.51249999999999996</v>
      </c>
      <c r="S866" s="1">
        <f t="shared" ca="1" si="44"/>
        <v>0.640625</v>
      </c>
      <c r="T866" s="1">
        <f t="shared" ca="1" si="45"/>
        <v>0.640625</v>
      </c>
      <c r="U866" s="1">
        <f>RANK(W866,W1:W1002,0)</f>
        <v>862</v>
      </c>
      <c r="V866" s="1">
        <v>862</v>
      </c>
      <c r="W866" s="1">
        <v>0.55249999999999999</v>
      </c>
    </row>
    <row r="867" spans="1:23" ht="15.75" customHeight="1">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1</v>
      </c>
      <c r="R867" s="1">
        <f t="shared" ca="1" si="43"/>
        <v>1</v>
      </c>
      <c r="S867" s="1">
        <f t="shared" ca="1" si="44"/>
        <v>1</v>
      </c>
      <c r="T867" s="1">
        <f t="shared" ca="1" si="45"/>
        <v>0.85</v>
      </c>
      <c r="U867" s="1">
        <f>RANK(W867,W1:W1002,0)</f>
        <v>865</v>
      </c>
      <c r="V867" s="1">
        <v>865</v>
      </c>
      <c r="W867" s="1">
        <v>0.55000000000000004</v>
      </c>
    </row>
    <row r="868" spans="1:23" ht="15.75" customHeight="1">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0.65</v>
      </c>
      <c r="R868" s="1">
        <f t="shared" ca="1" si="43"/>
        <v>0.8125</v>
      </c>
      <c r="S868" s="1">
        <f t="shared" ca="1" si="44"/>
        <v>0.8125</v>
      </c>
      <c r="T868" s="1">
        <f t="shared" ca="1" si="45"/>
        <v>0.8125</v>
      </c>
      <c r="U868" s="1">
        <f>RANK(W868,W1:W1002,0)</f>
        <v>865</v>
      </c>
      <c r="V868" s="1">
        <v>865</v>
      </c>
      <c r="W868" s="1">
        <v>0.55000000000000004</v>
      </c>
    </row>
    <row r="869" spans="1:23" ht="15.75" customHeight="1">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1.07</v>
      </c>
      <c r="R869" s="1">
        <f t="shared" ca="1" si="43"/>
        <v>1.07</v>
      </c>
      <c r="S869" s="1">
        <f t="shared" ca="1" si="44"/>
        <v>1.3375000000000001</v>
      </c>
      <c r="T869" s="1">
        <f t="shared" ca="1" si="45"/>
        <v>1.3375000000000001</v>
      </c>
      <c r="U869" s="1">
        <f>RANK(W869,W1:W1002,0)</f>
        <v>865</v>
      </c>
      <c r="V869" s="1">
        <v>865</v>
      </c>
      <c r="W869" s="1">
        <v>0.55000000000000004</v>
      </c>
    </row>
    <row r="870" spans="1:23" ht="15.75" customHeight="1">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0.46</v>
      </c>
      <c r="R870" s="1">
        <f t="shared" ca="1" si="43"/>
        <v>0.57500000000000007</v>
      </c>
      <c r="S870" s="1">
        <f t="shared" ca="1" si="44"/>
        <v>0.71875000000000011</v>
      </c>
      <c r="T870" s="1">
        <f t="shared" ca="1" si="45"/>
        <v>0.71875000000000011</v>
      </c>
      <c r="U870" s="1">
        <f>RANK(W870,W1:W1002,0)</f>
        <v>865</v>
      </c>
      <c r="V870" s="1">
        <v>865</v>
      </c>
      <c r="W870" s="1">
        <v>0.55000000000000004</v>
      </c>
    </row>
    <row r="871" spans="1:23" ht="15.75" customHeight="1">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0.86</v>
      </c>
      <c r="R871" s="1">
        <f t="shared" ca="1" si="43"/>
        <v>0.86</v>
      </c>
      <c r="S871" s="1">
        <f t="shared" ca="1" si="44"/>
        <v>1.075</v>
      </c>
      <c r="T871" s="1">
        <f t="shared" ca="1" si="45"/>
        <v>0.91374999999999995</v>
      </c>
      <c r="U871" s="1">
        <f>RANK(W871,W1:W1002,0)</f>
        <v>865</v>
      </c>
      <c r="V871" s="1">
        <v>865</v>
      </c>
      <c r="W871" s="1">
        <v>0.55000000000000004</v>
      </c>
    </row>
    <row r="872" spans="1:23" ht="15.75" customHeight="1">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0.73</v>
      </c>
      <c r="R872" s="1">
        <f t="shared" ca="1" si="43"/>
        <v>0.91249999999999998</v>
      </c>
      <c r="S872" s="1">
        <f t="shared" ca="1" si="44"/>
        <v>1.140625</v>
      </c>
      <c r="T872" s="1">
        <f t="shared" ca="1" si="45"/>
        <v>0.96953124999999996</v>
      </c>
      <c r="U872" s="1">
        <f>RANK(W872,W1:W1002,0)</f>
        <v>870</v>
      </c>
      <c r="V872" s="1">
        <v>870</v>
      </c>
      <c r="W872" s="1">
        <v>0.54400000000000004</v>
      </c>
    </row>
    <row r="873" spans="1:23" ht="15.75" customHeight="1">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1.03</v>
      </c>
      <c r="R873" s="1">
        <f t="shared" ca="1" si="43"/>
        <v>1.03</v>
      </c>
      <c r="S873" s="1">
        <f t="shared" ca="1" si="44"/>
        <v>1.2875000000000001</v>
      </c>
      <c r="T873" s="1">
        <f t="shared" ca="1" si="45"/>
        <v>1.0943750000000001</v>
      </c>
      <c r="U873" s="1">
        <f>RANK(W873,W1:W1002,0)</f>
        <v>871</v>
      </c>
      <c r="V873" s="1">
        <v>871</v>
      </c>
      <c r="W873" s="1">
        <v>0.541875</v>
      </c>
    </row>
    <row r="874" spans="1:23" ht="15.75" customHeight="1">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0.47</v>
      </c>
      <c r="R874" s="1">
        <f t="shared" ca="1" si="43"/>
        <v>0.58749999999999991</v>
      </c>
      <c r="S874" s="1">
        <f t="shared" ca="1" si="44"/>
        <v>0.58749999999999991</v>
      </c>
      <c r="T874" s="1">
        <f t="shared" ca="1" si="45"/>
        <v>0.58749999999999991</v>
      </c>
      <c r="U874" s="1">
        <f>RANK(W874,W1:W1002,0)</f>
        <v>871</v>
      </c>
      <c r="V874" s="1">
        <v>871</v>
      </c>
      <c r="W874" s="1">
        <v>0.541875</v>
      </c>
    </row>
    <row r="875" spans="1:23" ht="15.75" customHeight="1">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0.77</v>
      </c>
      <c r="R875" s="1">
        <f t="shared" ca="1" si="43"/>
        <v>0.77</v>
      </c>
      <c r="S875" s="1">
        <f t="shared" ca="1" si="44"/>
        <v>0.77</v>
      </c>
      <c r="T875" s="1">
        <f t="shared" ca="1" si="45"/>
        <v>0.77</v>
      </c>
      <c r="U875" s="1">
        <f>RANK(W875,W1:W1002,0)</f>
        <v>871</v>
      </c>
      <c r="V875" s="1">
        <v>871</v>
      </c>
      <c r="W875" s="1">
        <v>0.541875</v>
      </c>
    </row>
    <row r="876" spans="1:23" ht="15.75" customHeight="1">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0.46</v>
      </c>
      <c r="R876" s="1">
        <f t="shared" ca="1" si="43"/>
        <v>0.57500000000000007</v>
      </c>
      <c r="S876" s="1">
        <f t="shared" ca="1" si="44"/>
        <v>0.71875000000000011</v>
      </c>
      <c r="T876" s="1">
        <f t="shared" ca="1" si="45"/>
        <v>0.61093750000000013</v>
      </c>
      <c r="U876" s="1">
        <f>RANK(W876,W1:W1002,0)</f>
        <v>871</v>
      </c>
      <c r="V876" s="1">
        <v>871</v>
      </c>
      <c r="W876" s="1">
        <v>0.541875</v>
      </c>
    </row>
    <row r="877" spans="1:23" ht="15.75" customHeight="1">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0.64</v>
      </c>
      <c r="R877" s="1">
        <f t="shared" ca="1" si="43"/>
        <v>0.64</v>
      </c>
      <c r="S877" s="1">
        <f t="shared" ca="1" si="44"/>
        <v>0.8</v>
      </c>
      <c r="T877" s="1">
        <f t="shared" ca="1" si="45"/>
        <v>0.8</v>
      </c>
      <c r="U877" s="1">
        <f>RANK(W877,W1:W1002,0)</f>
        <v>871</v>
      </c>
      <c r="V877" s="1">
        <v>871</v>
      </c>
      <c r="W877" s="1">
        <v>0.541875</v>
      </c>
    </row>
    <row r="878" spans="1:23" ht="15.75" customHeight="1">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0.55000000000000004</v>
      </c>
      <c r="R878" s="1">
        <f t="shared" ca="1" si="43"/>
        <v>0.6875</v>
      </c>
      <c r="S878" s="1">
        <f t="shared" ca="1" si="44"/>
        <v>0.6875</v>
      </c>
      <c r="T878" s="1">
        <f t="shared" ca="1" si="45"/>
        <v>0.6875</v>
      </c>
      <c r="U878" s="1">
        <f>RANK(W878,W1:W1002,0)</f>
        <v>871</v>
      </c>
      <c r="V878" s="1">
        <v>871</v>
      </c>
      <c r="W878" s="1">
        <v>0.541875</v>
      </c>
    </row>
    <row r="879" spans="1:23" ht="15.75" customHeight="1">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0.85</v>
      </c>
      <c r="R879" s="1">
        <f t="shared" ca="1" si="43"/>
        <v>0.85</v>
      </c>
      <c r="S879" s="1">
        <f t="shared" ca="1" si="44"/>
        <v>1.0625</v>
      </c>
      <c r="T879" s="1">
        <f t="shared" ca="1" si="45"/>
        <v>0.90312499999999996</v>
      </c>
      <c r="U879" s="1">
        <f>RANK(W879,W1:W1002,0)</f>
        <v>877</v>
      </c>
      <c r="V879" s="1">
        <v>877</v>
      </c>
      <c r="W879" s="1">
        <v>0.54</v>
      </c>
    </row>
    <row r="880" spans="1:23" ht="15.75" customHeight="1">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0.81</v>
      </c>
      <c r="R880" s="1">
        <f t="shared" ca="1" si="43"/>
        <v>1.0125000000000002</v>
      </c>
      <c r="S880" s="1">
        <f t="shared" ca="1" si="44"/>
        <v>1.2656250000000002</v>
      </c>
      <c r="T880" s="1">
        <f t="shared" ca="1" si="45"/>
        <v>1.2656250000000002</v>
      </c>
      <c r="U880" s="1">
        <f>RANK(W880,W1:W1002,0)</f>
        <v>877</v>
      </c>
      <c r="V880" s="1">
        <v>877</v>
      </c>
      <c r="W880" s="1">
        <v>0.54</v>
      </c>
    </row>
    <row r="881" spans="1:23" ht="15.75" customHeight="1">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1.05</v>
      </c>
      <c r="R881" s="1">
        <f t="shared" ca="1" si="43"/>
        <v>1.3125</v>
      </c>
      <c r="S881" s="1">
        <f t="shared" ca="1" si="44"/>
        <v>1.640625</v>
      </c>
      <c r="T881" s="1">
        <f t="shared" ca="1" si="45"/>
        <v>1.640625</v>
      </c>
      <c r="U881" s="1">
        <f>RANK(W881,W1:W1002,0)</f>
        <v>879</v>
      </c>
      <c r="V881" s="1">
        <v>879</v>
      </c>
      <c r="W881" s="1">
        <v>0.53749999999999998</v>
      </c>
    </row>
    <row r="882" spans="1:23" ht="15.75" customHeight="1">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0.79</v>
      </c>
      <c r="R882" s="1">
        <f t="shared" ca="1" si="43"/>
        <v>0.79</v>
      </c>
      <c r="S882" s="1">
        <f t="shared" ca="1" si="44"/>
        <v>0.79</v>
      </c>
      <c r="T882" s="1">
        <f t="shared" ca="1" si="45"/>
        <v>0.79</v>
      </c>
      <c r="U882" s="1">
        <f>RANK(W882,W1:W1002,0)</f>
        <v>879</v>
      </c>
      <c r="V882" s="1">
        <v>879</v>
      </c>
      <c r="W882" s="1">
        <v>0.53749999999999998</v>
      </c>
    </row>
    <row r="883" spans="1:23" ht="15.75" customHeight="1">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0.65</v>
      </c>
      <c r="R883" s="1">
        <f t="shared" ca="1" si="43"/>
        <v>0.65</v>
      </c>
      <c r="S883" s="1">
        <f t="shared" ca="1" si="44"/>
        <v>0.8125</v>
      </c>
      <c r="T883" s="1">
        <f t="shared" ca="1" si="45"/>
        <v>0.8125</v>
      </c>
      <c r="U883" s="1">
        <f>RANK(W883,W1:W1002,0)</f>
        <v>879</v>
      </c>
      <c r="V883" s="1">
        <v>879</v>
      </c>
      <c r="W883" s="1">
        <v>0.53749999999999998</v>
      </c>
    </row>
    <row r="884" spans="1:23" ht="15.75" customHeight="1">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0.5</v>
      </c>
      <c r="R884" s="1">
        <f t="shared" ca="1" si="43"/>
        <v>0.625</v>
      </c>
      <c r="S884" s="1">
        <f t="shared" ca="1" si="44"/>
        <v>0.625</v>
      </c>
      <c r="T884" s="1">
        <f t="shared" ca="1" si="45"/>
        <v>0.53125</v>
      </c>
      <c r="U884" s="1">
        <f>RANK(W884,W1:W1002,0)</f>
        <v>882</v>
      </c>
      <c r="V884" s="1">
        <v>882</v>
      </c>
      <c r="W884" s="1">
        <v>0.53549999999999998</v>
      </c>
    </row>
    <row r="885" spans="1:23" ht="15.75" customHeight="1">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0.68</v>
      </c>
      <c r="R885" s="1">
        <f t="shared" ca="1" si="43"/>
        <v>0.85000000000000009</v>
      </c>
      <c r="S885" s="1">
        <f t="shared" ca="1" si="44"/>
        <v>0.85000000000000009</v>
      </c>
      <c r="T885" s="1">
        <f t="shared" ca="1" si="45"/>
        <v>0.85000000000000009</v>
      </c>
      <c r="U885" s="1">
        <f>RANK(W885,W1:W1002,0)</f>
        <v>883</v>
      </c>
      <c r="V885" s="1">
        <v>883</v>
      </c>
      <c r="W885" s="1">
        <v>0.53125</v>
      </c>
    </row>
    <row r="886" spans="1:23" ht="15.75" customHeight="1">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0.44</v>
      </c>
      <c r="R886" s="1">
        <f t="shared" ca="1" si="43"/>
        <v>0.44</v>
      </c>
      <c r="S886" s="1">
        <f t="shared" ca="1" si="44"/>
        <v>0.55000000000000004</v>
      </c>
      <c r="T886" s="1">
        <f t="shared" ca="1" si="45"/>
        <v>0.55000000000000004</v>
      </c>
      <c r="U886" s="1">
        <f>RANK(W886,W1:W1002,0)</f>
        <v>883</v>
      </c>
      <c r="V886" s="1">
        <v>883</v>
      </c>
      <c r="W886" s="1">
        <v>0.53125</v>
      </c>
    </row>
    <row r="887" spans="1:23" ht="15.75" customHeight="1">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0.64</v>
      </c>
      <c r="R887" s="1">
        <f t="shared" ca="1" si="43"/>
        <v>0.64</v>
      </c>
      <c r="S887" s="1">
        <f t="shared" ca="1" si="44"/>
        <v>0.64</v>
      </c>
      <c r="T887" s="1">
        <f t="shared" ca="1" si="45"/>
        <v>0.54400000000000004</v>
      </c>
      <c r="U887" s="1">
        <f>RANK(W887,W1:W1002,0)</f>
        <v>883</v>
      </c>
      <c r="V887" s="1">
        <v>883</v>
      </c>
      <c r="W887" s="1">
        <v>0.53125</v>
      </c>
    </row>
    <row r="888" spans="1:23" ht="15.75" customHeight="1">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1.1000000000000001</v>
      </c>
      <c r="R888" s="1">
        <f t="shared" ca="1" si="43"/>
        <v>1.375</v>
      </c>
      <c r="S888" s="1">
        <f t="shared" ca="1" si="44"/>
        <v>1.375</v>
      </c>
      <c r="T888" s="1">
        <f t="shared" ca="1" si="45"/>
        <v>1.375</v>
      </c>
      <c r="U888" s="1">
        <f>RANK(W888,W1:W1002,0)</f>
        <v>883</v>
      </c>
      <c r="V888" s="1">
        <v>883</v>
      </c>
      <c r="W888" s="1">
        <v>0.53125</v>
      </c>
    </row>
    <row r="889" spans="1:23" ht="15.75" customHeight="1">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0.45</v>
      </c>
      <c r="R889" s="1">
        <f t="shared" ca="1" si="43"/>
        <v>0.45</v>
      </c>
      <c r="S889" s="1">
        <f t="shared" ca="1" si="44"/>
        <v>0.5625</v>
      </c>
      <c r="T889" s="1">
        <f t="shared" ca="1" si="45"/>
        <v>0.47812499999999997</v>
      </c>
      <c r="U889" s="1">
        <f>RANK(W889,W1:W1002,0)</f>
        <v>883</v>
      </c>
      <c r="V889" s="1">
        <v>883</v>
      </c>
      <c r="W889" s="1">
        <v>0.53125</v>
      </c>
    </row>
    <row r="890" spans="1:23" ht="15.75" customHeight="1">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0.79</v>
      </c>
      <c r="R890" s="1">
        <f t="shared" ca="1" si="43"/>
        <v>0.98750000000000004</v>
      </c>
      <c r="S890" s="1">
        <f t="shared" ca="1" si="44"/>
        <v>1.234375</v>
      </c>
      <c r="T890" s="1">
        <f t="shared" ca="1" si="45"/>
        <v>1.234375</v>
      </c>
      <c r="U890" s="1">
        <f>RANK(W890,W1:W1002,0)</f>
        <v>888</v>
      </c>
      <c r="V890" s="1">
        <v>888</v>
      </c>
      <c r="W890" s="1">
        <v>0.52500000000000002</v>
      </c>
    </row>
    <row r="891" spans="1:23" ht="15.75" customHeight="1">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0.96</v>
      </c>
      <c r="R891" s="1">
        <f t="shared" ca="1" si="43"/>
        <v>0.96</v>
      </c>
      <c r="S891" s="1">
        <f t="shared" ca="1" si="44"/>
        <v>1.2</v>
      </c>
      <c r="T891" s="1">
        <f t="shared" ca="1" si="45"/>
        <v>1.2</v>
      </c>
      <c r="U891" s="1">
        <f>RANK(W891,W1:W1002,0)</f>
        <v>888</v>
      </c>
      <c r="V891" s="1">
        <v>888</v>
      </c>
      <c r="W891" s="1">
        <v>0.52500000000000002</v>
      </c>
    </row>
    <row r="892" spans="1:23" ht="15.75" customHeight="1">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0.42</v>
      </c>
      <c r="R892" s="1">
        <f t="shared" ca="1" si="43"/>
        <v>0.42</v>
      </c>
      <c r="S892" s="1">
        <f t="shared" ca="1" si="44"/>
        <v>0.42</v>
      </c>
      <c r="T892" s="1">
        <f t="shared" ca="1" si="45"/>
        <v>0.42</v>
      </c>
      <c r="U892" s="1">
        <f>RANK(W892,W1:W1002,0)</f>
        <v>888</v>
      </c>
      <c r="V892" s="1">
        <v>888</v>
      </c>
      <c r="W892" s="1">
        <v>0.52500000000000002</v>
      </c>
    </row>
    <row r="893" spans="1:23" ht="15.75" customHeight="1">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0.48</v>
      </c>
      <c r="R893" s="1">
        <f t="shared" ca="1" si="43"/>
        <v>0.6</v>
      </c>
      <c r="S893" s="1">
        <f t="shared" ca="1" si="44"/>
        <v>0.6</v>
      </c>
      <c r="T893" s="1">
        <f t="shared" ca="1" si="45"/>
        <v>0.51</v>
      </c>
      <c r="U893" s="1">
        <f>RANK(W893,W1:W1002,0)</f>
        <v>888</v>
      </c>
      <c r="V893" s="1">
        <v>888</v>
      </c>
      <c r="W893" s="1">
        <v>0.52500000000000002</v>
      </c>
    </row>
    <row r="894" spans="1:23" ht="15.75" customHeight="1">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0.7</v>
      </c>
      <c r="R894" s="1">
        <f t="shared" ca="1" si="43"/>
        <v>0.875</v>
      </c>
      <c r="S894" s="1">
        <f t="shared" ca="1" si="44"/>
        <v>1.09375</v>
      </c>
      <c r="T894" s="1">
        <f t="shared" ca="1" si="45"/>
        <v>0.9296875</v>
      </c>
      <c r="U894" s="1">
        <f>RANK(W894,W1:W1002,0)</f>
        <v>888</v>
      </c>
      <c r="V894" s="1">
        <v>888</v>
      </c>
      <c r="W894" s="1">
        <v>0.52500000000000002</v>
      </c>
    </row>
    <row r="895" spans="1:23" ht="15.75" customHeight="1">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0.98</v>
      </c>
      <c r="R895" s="1">
        <f t="shared" ca="1" si="43"/>
        <v>1.2250000000000001</v>
      </c>
      <c r="S895" s="1">
        <f t="shared" ca="1" si="44"/>
        <v>1.2250000000000001</v>
      </c>
      <c r="T895" s="1">
        <f t="shared" ca="1" si="45"/>
        <v>1.2250000000000001</v>
      </c>
      <c r="U895" s="1">
        <f>RANK(W895,W1:W1002,0)</f>
        <v>893</v>
      </c>
      <c r="V895" s="1">
        <v>893</v>
      </c>
      <c r="W895" s="1">
        <v>0.520625</v>
      </c>
    </row>
    <row r="896" spans="1:23" ht="15.75" customHeight="1">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0.99</v>
      </c>
      <c r="R896" s="1">
        <f t="shared" ca="1" si="43"/>
        <v>0.99</v>
      </c>
      <c r="S896" s="1">
        <f t="shared" ca="1" si="44"/>
        <v>1.2375</v>
      </c>
      <c r="T896" s="1">
        <f t="shared" ca="1" si="45"/>
        <v>1.2375</v>
      </c>
      <c r="U896" s="1">
        <f>RANK(W896,W1:W1002,0)</f>
        <v>893</v>
      </c>
      <c r="V896" s="1">
        <v>893</v>
      </c>
      <c r="W896" s="1">
        <v>0.520625</v>
      </c>
    </row>
    <row r="897" spans="1:23" ht="15.75" customHeight="1">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0.71</v>
      </c>
      <c r="R897" s="1">
        <f t="shared" ca="1" si="43"/>
        <v>0.88749999999999996</v>
      </c>
      <c r="S897" s="1">
        <f t="shared" ca="1" si="44"/>
        <v>0.88749999999999996</v>
      </c>
      <c r="T897" s="1">
        <f t="shared" ca="1" si="45"/>
        <v>0.75437499999999991</v>
      </c>
      <c r="U897" s="1">
        <f>RANK(W897,W1:W1002,0)</f>
        <v>893</v>
      </c>
      <c r="V897" s="1">
        <v>893</v>
      </c>
      <c r="W897" s="1">
        <v>0.520625</v>
      </c>
    </row>
    <row r="898" spans="1:23" ht="15.75" customHeight="1">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1.06</v>
      </c>
      <c r="R898" s="1">
        <f t="shared" ca="1" si="43"/>
        <v>1.06</v>
      </c>
      <c r="S898" s="1">
        <f t="shared" ca="1" si="44"/>
        <v>1.06</v>
      </c>
      <c r="T898" s="1">
        <f t="shared" ca="1" si="45"/>
        <v>0.90100000000000002</v>
      </c>
      <c r="U898" s="1">
        <f>RANK(W898,W1:W1002,0)</f>
        <v>896</v>
      </c>
      <c r="V898" s="1">
        <v>896</v>
      </c>
      <c r="W898" s="1">
        <v>0.52</v>
      </c>
    </row>
    <row r="899" spans="1:23" ht="15.75" customHeight="1">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0.87</v>
      </c>
      <c r="R899" s="1">
        <f t="shared" ref="R899:R962" ca="1" si="46">Q899*(IF(J899="Yes",1.25,1))</f>
        <v>1.0874999999999999</v>
      </c>
      <c r="S899" s="1">
        <f t="shared" ref="S899:S962" ca="1" si="47">R899*(IF(OR(VALUE(P899)&gt;8,VALUE(D899)&gt;80),1.25,1))</f>
        <v>1.0874999999999999</v>
      </c>
      <c r="T899" s="1">
        <f t="shared" ref="T899:T962" ca="1" si="48">S899*(IF(H899="Mass Customer",0.85,1))</f>
        <v>1.0874999999999999</v>
      </c>
      <c r="U899" s="1">
        <f>RANK(W899,W1:W1002,0)</f>
        <v>896</v>
      </c>
      <c r="V899" s="1">
        <v>896</v>
      </c>
      <c r="W899" s="1">
        <v>0.52</v>
      </c>
    </row>
    <row r="900" spans="1:23" ht="15.75" customHeight="1">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0.96</v>
      </c>
      <c r="R900" s="1">
        <f t="shared" ca="1" si="46"/>
        <v>0.96</v>
      </c>
      <c r="S900" s="1">
        <f t="shared" ca="1" si="47"/>
        <v>1.2</v>
      </c>
      <c r="T900" s="1">
        <f t="shared" ca="1" si="48"/>
        <v>1.02</v>
      </c>
      <c r="U900" s="1">
        <f>RANK(W900,W1:W1002,0)</f>
        <v>898</v>
      </c>
      <c r="V900" s="1">
        <v>898</v>
      </c>
      <c r="W900" s="1">
        <v>0.51249999999999996</v>
      </c>
    </row>
    <row r="901" spans="1:23" ht="15.75" customHeight="1">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1</v>
      </c>
      <c r="R901" s="1">
        <f t="shared" ca="1" si="46"/>
        <v>1</v>
      </c>
      <c r="S901" s="1">
        <f t="shared" ca="1" si="47"/>
        <v>1.25</v>
      </c>
      <c r="T901" s="1">
        <f t="shared" ca="1" si="48"/>
        <v>1.25</v>
      </c>
      <c r="U901" s="1">
        <f>RANK(W901,W1:W1002,0)</f>
        <v>899</v>
      </c>
      <c r="V901" s="1">
        <v>899</v>
      </c>
      <c r="W901" s="1">
        <v>0.51</v>
      </c>
    </row>
    <row r="902" spans="1:23" ht="15.75" customHeight="1">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0.64</v>
      </c>
      <c r="R902" s="1">
        <f t="shared" ca="1" si="46"/>
        <v>0.64</v>
      </c>
      <c r="S902" s="1">
        <f t="shared" ca="1" si="47"/>
        <v>0.8</v>
      </c>
      <c r="T902" s="1">
        <f t="shared" ca="1" si="48"/>
        <v>0.8</v>
      </c>
      <c r="U902" s="1">
        <f>RANK(W902,W1:W1002,0)</f>
        <v>899</v>
      </c>
      <c r="V902" s="1">
        <v>899</v>
      </c>
      <c r="W902" s="1">
        <v>0.51</v>
      </c>
    </row>
    <row r="903" spans="1:23" ht="15.75" customHeight="1">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0.62</v>
      </c>
      <c r="R903" s="1">
        <f t="shared" ca="1" si="46"/>
        <v>0.62</v>
      </c>
      <c r="S903" s="1">
        <f t="shared" ca="1" si="47"/>
        <v>0.62</v>
      </c>
      <c r="T903" s="1">
        <f t="shared" ca="1" si="48"/>
        <v>0.52700000000000002</v>
      </c>
      <c r="U903" s="1">
        <f>RANK(W903,W1:W1002,0)</f>
        <v>899</v>
      </c>
      <c r="V903" s="1">
        <v>899</v>
      </c>
      <c r="W903" s="1">
        <v>0.51</v>
      </c>
    </row>
    <row r="904" spans="1:23" ht="15.75" customHeight="1">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0.84</v>
      </c>
      <c r="R904" s="1">
        <f t="shared" ca="1" si="46"/>
        <v>0.84</v>
      </c>
      <c r="S904" s="1">
        <f t="shared" ca="1" si="47"/>
        <v>1.05</v>
      </c>
      <c r="T904" s="1">
        <f t="shared" ca="1" si="48"/>
        <v>0.89249999999999996</v>
      </c>
      <c r="U904" s="1">
        <f>RANK(W904,W1:W1002,0)</f>
        <v>899</v>
      </c>
      <c r="V904" s="1">
        <v>899</v>
      </c>
      <c r="W904" s="1">
        <v>0.51</v>
      </c>
    </row>
    <row r="905" spans="1:23" ht="15.75" customHeight="1">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0.46</v>
      </c>
      <c r="R905" s="1">
        <f t="shared" ca="1" si="46"/>
        <v>0.46</v>
      </c>
      <c r="S905" s="1">
        <f t="shared" ca="1" si="47"/>
        <v>0.46</v>
      </c>
      <c r="T905" s="1">
        <f t="shared" ca="1" si="48"/>
        <v>0.39100000000000001</v>
      </c>
      <c r="U905" s="1">
        <f>RANK(W905,W1:W1002,0)</f>
        <v>903</v>
      </c>
      <c r="V905" s="1">
        <v>903</v>
      </c>
      <c r="W905" s="1">
        <v>0.50149999999999995</v>
      </c>
    </row>
    <row r="906" spans="1:23" ht="15.75" customHeight="1">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0.44</v>
      </c>
      <c r="R906" s="1">
        <f t="shared" ca="1" si="46"/>
        <v>0.55000000000000004</v>
      </c>
      <c r="S906" s="1">
        <f t="shared" ca="1" si="47"/>
        <v>0.6875</v>
      </c>
      <c r="T906" s="1">
        <f t="shared" ca="1" si="48"/>
        <v>0.6875</v>
      </c>
      <c r="U906" s="1">
        <f>RANK(W906,W1:W1002,0)</f>
        <v>904</v>
      </c>
      <c r="V906" s="1">
        <v>904</v>
      </c>
      <c r="W906" s="1">
        <v>0.5</v>
      </c>
    </row>
    <row r="907" spans="1:23" ht="15.75" customHeight="1">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0.67</v>
      </c>
      <c r="R907" s="1">
        <f t="shared" ca="1" si="46"/>
        <v>0.67</v>
      </c>
      <c r="S907" s="1">
        <f t="shared" ca="1" si="47"/>
        <v>0.67</v>
      </c>
      <c r="T907" s="1">
        <f t="shared" ca="1" si="48"/>
        <v>0.56950000000000001</v>
      </c>
      <c r="U907" s="1">
        <f>RANK(W907,W1:W1002,0)</f>
        <v>904</v>
      </c>
      <c r="V907" s="1">
        <v>904</v>
      </c>
      <c r="W907" s="1">
        <v>0.5</v>
      </c>
    </row>
    <row r="908" spans="1:23" ht="15.75" customHeight="1">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1.06</v>
      </c>
      <c r="R908" s="1">
        <f t="shared" ca="1" si="46"/>
        <v>1.06</v>
      </c>
      <c r="S908" s="1">
        <f t="shared" ca="1" si="47"/>
        <v>1.06</v>
      </c>
      <c r="T908" s="1">
        <f t="shared" ca="1" si="48"/>
        <v>0.90100000000000002</v>
      </c>
      <c r="U908" s="1">
        <f>RANK(W908,W1:W1002,0)</f>
        <v>904</v>
      </c>
      <c r="V908" s="1">
        <v>904</v>
      </c>
      <c r="W908" s="1">
        <v>0.5</v>
      </c>
    </row>
    <row r="909" spans="1:23" ht="15.75" customHeight="1">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0.43</v>
      </c>
      <c r="R909" s="1">
        <f t="shared" ca="1" si="46"/>
        <v>0.43</v>
      </c>
      <c r="S909" s="1">
        <f t="shared" ca="1" si="47"/>
        <v>0.43</v>
      </c>
      <c r="T909" s="1">
        <f t="shared" ca="1" si="48"/>
        <v>0.43</v>
      </c>
      <c r="U909" s="1">
        <f>RANK(W909,W1:W1002,0)</f>
        <v>904</v>
      </c>
      <c r="V909" s="1">
        <v>904</v>
      </c>
      <c r="W909" s="1">
        <v>0.5</v>
      </c>
    </row>
    <row r="910" spans="1:23" ht="15.75" customHeight="1">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0.88</v>
      </c>
      <c r="R910" s="1">
        <f t="shared" ca="1" si="46"/>
        <v>0.88</v>
      </c>
      <c r="S910" s="1">
        <f t="shared" ca="1" si="47"/>
        <v>0.88</v>
      </c>
      <c r="T910" s="1">
        <f t="shared" ca="1" si="48"/>
        <v>0.748</v>
      </c>
      <c r="U910" s="1">
        <f>RANK(W910,W1:W1002,0)</f>
        <v>904</v>
      </c>
      <c r="V910" s="1">
        <v>904</v>
      </c>
      <c r="W910" s="1">
        <v>0.5</v>
      </c>
    </row>
    <row r="911" spans="1:23" ht="15.75" customHeight="1">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0.42</v>
      </c>
      <c r="R911" s="1">
        <f t="shared" ca="1" si="46"/>
        <v>0.42</v>
      </c>
      <c r="S911" s="1">
        <f t="shared" ca="1" si="47"/>
        <v>0.52500000000000002</v>
      </c>
      <c r="T911" s="1">
        <f t="shared" ca="1" si="48"/>
        <v>0.52500000000000002</v>
      </c>
      <c r="U911" s="1">
        <f>RANK(W911,W1:W1002,0)</f>
        <v>904</v>
      </c>
      <c r="V911" s="1">
        <v>904</v>
      </c>
      <c r="W911" s="1">
        <v>0.5</v>
      </c>
    </row>
    <row r="912" spans="1:23" ht="15.75" customHeight="1">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0.43</v>
      </c>
      <c r="R912" s="1">
        <f t="shared" ca="1" si="46"/>
        <v>0.53749999999999998</v>
      </c>
      <c r="S912" s="1">
        <f t="shared" ca="1" si="47"/>
        <v>0.53749999999999998</v>
      </c>
      <c r="T912" s="1">
        <f t="shared" ca="1" si="48"/>
        <v>0.45687499999999998</v>
      </c>
      <c r="U912" s="1">
        <f>RANK(W912,W1:W1002,0)</f>
        <v>904</v>
      </c>
      <c r="V912" s="1">
        <v>904</v>
      </c>
      <c r="W912" s="1">
        <v>0.5</v>
      </c>
    </row>
    <row r="913" spans="1:23" ht="15.75" customHeight="1">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0.74</v>
      </c>
      <c r="R913" s="1">
        <f t="shared" ca="1" si="46"/>
        <v>0.74</v>
      </c>
      <c r="S913" s="1">
        <f t="shared" ca="1" si="47"/>
        <v>0.92500000000000004</v>
      </c>
      <c r="T913" s="1">
        <f t="shared" ca="1" si="48"/>
        <v>0.78625</v>
      </c>
      <c r="U913" s="1">
        <f>RANK(W913,W1:W1002,0)</f>
        <v>904</v>
      </c>
      <c r="V913" s="1">
        <v>904</v>
      </c>
      <c r="W913" s="1">
        <v>0.5</v>
      </c>
    </row>
    <row r="914" spans="1:23" ht="15.75" customHeight="1">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1.0900000000000001</v>
      </c>
      <c r="R914" s="1">
        <f t="shared" ca="1" si="46"/>
        <v>1.0900000000000001</v>
      </c>
      <c r="S914" s="1">
        <f t="shared" ca="1" si="47"/>
        <v>1.0900000000000001</v>
      </c>
      <c r="T914" s="1">
        <f t="shared" ca="1" si="48"/>
        <v>1.0900000000000001</v>
      </c>
      <c r="U914" s="1">
        <f>RANK(W914,W1:W1002,0)</f>
        <v>904</v>
      </c>
      <c r="V914" s="1">
        <v>904</v>
      </c>
      <c r="W914" s="1">
        <v>0.5</v>
      </c>
    </row>
    <row r="915" spans="1:23" ht="15.75" customHeight="1">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1.06</v>
      </c>
      <c r="R915" s="1">
        <f t="shared" ca="1" si="46"/>
        <v>1.3250000000000002</v>
      </c>
      <c r="S915" s="1">
        <f t="shared" ca="1" si="47"/>
        <v>1.3250000000000002</v>
      </c>
      <c r="T915" s="1">
        <f t="shared" ca="1" si="48"/>
        <v>1.3250000000000002</v>
      </c>
      <c r="U915" s="1">
        <f>RANK(W915,W1:W1002,0)</f>
        <v>913</v>
      </c>
      <c r="V915" s="1">
        <v>913</v>
      </c>
      <c r="W915" s="1">
        <v>0.49937500000000001</v>
      </c>
    </row>
    <row r="916" spans="1:23" ht="15.75" customHeight="1">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0.63</v>
      </c>
      <c r="R916" s="1">
        <f t="shared" ca="1" si="46"/>
        <v>0.78749999999999998</v>
      </c>
      <c r="S916" s="1">
        <f t="shared" ca="1" si="47"/>
        <v>0.984375</v>
      </c>
      <c r="T916" s="1">
        <f t="shared" ca="1" si="48"/>
        <v>0.984375</v>
      </c>
      <c r="U916" s="1">
        <f>RANK(W916,W1:W1002,0)</f>
        <v>913</v>
      </c>
      <c r="V916" s="1">
        <v>913</v>
      </c>
      <c r="W916" s="1">
        <v>0.49937500000000001</v>
      </c>
    </row>
    <row r="917" spans="1:23" ht="15.75" customHeight="1">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0.99</v>
      </c>
      <c r="R917" s="1">
        <f t="shared" ca="1" si="46"/>
        <v>0.99</v>
      </c>
      <c r="S917" s="1">
        <f t="shared" ca="1" si="47"/>
        <v>1.2375</v>
      </c>
      <c r="T917" s="1">
        <f t="shared" ca="1" si="48"/>
        <v>1.0518750000000001</v>
      </c>
      <c r="U917" s="1">
        <f>RANK(W917,W1:W1002,0)</f>
        <v>913</v>
      </c>
      <c r="V917" s="1">
        <v>913</v>
      </c>
      <c r="W917" s="1">
        <v>0.49937500000000001</v>
      </c>
    </row>
    <row r="918" spans="1:23" ht="15.75" customHeight="1">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0.47</v>
      </c>
      <c r="R918" s="1">
        <f t="shared" ca="1" si="46"/>
        <v>0.47</v>
      </c>
      <c r="S918" s="1">
        <f t="shared" ca="1" si="47"/>
        <v>0.58749999999999991</v>
      </c>
      <c r="T918" s="1">
        <f t="shared" ca="1" si="48"/>
        <v>0.58749999999999991</v>
      </c>
      <c r="U918" s="1">
        <f>RANK(W918,W1:W1002,0)</f>
        <v>913</v>
      </c>
      <c r="V918" s="1">
        <v>913</v>
      </c>
      <c r="W918" s="1">
        <v>0.49937500000000001</v>
      </c>
    </row>
    <row r="919" spans="1:23" ht="15.75" customHeight="1">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0.93</v>
      </c>
      <c r="R919" s="1">
        <f t="shared" ca="1" si="46"/>
        <v>1.1625000000000001</v>
      </c>
      <c r="S919" s="1">
        <f t="shared" ca="1" si="47"/>
        <v>1.1625000000000001</v>
      </c>
      <c r="T919" s="1">
        <f t="shared" ca="1" si="48"/>
        <v>1.1625000000000001</v>
      </c>
      <c r="U919" s="1">
        <f>RANK(W919,W1:W1002,0)</f>
        <v>913</v>
      </c>
      <c r="V919" s="1">
        <v>913</v>
      </c>
      <c r="W919" s="1">
        <v>0.49937500000000001</v>
      </c>
    </row>
    <row r="920" spans="1:23" ht="15.75" customHeight="1">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0.75</v>
      </c>
      <c r="R920" s="1">
        <f t="shared" ca="1" si="46"/>
        <v>0.75</v>
      </c>
      <c r="S920" s="1">
        <f t="shared" ca="1" si="47"/>
        <v>0.75</v>
      </c>
      <c r="T920" s="1">
        <f t="shared" ca="1" si="48"/>
        <v>0.75</v>
      </c>
      <c r="U920" s="1">
        <f>RANK(W920,W1:W1002,0)</f>
        <v>913</v>
      </c>
      <c r="V920" s="1">
        <v>913</v>
      </c>
      <c r="W920" s="1">
        <v>0.49937500000000001</v>
      </c>
    </row>
    <row r="921" spans="1:23" ht="15.75" customHeight="1">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0.5</v>
      </c>
      <c r="R921" s="1">
        <f t="shared" ca="1" si="46"/>
        <v>0.5</v>
      </c>
      <c r="S921" s="1">
        <f t="shared" ca="1" si="47"/>
        <v>0.625</v>
      </c>
      <c r="T921" s="1">
        <f t="shared" ca="1" si="48"/>
        <v>0.625</v>
      </c>
      <c r="U921" s="1">
        <f>RANK(W921,W1:W1002,0)</f>
        <v>913</v>
      </c>
      <c r="V921" s="1">
        <v>913</v>
      </c>
      <c r="W921" s="1">
        <v>0.49937500000000001</v>
      </c>
    </row>
    <row r="922" spans="1:23" ht="15.75" customHeight="1">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0.95</v>
      </c>
      <c r="R922" s="1">
        <f t="shared" ca="1" si="46"/>
        <v>0.95</v>
      </c>
      <c r="S922" s="1">
        <f t="shared" ca="1" si="47"/>
        <v>0.95</v>
      </c>
      <c r="T922" s="1">
        <f t="shared" ca="1" si="48"/>
        <v>0.95</v>
      </c>
      <c r="U922" s="1">
        <f>RANK(W922,W1:W1002,0)</f>
        <v>920</v>
      </c>
      <c r="V922" s="1">
        <v>920</v>
      </c>
      <c r="W922" s="1">
        <v>0.49299999999999999</v>
      </c>
    </row>
    <row r="923" spans="1:23" ht="15.75" customHeight="1">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0.48</v>
      </c>
      <c r="R923" s="1">
        <f t="shared" ca="1" si="46"/>
        <v>0.6</v>
      </c>
      <c r="S923" s="1">
        <f t="shared" ca="1" si="47"/>
        <v>0.6</v>
      </c>
      <c r="T923" s="1">
        <f t="shared" ca="1" si="48"/>
        <v>0.6</v>
      </c>
      <c r="U923" s="1">
        <f>RANK(W923,W1:W1002,0)</f>
        <v>921</v>
      </c>
      <c r="V923" s="1">
        <v>921</v>
      </c>
      <c r="W923" s="1">
        <v>0.49</v>
      </c>
    </row>
    <row r="924" spans="1:23" ht="15.75" customHeight="1">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0.75</v>
      </c>
      <c r="R924" s="1">
        <f t="shared" ca="1" si="46"/>
        <v>0.75</v>
      </c>
      <c r="S924" s="1">
        <f t="shared" ca="1" si="47"/>
        <v>0.9375</v>
      </c>
      <c r="T924" s="1">
        <f t="shared" ca="1" si="48"/>
        <v>0.796875</v>
      </c>
      <c r="U924" s="1">
        <f>RANK(W924,W1:W1002,0)</f>
        <v>921</v>
      </c>
      <c r="V924" s="1">
        <v>921</v>
      </c>
      <c r="W924" s="1">
        <v>0.49</v>
      </c>
    </row>
    <row r="925" spans="1:23" ht="15.75" customHeight="1">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0.78</v>
      </c>
      <c r="R925" s="1">
        <f t="shared" ca="1" si="46"/>
        <v>0.97500000000000009</v>
      </c>
      <c r="S925" s="1">
        <f t="shared" ca="1" si="47"/>
        <v>1.21875</v>
      </c>
      <c r="T925" s="1">
        <f t="shared" ca="1" si="48"/>
        <v>1.0359375</v>
      </c>
      <c r="U925" s="1">
        <f>RANK(W925,W1:W1002,0)</f>
        <v>921</v>
      </c>
      <c r="V925" s="1">
        <v>921</v>
      </c>
      <c r="W925" s="1">
        <v>0.49</v>
      </c>
    </row>
    <row r="926" spans="1:23" ht="15.75" customHeight="1">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1.02</v>
      </c>
      <c r="R926" s="1">
        <f t="shared" ca="1" si="46"/>
        <v>1.02</v>
      </c>
      <c r="S926" s="1">
        <f t="shared" ca="1" si="47"/>
        <v>1.2749999999999999</v>
      </c>
      <c r="T926" s="1">
        <f t="shared" ca="1" si="48"/>
        <v>1.2749999999999999</v>
      </c>
      <c r="U926" s="1">
        <f>RANK(W926,W1:W1002,0)</f>
        <v>924</v>
      </c>
      <c r="V926" s="1">
        <v>924</v>
      </c>
      <c r="W926" s="1">
        <v>0.48875000000000002</v>
      </c>
    </row>
    <row r="927" spans="1:23" ht="15.75" customHeight="1">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0.69</v>
      </c>
      <c r="R927" s="1">
        <f t="shared" ca="1" si="46"/>
        <v>0.86249999999999993</v>
      </c>
      <c r="S927" s="1">
        <f t="shared" ca="1" si="47"/>
        <v>1.078125</v>
      </c>
      <c r="T927" s="1">
        <f t="shared" ca="1" si="48"/>
        <v>0.91640624999999998</v>
      </c>
      <c r="U927" s="1">
        <f>RANK(W927,W1:W1002,0)</f>
        <v>924</v>
      </c>
      <c r="V927" s="1">
        <v>924</v>
      </c>
      <c r="W927" s="1">
        <v>0.48875000000000002</v>
      </c>
    </row>
    <row r="928" spans="1:23" ht="15.75" customHeight="1">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0.56999999999999995</v>
      </c>
      <c r="R928" s="1">
        <f t="shared" ca="1" si="46"/>
        <v>0.71249999999999991</v>
      </c>
      <c r="S928" s="1">
        <f t="shared" ca="1" si="47"/>
        <v>0.71249999999999991</v>
      </c>
      <c r="T928" s="1">
        <f t="shared" ca="1" si="48"/>
        <v>0.60562499999999986</v>
      </c>
      <c r="U928" s="1">
        <f>RANK(W928,W1:W1002,0)</f>
        <v>926</v>
      </c>
      <c r="V928" s="1">
        <v>926</v>
      </c>
      <c r="W928" s="1">
        <v>0.48449999999999999</v>
      </c>
    </row>
    <row r="929" spans="1:23" ht="15.75" customHeight="1">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0.8</v>
      </c>
      <c r="R929" s="1">
        <f t="shared" ca="1" si="46"/>
        <v>0.8</v>
      </c>
      <c r="S929" s="1">
        <f t="shared" ca="1" si="47"/>
        <v>1</v>
      </c>
      <c r="T929" s="1">
        <f t="shared" ca="1" si="48"/>
        <v>0.85</v>
      </c>
      <c r="U929" s="1">
        <f>RANK(W929,W1:W1002,0)</f>
        <v>926</v>
      </c>
      <c r="V929" s="1">
        <v>926</v>
      </c>
      <c r="W929" s="1">
        <v>0.48449999999999999</v>
      </c>
    </row>
    <row r="930" spans="1:23" ht="15.75" customHeight="1">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0.72</v>
      </c>
      <c r="R930" s="1">
        <f t="shared" ca="1" si="46"/>
        <v>0.72</v>
      </c>
      <c r="S930" s="1">
        <f t="shared" ca="1" si="47"/>
        <v>0.72</v>
      </c>
      <c r="T930" s="1">
        <f t="shared" ca="1" si="48"/>
        <v>0.72</v>
      </c>
      <c r="U930" s="1">
        <f>RANK(W930,W1:W1002,0)</f>
        <v>928</v>
      </c>
      <c r="V930" s="1">
        <v>928</v>
      </c>
      <c r="W930" s="1">
        <v>0.48</v>
      </c>
    </row>
    <row r="931" spans="1:23" ht="15.75" customHeight="1">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1.03</v>
      </c>
      <c r="R931" s="1">
        <f t="shared" ca="1" si="46"/>
        <v>1.2875000000000001</v>
      </c>
      <c r="S931" s="1">
        <f t="shared" ca="1" si="47"/>
        <v>1.609375</v>
      </c>
      <c r="T931" s="1">
        <f t="shared" ca="1" si="48"/>
        <v>1.609375</v>
      </c>
      <c r="U931" s="1">
        <f>RANK(W931,W1:W1002,0)</f>
        <v>928</v>
      </c>
      <c r="V931" s="1">
        <v>928</v>
      </c>
      <c r="W931" s="1">
        <v>0.48</v>
      </c>
    </row>
    <row r="932" spans="1:23" ht="15.75" customHeight="1">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0.42</v>
      </c>
      <c r="R932" s="1">
        <f t="shared" ca="1" si="46"/>
        <v>0.52500000000000002</v>
      </c>
      <c r="S932" s="1">
        <f t="shared" ca="1" si="47"/>
        <v>0.65625</v>
      </c>
      <c r="T932" s="1">
        <f t="shared" ca="1" si="48"/>
        <v>0.65625</v>
      </c>
      <c r="U932" s="1">
        <f>RANK(W932,W1:W1002,0)</f>
        <v>930</v>
      </c>
      <c r="V932" s="1">
        <v>930</v>
      </c>
      <c r="W932" s="1">
        <v>0.47812500000000002</v>
      </c>
    </row>
    <row r="933" spans="1:23" ht="15.75" customHeight="1">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0.7</v>
      </c>
      <c r="R933" s="1">
        <f t="shared" ca="1" si="46"/>
        <v>0.875</v>
      </c>
      <c r="S933" s="1">
        <f t="shared" ca="1" si="47"/>
        <v>0.875</v>
      </c>
      <c r="T933" s="1">
        <f t="shared" ca="1" si="48"/>
        <v>0.74375000000000002</v>
      </c>
      <c r="U933" s="1">
        <f>RANK(W933,W1:W1002,0)</f>
        <v>930</v>
      </c>
      <c r="V933" s="1">
        <v>930</v>
      </c>
      <c r="W933" s="1">
        <v>0.47812500000000002</v>
      </c>
    </row>
    <row r="934" spans="1:23" ht="15.75" customHeight="1">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0.96</v>
      </c>
      <c r="R934" s="1">
        <f t="shared" ca="1" si="46"/>
        <v>0.96</v>
      </c>
      <c r="S934" s="1">
        <f t="shared" ca="1" si="47"/>
        <v>1.2</v>
      </c>
      <c r="T934" s="1">
        <f t="shared" ca="1" si="48"/>
        <v>1.2</v>
      </c>
      <c r="U934" s="1">
        <f>RANK(W934,W1:W1002,0)</f>
        <v>930</v>
      </c>
      <c r="V934" s="1">
        <v>930</v>
      </c>
      <c r="W934" s="1">
        <v>0.47812500000000002</v>
      </c>
    </row>
    <row r="935" spans="1:23" ht="15.75" customHeight="1">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0.71</v>
      </c>
      <c r="R935" s="1">
        <f t="shared" ca="1" si="46"/>
        <v>0.88749999999999996</v>
      </c>
      <c r="S935" s="1">
        <f t="shared" ca="1" si="47"/>
        <v>1.109375</v>
      </c>
      <c r="T935" s="1">
        <f t="shared" ca="1" si="48"/>
        <v>0.94296875000000002</v>
      </c>
      <c r="U935" s="1">
        <f>RANK(W935,W1:W1002,0)</f>
        <v>930</v>
      </c>
      <c r="V935" s="1">
        <v>930</v>
      </c>
      <c r="W935" s="1">
        <v>0.47812500000000002</v>
      </c>
    </row>
    <row r="936" spans="1:23" ht="15.75" customHeight="1">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0.71</v>
      </c>
      <c r="R936" s="1">
        <f t="shared" ca="1" si="46"/>
        <v>0.71</v>
      </c>
      <c r="S936" s="1">
        <f t="shared" ca="1" si="47"/>
        <v>0.71</v>
      </c>
      <c r="T936" s="1">
        <f t="shared" ca="1" si="48"/>
        <v>0.60349999999999993</v>
      </c>
      <c r="U936" s="1">
        <f>RANK(W936,W1:W1002,0)</f>
        <v>930</v>
      </c>
      <c r="V936" s="1">
        <v>930</v>
      </c>
      <c r="W936" s="1">
        <v>0.47812500000000002</v>
      </c>
    </row>
    <row r="937" spans="1:23" ht="15.75" customHeight="1">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0.89</v>
      </c>
      <c r="R937" s="1">
        <f t="shared" ca="1" si="46"/>
        <v>0.89</v>
      </c>
      <c r="S937" s="1">
        <f t="shared" ca="1" si="47"/>
        <v>0.89</v>
      </c>
      <c r="T937" s="1">
        <f t="shared" ca="1" si="48"/>
        <v>0.75649999999999995</v>
      </c>
      <c r="U937" s="1">
        <f>RANK(W937,W1:W1002,0)</f>
        <v>930</v>
      </c>
      <c r="V937" s="1">
        <v>930</v>
      </c>
      <c r="W937" s="1">
        <v>0.47812500000000002</v>
      </c>
    </row>
    <row r="938" spans="1:23" ht="15.75" customHeight="1">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1.08</v>
      </c>
      <c r="R938" s="1">
        <f t="shared" ca="1" si="46"/>
        <v>1.35</v>
      </c>
      <c r="S938" s="1">
        <f t="shared" ca="1" si="47"/>
        <v>1.35</v>
      </c>
      <c r="T938" s="1">
        <f t="shared" ca="1" si="48"/>
        <v>1.1475</v>
      </c>
      <c r="U938" s="1">
        <f>RANK(W938,W1:W1002,0)</f>
        <v>936</v>
      </c>
      <c r="V938" s="1">
        <v>936</v>
      </c>
      <c r="W938" s="1">
        <v>0.47599999999999998</v>
      </c>
    </row>
    <row r="939" spans="1:23" ht="15.75" customHeight="1">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1.08</v>
      </c>
      <c r="R939" s="1">
        <f t="shared" ca="1" si="46"/>
        <v>1.35</v>
      </c>
      <c r="S939" s="1">
        <f t="shared" ca="1" si="47"/>
        <v>1.35</v>
      </c>
      <c r="T939" s="1">
        <f t="shared" ca="1" si="48"/>
        <v>1.35</v>
      </c>
      <c r="U939" s="1">
        <f>RANK(W939,W1:W1002,0)</f>
        <v>937</v>
      </c>
      <c r="V939" s="1">
        <v>937</v>
      </c>
      <c r="W939" s="1">
        <v>0.47</v>
      </c>
    </row>
    <row r="940" spans="1:23" ht="15.75" customHeight="1">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0.78</v>
      </c>
      <c r="R940" s="1">
        <f t="shared" ca="1" si="46"/>
        <v>0.97500000000000009</v>
      </c>
      <c r="S940" s="1">
        <f t="shared" ca="1" si="47"/>
        <v>0.97500000000000009</v>
      </c>
      <c r="T940" s="1">
        <f t="shared" ca="1" si="48"/>
        <v>0.97500000000000009</v>
      </c>
      <c r="U940" s="1">
        <f>RANK(W940,W1:W1002,0)</f>
        <v>937</v>
      </c>
      <c r="V940" s="1">
        <v>937</v>
      </c>
      <c r="W940" s="1">
        <v>0.47</v>
      </c>
    </row>
    <row r="941" spans="1:23" ht="15.75" customHeight="1">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0.9</v>
      </c>
      <c r="R941" s="1">
        <f t="shared" ca="1" si="46"/>
        <v>0.9</v>
      </c>
      <c r="S941" s="1">
        <f t="shared" ca="1" si="47"/>
        <v>0.9</v>
      </c>
      <c r="T941" s="1">
        <f t="shared" ca="1" si="48"/>
        <v>0.76500000000000001</v>
      </c>
      <c r="U941" s="1">
        <f>RANK(W941,W1:W1002,0)</f>
        <v>939</v>
      </c>
      <c r="V941" s="1">
        <v>939</v>
      </c>
      <c r="W941" s="1">
        <v>0.46750000000000003</v>
      </c>
    </row>
    <row r="942" spans="1:23" ht="15.75" customHeight="1">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0.45</v>
      </c>
      <c r="R942" s="1">
        <f t="shared" ca="1" si="46"/>
        <v>0.45</v>
      </c>
      <c r="S942" s="1">
        <f t="shared" ca="1" si="47"/>
        <v>0.5625</v>
      </c>
      <c r="T942" s="1">
        <f t="shared" ca="1" si="48"/>
        <v>0.5625</v>
      </c>
      <c r="U942" s="1">
        <f>RANK(W942,W1:W1002,0)</f>
        <v>939</v>
      </c>
      <c r="V942" s="1">
        <v>939</v>
      </c>
      <c r="W942" s="1">
        <v>0.46750000000000003</v>
      </c>
    </row>
    <row r="943" spans="1:23" ht="15.75" customHeight="1">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0.76</v>
      </c>
      <c r="R943" s="1">
        <f t="shared" ca="1" si="46"/>
        <v>0.95</v>
      </c>
      <c r="S943" s="1">
        <f t="shared" ca="1" si="47"/>
        <v>0.95</v>
      </c>
      <c r="T943" s="1">
        <f t="shared" ca="1" si="48"/>
        <v>0.8075</v>
      </c>
      <c r="U943" s="1">
        <f>RANK(W943,W1:W1002,0)</f>
        <v>939</v>
      </c>
      <c r="V943" s="1">
        <v>939</v>
      </c>
      <c r="W943" s="1">
        <v>0.46750000000000003</v>
      </c>
    </row>
    <row r="944" spans="1:23" ht="15.75" customHeight="1">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0.89</v>
      </c>
      <c r="R944" s="1">
        <f t="shared" ca="1" si="46"/>
        <v>1.1125</v>
      </c>
      <c r="S944" s="1">
        <f t="shared" ca="1" si="47"/>
        <v>1.1125</v>
      </c>
      <c r="T944" s="1">
        <f t="shared" ca="1" si="48"/>
        <v>0.94562500000000005</v>
      </c>
      <c r="U944" s="1">
        <f>RANK(W944,W1:W1002,0)</f>
        <v>939</v>
      </c>
      <c r="V944" s="1">
        <v>939</v>
      </c>
      <c r="W944" s="1">
        <v>0.46750000000000003</v>
      </c>
    </row>
    <row r="945" spans="1:23" ht="15.75" customHeight="1">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0.52</v>
      </c>
      <c r="R945" s="1">
        <f t="shared" ca="1" si="46"/>
        <v>0.65</v>
      </c>
      <c r="S945" s="1">
        <f t="shared" ca="1" si="47"/>
        <v>0.65</v>
      </c>
      <c r="T945" s="1">
        <f t="shared" ca="1" si="48"/>
        <v>0.65</v>
      </c>
      <c r="U945" s="1">
        <f>RANK(W945,W1:W1002,0)</f>
        <v>939</v>
      </c>
      <c r="V945" s="1">
        <v>939</v>
      </c>
      <c r="W945" s="1">
        <v>0.46750000000000003</v>
      </c>
    </row>
    <row r="946" spans="1:23" ht="15.75" customHeight="1">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0.7</v>
      </c>
      <c r="R946" s="1">
        <f t="shared" ca="1" si="46"/>
        <v>0.7</v>
      </c>
      <c r="S946" s="1">
        <f t="shared" ca="1" si="47"/>
        <v>0.875</v>
      </c>
      <c r="T946" s="1">
        <f t="shared" ca="1" si="48"/>
        <v>0.74375000000000002</v>
      </c>
      <c r="U946" s="1">
        <f>RANK(W946,W1:W1002,0)</f>
        <v>944</v>
      </c>
      <c r="V946" s="1">
        <v>944</v>
      </c>
      <c r="W946" s="1">
        <v>0.46</v>
      </c>
    </row>
    <row r="947" spans="1:23" ht="15.75" customHeight="1">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1</v>
      </c>
      <c r="R947" s="1">
        <f t="shared" ca="1" si="46"/>
        <v>1</v>
      </c>
      <c r="S947" s="1">
        <f t="shared" ca="1" si="47"/>
        <v>1.25</v>
      </c>
      <c r="T947" s="1">
        <f t="shared" ca="1" si="48"/>
        <v>1.0625</v>
      </c>
      <c r="U947" s="1">
        <f>RANK(W947,W1:W1002,0)</f>
        <v>944</v>
      </c>
      <c r="V947" s="1">
        <v>944</v>
      </c>
      <c r="W947" s="1">
        <v>0.46</v>
      </c>
    </row>
    <row r="948" spans="1:23" ht="15.75" customHeight="1">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0.92</v>
      </c>
      <c r="R948" s="1">
        <f t="shared" ca="1" si="46"/>
        <v>0.92</v>
      </c>
      <c r="S948" s="1">
        <f t="shared" ca="1" si="47"/>
        <v>0.92</v>
      </c>
      <c r="T948" s="1">
        <f t="shared" ca="1" si="48"/>
        <v>0.92</v>
      </c>
      <c r="U948" s="1">
        <f>RANK(W948,W1:W1002,0)</f>
        <v>944</v>
      </c>
      <c r="V948" s="1">
        <v>944</v>
      </c>
      <c r="W948" s="1">
        <v>0.46</v>
      </c>
    </row>
    <row r="949" spans="1:23" ht="15.75" customHeight="1">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1.08</v>
      </c>
      <c r="R949" s="1">
        <f t="shared" ca="1" si="46"/>
        <v>1.35</v>
      </c>
      <c r="S949" s="1">
        <f t="shared" ca="1" si="47"/>
        <v>1.6875</v>
      </c>
      <c r="T949" s="1">
        <f t="shared" ca="1" si="48"/>
        <v>1.6875</v>
      </c>
      <c r="U949" s="1">
        <f>RANK(W949,W1:W1002,0)</f>
        <v>947</v>
      </c>
      <c r="V949" s="1">
        <v>947</v>
      </c>
      <c r="W949" s="1">
        <v>0.45900000000000002</v>
      </c>
    </row>
    <row r="950" spans="1:23" ht="15.75" customHeight="1">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0.76</v>
      </c>
      <c r="R950" s="1">
        <f t="shared" ca="1" si="46"/>
        <v>0.76</v>
      </c>
      <c r="S950" s="1">
        <f t="shared" ca="1" si="47"/>
        <v>0.76</v>
      </c>
      <c r="T950" s="1">
        <f t="shared" ca="1" si="48"/>
        <v>0.64600000000000002</v>
      </c>
      <c r="U950" s="1">
        <f>RANK(W950,W1:W1002,0)</f>
        <v>948</v>
      </c>
      <c r="V950" s="1">
        <v>948</v>
      </c>
      <c r="W950" s="1">
        <v>0.45687499999999998</v>
      </c>
    </row>
    <row r="951" spans="1:23" ht="15.75" customHeight="1">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0.82</v>
      </c>
      <c r="R951" s="1">
        <f t="shared" ca="1" si="46"/>
        <v>1.0249999999999999</v>
      </c>
      <c r="S951" s="1">
        <f t="shared" ca="1" si="47"/>
        <v>1.28125</v>
      </c>
      <c r="T951" s="1">
        <f t="shared" ca="1" si="48"/>
        <v>1.28125</v>
      </c>
      <c r="U951" s="1">
        <f>RANK(W951,W1:W1002,0)</f>
        <v>948</v>
      </c>
      <c r="V951" s="1">
        <v>948</v>
      </c>
      <c r="W951" s="1">
        <v>0.45687499999999998</v>
      </c>
    </row>
    <row r="952" spans="1:23" ht="15.75" customHeight="1">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0.71</v>
      </c>
      <c r="R952" s="1">
        <f t="shared" ca="1" si="46"/>
        <v>0.71</v>
      </c>
      <c r="S952" s="1">
        <f t="shared" ca="1" si="47"/>
        <v>0.71</v>
      </c>
      <c r="T952" s="1">
        <f t="shared" ca="1" si="48"/>
        <v>0.71</v>
      </c>
      <c r="U952" s="1">
        <f>RANK(W952,W1:W1002,0)</f>
        <v>948</v>
      </c>
      <c r="V952" s="1">
        <v>948</v>
      </c>
      <c r="W952" s="1">
        <v>0.45687499999999998</v>
      </c>
    </row>
    <row r="953" spans="1:23" ht="15.75" customHeight="1">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0.66</v>
      </c>
      <c r="R953" s="1">
        <f t="shared" ca="1" si="46"/>
        <v>0.66</v>
      </c>
      <c r="S953" s="1">
        <f t="shared" ca="1" si="47"/>
        <v>0.66</v>
      </c>
      <c r="T953" s="1">
        <f t="shared" ca="1" si="48"/>
        <v>0.56100000000000005</v>
      </c>
      <c r="U953" s="1">
        <f>RANK(W953,W1:W1002,0)</f>
        <v>951</v>
      </c>
      <c r="V953" s="1">
        <v>951</v>
      </c>
      <c r="W953" s="1">
        <v>0.45050000000000001</v>
      </c>
    </row>
    <row r="954" spans="1:23" ht="15.75" customHeight="1">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1.0900000000000001</v>
      </c>
      <c r="R954" s="1">
        <f t="shared" ca="1" si="46"/>
        <v>1.3625</v>
      </c>
      <c r="S954" s="1">
        <f t="shared" ca="1" si="47"/>
        <v>1.3625</v>
      </c>
      <c r="T954" s="1">
        <f t="shared" ca="1" si="48"/>
        <v>1.1581250000000001</v>
      </c>
      <c r="U954" s="1">
        <f>RANK(W954,W1:W1002,0)</f>
        <v>951</v>
      </c>
      <c r="V954" s="1">
        <v>951</v>
      </c>
      <c r="W954" s="1">
        <v>0.45050000000000001</v>
      </c>
    </row>
    <row r="955" spans="1:23" ht="15.75" customHeight="1">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1.01</v>
      </c>
      <c r="R955" s="1">
        <f t="shared" ca="1" si="46"/>
        <v>1.01</v>
      </c>
      <c r="S955" s="1">
        <f t="shared" ca="1" si="47"/>
        <v>1.01</v>
      </c>
      <c r="T955" s="1">
        <f t="shared" ca="1" si="48"/>
        <v>0.85849999999999993</v>
      </c>
      <c r="U955" s="1">
        <f>RANK(W955,W1:W1002,0)</f>
        <v>951</v>
      </c>
      <c r="V955" s="1">
        <v>951</v>
      </c>
      <c r="W955" s="1">
        <v>0.45050000000000001</v>
      </c>
    </row>
    <row r="956" spans="1:23" ht="15.75" customHeight="1">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0.98</v>
      </c>
      <c r="R956" s="1">
        <f t="shared" ca="1" si="46"/>
        <v>1.2250000000000001</v>
      </c>
      <c r="S956" s="1">
        <f t="shared" ca="1" si="47"/>
        <v>1.53125</v>
      </c>
      <c r="T956" s="1">
        <f t="shared" ca="1" si="48"/>
        <v>1.3015625</v>
      </c>
      <c r="U956" s="1">
        <f>RANK(W956,W1:W1002,0)</f>
        <v>954</v>
      </c>
      <c r="V956" s="1">
        <v>954</v>
      </c>
      <c r="W956" s="1">
        <v>0.45</v>
      </c>
    </row>
    <row r="957" spans="1:23" ht="15.75" customHeight="1">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0.81</v>
      </c>
      <c r="R957" s="1">
        <f t="shared" ca="1" si="46"/>
        <v>0.81</v>
      </c>
      <c r="S957" s="1">
        <f t="shared" ca="1" si="47"/>
        <v>1.0125000000000002</v>
      </c>
      <c r="T957" s="1">
        <f t="shared" ca="1" si="48"/>
        <v>1.0125000000000002</v>
      </c>
      <c r="U957" s="1">
        <f>RANK(W957,W1:W1002,0)</f>
        <v>954</v>
      </c>
      <c r="V957" s="1">
        <v>954</v>
      </c>
      <c r="W957" s="1">
        <v>0.45</v>
      </c>
    </row>
    <row r="958" spans="1:23" ht="15.75" customHeight="1">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0.95</v>
      </c>
      <c r="R958" s="1">
        <f t="shared" ca="1" si="46"/>
        <v>1.1875</v>
      </c>
      <c r="S958" s="1">
        <f t="shared" ca="1" si="47"/>
        <v>1.1875</v>
      </c>
      <c r="T958" s="1">
        <f t="shared" ca="1" si="48"/>
        <v>1.0093749999999999</v>
      </c>
      <c r="U958" s="1">
        <f>RANK(W958,W1:W1002,0)</f>
        <v>956</v>
      </c>
      <c r="V958" s="1">
        <v>956</v>
      </c>
      <c r="W958" s="1">
        <v>0.44624999999999998</v>
      </c>
    </row>
    <row r="959" spans="1:23" ht="15.75" customHeight="1">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0.42</v>
      </c>
      <c r="R959" s="1">
        <f t="shared" ca="1" si="46"/>
        <v>0.52500000000000002</v>
      </c>
      <c r="S959" s="1">
        <f t="shared" ca="1" si="47"/>
        <v>0.65625</v>
      </c>
      <c r="T959" s="1">
        <f t="shared" ca="1" si="48"/>
        <v>0.55781249999999993</v>
      </c>
      <c r="U959" s="1">
        <f>RANK(W959,W1:W1002,0)</f>
        <v>956</v>
      </c>
      <c r="V959" s="1">
        <v>956</v>
      </c>
      <c r="W959" s="1">
        <v>0.44624999999999998</v>
      </c>
    </row>
    <row r="960" spans="1:23" ht="15.75" customHeight="1">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0.56000000000000005</v>
      </c>
      <c r="R960" s="1">
        <f t="shared" ca="1" si="46"/>
        <v>0.70000000000000007</v>
      </c>
      <c r="S960" s="1">
        <f t="shared" ca="1" si="47"/>
        <v>0.87500000000000011</v>
      </c>
      <c r="T960" s="1">
        <f t="shared" ca="1" si="48"/>
        <v>0.74375000000000002</v>
      </c>
      <c r="U960" s="1">
        <f>RANK(W960,W1:W1002,0)</f>
        <v>956</v>
      </c>
      <c r="V960" s="1">
        <v>956</v>
      </c>
      <c r="W960" s="1">
        <v>0.44624999999999998</v>
      </c>
    </row>
    <row r="961" spans="1:23" ht="15.75" customHeight="1">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0.8</v>
      </c>
      <c r="R961" s="1">
        <f t="shared" ca="1" si="46"/>
        <v>0.8</v>
      </c>
      <c r="S961" s="1">
        <f t="shared" ca="1" si="47"/>
        <v>0.8</v>
      </c>
      <c r="T961" s="1">
        <f t="shared" ca="1" si="48"/>
        <v>0.68</v>
      </c>
      <c r="U961" s="1">
        <f>RANK(W961,W1:W1002,0)</f>
        <v>956</v>
      </c>
      <c r="V961" s="1">
        <v>956</v>
      </c>
      <c r="W961" s="1">
        <v>0.44624999999999998</v>
      </c>
    </row>
    <row r="962" spans="1:23" ht="15.75" customHeight="1">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0.61</v>
      </c>
      <c r="R962" s="1">
        <f t="shared" ca="1" si="46"/>
        <v>0.61</v>
      </c>
      <c r="S962" s="1">
        <f t="shared" ca="1" si="47"/>
        <v>0.61</v>
      </c>
      <c r="T962" s="1">
        <f t="shared" ca="1" si="48"/>
        <v>0.51849999999999996</v>
      </c>
      <c r="U962" s="1">
        <f>RANK(W962,W1:W1002,0)</f>
        <v>960</v>
      </c>
      <c r="V962" s="1">
        <v>960</v>
      </c>
      <c r="W962" s="1">
        <v>0.442</v>
      </c>
    </row>
    <row r="963" spans="1:23" ht="15.75" customHeight="1">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0.8</v>
      </c>
      <c r="R963" s="1">
        <f t="shared" ref="R963:R1002" ca="1" si="49">Q963*(IF(J963="Yes",1.25,1))</f>
        <v>0.8</v>
      </c>
      <c r="S963" s="1">
        <f t="shared" ref="S963:S1002" ca="1" si="50">R963*(IF(OR(VALUE(P963)&gt;8,VALUE(D963)&gt;80),1.25,1))</f>
        <v>1</v>
      </c>
      <c r="T963" s="1">
        <f t="shared" ref="T963:T1002" ca="1" si="51">S963*(IF(H963="Mass Customer",0.85,1))</f>
        <v>0.85</v>
      </c>
      <c r="U963" s="1">
        <f>RANK(W963,W1:W1002,0)</f>
        <v>960</v>
      </c>
      <c r="V963" s="1">
        <v>960</v>
      </c>
      <c r="W963" s="1">
        <v>0.442</v>
      </c>
    </row>
    <row r="964" spans="1:23" ht="15.75" customHeight="1">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0.82</v>
      </c>
      <c r="R964" s="1">
        <f t="shared" ca="1" si="49"/>
        <v>0.82</v>
      </c>
      <c r="S964" s="1">
        <f t="shared" ca="1" si="50"/>
        <v>0.82</v>
      </c>
      <c r="T964" s="1">
        <f t="shared" ca="1" si="51"/>
        <v>0.69699999999999995</v>
      </c>
      <c r="U964" s="1">
        <f>RANK(W964,W1:W1002,0)</f>
        <v>960</v>
      </c>
      <c r="V964" s="1">
        <v>960</v>
      </c>
      <c r="W964" s="1">
        <v>0.442</v>
      </c>
    </row>
    <row r="965" spans="1:23" ht="15.75" customHeight="1">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1.05</v>
      </c>
      <c r="R965" s="1">
        <f t="shared" ca="1" si="49"/>
        <v>1.3125</v>
      </c>
      <c r="S965" s="1">
        <f t="shared" ca="1" si="50"/>
        <v>1.640625</v>
      </c>
      <c r="T965" s="1">
        <f t="shared" ca="1" si="51"/>
        <v>1.640625</v>
      </c>
      <c r="U965" s="1">
        <f>RANK(W965,W1:W1002,0)</f>
        <v>963</v>
      </c>
      <c r="V965" s="1">
        <v>963</v>
      </c>
      <c r="W965" s="1">
        <v>0.44</v>
      </c>
    </row>
    <row r="966" spans="1:23" ht="15.75" customHeight="1">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1.03</v>
      </c>
      <c r="R966" s="1">
        <f t="shared" ca="1" si="49"/>
        <v>1.2875000000000001</v>
      </c>
      <c r="S966" s="1">
        <f t="shared" ca="1" si="50"/>
        <v>1.2875000000000001</v>
      </c>
      <c r="T966" s="1">
        <f t="shared" ca="1" si="51"/>
        <v>1.0943750000000001</v>
      </c>
      <c r="U966" s="1">
        <f>RANK(W966,W1:W1002,0)</f>
        <v>963</v>
      </c>
      <c r="V966" s="1">
        <v>963</v>
      </c>
      <c r="W966" s="1">
        <v>0.44</v>
      </c>
    </row>
    <row r="967" spans="1:23" ht="15.75" customHeight="1">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0.57999999999999996</v>
      </c>
      <c r="R967" s="1">
        <f t="shared" ca="1" si="49"/>
        <v>0.72499999999999998</v>
      </c>
      <c r="S967" s="1">
        <f t="shared" ca="1" si="50"/>
        <v>0.90625</v>
      </c>
      <c r="T967" s="1">
        <f t="shared" ca="1" si="51"/>
        <v>0.77031249999999996</v>
      </c>
      <c r="U967" s="1">
        <f>RANK(W967,W1:W1002,0)</f>
        <v>963</v>
      </c>
      <c r="V967" s="1">
        <v>963</v>
      </c>
      <c r="W967" s="1">
        <v>0.44</v>
      </c>
    </row>
    <row r="968" spans="1:23" ht="15.75" customHeight="1">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0.42</v>
      </c>
      <c r="R968" s="1">
        <f t="shared" ca="1" si="49"/>
        <v>0.42</v>
      </c>
      <c r="S968" s="1">
        <f t="shared" ca="1" si="50"/>
        <v>0.42</v>
      </c>
      <c r="T968" s="1">
        <f t="shared" ca="1" si="51"/>
        <v>0.42</v>
      </c>
      <c r="U968" s="1">
        <f>RANK(W968,W1:W1002,0)</f>
        <v>963</v>
      </c>
      <c r="V968" s="1">
        <v>963</v>
      </c>
      <c r="W968" s="1">
        <v>0.44</v>
      </c>
    </row>
    <row r="969" spans="1:23" ht="15.75" customHeight="1">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0.76</v>
      </c>
      <c r="R969" s="1">
        <f t="shared" ca="1" si="49"/>
        <v>0.76</v>
      </c>
      <c r="S969" s="1">
        <f t="shared" ca="1" si="50"/>
        <v>0.76</v>
      </c>
      <c r="T969" s="1">
        <f t="shared" ca="1" si="51"/>
        <v>0.64600000000000002</v>
      </c>
      <c r="U969" s="1">
        <f>RANK(W969,W1:W1002,0)</f>
        <v>967</v>
      </c>
      <c r="V969" s="1">
        <v>967</v>
      </c>
      <c r="W969" s="1">
        <v>0.43562499999999998</v>
      </c>
    </row>
    <row r="970" spans="1:23" ht="15.75" customHeight="1">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0.83</v>
      </c>
      <c r="R970" s="1">
        <f t="shared" ca="1" si="49"/>
        <v>0.83</v>
      </c>
      <c r="S970" s="1">
        <f t="shared" ca="1" si="50"/>
        <v>1.0374999999999999</v>
      </c>
      <c r="T970" s="1">
        <f t="shared" ca="1" si="51"/>
        <v>1.0374999999999999</v>
      </c>
      <c r="U970" s="1">
        <f>RANK(W970,W1:W1002,0)</f>
        <v>967</v>
      </c>
      <c r="V970" s="1">
        <v>967</v>
      </c>
      <c r="W970" s="1">
        <v>0.43562499999999998</v>
      </c>
    </row>
    <row r="971" spans="1:23" ht="15.75" customHeight="1">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0.71</v>
      </c>
      <c r="R971" s="1">
        <f t="shared" ca="1" si="49"/>
        <v>0.88749999999999996</v>
      </c>
      <c r="S971" s="1">
        <f t="shared" ca="1" si="50"/>
        <v>0.88749999999999996</v>
      </c>
      <c r="T971" s="1">
        <f t="shared" ca="1" si="51"/>
        <v>0.88749999999999996</v>
      </c>
      <c r="U971" s="1">
        <f>RANK(W971,W1:W1002,0)</f>
        <v>967</v>
      </c>
      <c r="V971" s="1">
        <v>967</v>
      </c>
      <c r="W971" s="1">
        <v>0.43562499999999998</v>
      </c>
    </row>
    <row r="972" spans="1:23" ht="15.75" customHeight="1">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0.62</v>
      </c>
      <c r="R972" s="1">
        <f t="shared" ca="1" si="49"/>
        <v>0.77500000000000002</v>
      </c>
      <c r="S972" s="1">
        <f t="shared" ca="1" si="50"/>
        <v>0.77500000000000002</v>
      </c>
      <c r="T972" s="1">
        <f t="shared" ca="1" si="51"/>
        <v>0.77500000000000002</v>
      </c>
      <c r="U972" s="1">
        <f>RANK(W972,W1:W1002,0)</f>
        <v>967</v>
      </c>
      <c r="V972" s="1">
        <v>967</v>
      </c>
      <c r="W972" s="1">
        <v>0.43562499999999998</v>
      </c>
    </row>
    <row r="973" spans="1:23" ht="15.75" customHeight="1">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0.73</v>
      </c>
      <c r="R973" s="1">
        <f t="shared" ca="1" si="49"/>
        <v>0.91249999999999998</v>
      </c>
      <c r="S973" s="1">
        <f t="shared" ca="1" si="50"/>
        <v>1.140625</v>
      </c>
      <c r="T973" s="1">
        <f t="shared" ca="1" si="51"/>
        <v>1.140625</v>
      </c>
      <c r="U973" s="1">
        <f>RANK(W973,W1:W1002,0)</f>
        <v>967</v>
      </c>
      <c r="V973" s="1">
        <v>967</v>
      </c>
      <c r="W973" s="1">
        <v>0.43562499999999998</v>
      </c>
    </row>
    <row r="974" spans="1:23" ht="15.75" customHeight="1">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1.08</v>
      </c>
      <c r="R974" s="1">
        <f t="shared" ca="1" si="49"/>
        <v>1.08</v>
      </c>
      <c r="S974" s="1">
        <f t="shared" ca="1" si="50"/>
        <v>1.08</v>
      </c>
      <c r="T974" s="1">
        <f t="shared" ca="1" si="51"/>
        <v>1.08</v>
      </c>
      <c r="U974" s="1">
        <f>RANK(W974,W1:W1002,0)</f>
        <v>972</v>
      </c>
      <c r="V974" s="1">
        <v>972</v>
      </c>
      <c r="W974" s="1">
        <v>0.43</v>
      </c>
    </row>
    <row r="975" spans="1:23" ht="15.75" customHeight="1">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0.8</v>
      </c>
      <c r="R975" s="1">
        <f t="shared" ca="1" si="49"/>
        <v>1</v>
      </c>
      <c r="S975" s="1">
        <f t="shared" ca="1" si="50"/>
        <v>1.25</v>
      </c>
      <c r="T975" s="1">
        <f t="shared" ca="1" si="51"/>
        <v>1.0625</v>
      </c>
      <c r="U975" s="1">
        <f>RANK(W975,W1:W1002,0)</f>
        <v>972</v>
      </c>
      <c r="V975" s="1">
        <v>972</v>
      </c>
      <c r="W975" s="1">
        <v>0.43</v>
      </c>
    </row>
    <row r="976" spans="1:23" ht="15.75" customHeight="1">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1.1000000000000001</v>
      </c>
      <c r="R976" s="1">
        <f t="shared" ca="1" si="49"/>
        <v>1.375</v>
      </c>
      <c r="S976" s="1">
        <f t="shared" ca="1" si="50"/>
        <v>1.375</v>
      </c>
      <c r="T976" s="1">
        <f t="shared" ca="1" si="51"/>
        <v>1.16875</v>
      </c>
      <c r="U976" s="1">
        <f>RANK(W976,W1:W1002,0)</f>
        <v>974</v>
      </c>
      <c r="V976" s="1">
        <v>974</v>
      </c>
      <c r="W976" s="1">
        <v>0.42499999999999999</v>
      </c>
    </row>
    <row r="977" spans="1:23" ht="15.75" customHeight="1">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0.75</v>
      </c>
      <c r="R977" s="1">
        <f t="shared" ca="1" si="49"/>
        <v>0.9375</v>
      </c>
      <c r="S977" s="1">
        <f t="shared" ca="1" si="50"/>
        <v>1.171875</v>
      </c>
      <c r="T977" s="1">
        <f t="shared" ca="1" si="51"/>
        <v>1.171875</v>
      </c>
      <c r="U977" s="1">
        <f>RANK(W977,W1:W1002,0)</f>
        <v>974</v>
      </c>
      <c r="V977" s="1">
        <v>974</v>
      </c>
      <c r="W977" s="1">
        <v>0.42499999999999999</v>
      </c>
    </row>
    <row r="978" spans="1:23" ht="15.75" customHeight="1">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0.66</v>
      </c>
      <c r="R978" s="1">
        <f t="shared" ca="1" si="49"/>
        <v>0.82500000000000007</v>
      </c>
      <c r="S978" s="1">
        <f t="shared" ca="1" si="50"/>
        <v>0.82500000000000007</v>
      </c>
      <c r="T978" s="1">
        <f t="shared" ca="1" si="51"/>
        <v>0.82500000000000007</v>
      </c>
      <c r="U978" s="1">
        <f>RANK(W978,W1:W1002,0)</f>
        <v>974</v>
      </c>
      <c r="V978" s="1">
        <v>974</v>
      </c>
      <c r="W978" s="1">
        <v>0.42499999999999999</v>
      </c>
    </row>
    <row r="979" spans="1:23" ht="15.75" customHeight="1">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0.98</v>
      </c>
      <c r="R979" s="1">
        <f t="shared" ca="1" si="49"/>
        <v>1.2250000000000001</v>
      </c>
      <c r="S979" s="1">
        <f t="shared" ca="1" si="50"/>
        <v>1.53125</v>
      </c>
      <c r="T979" s="1">
        <f t="shared" ca="1" si="51"/>
        <v>1.3015625</v>
      </c>
      <c r="U979" s="1">
        <f>RANK(W979,W1:W1002,0)</f>
        <v>977</v>
      </c>
      <c r="V979" s="1">
        <v>977</v>
      </c>
      <c r="W979" s="1">
        <v>0.42</v>
      </c>
    </row>
    <row r="980" spans="1:23" ht="15.75" customHeight="1">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0.76</v>
      </c>
      <c r="R980" s="1">
        <f t="shared" ca="1" si="49"/>
        <v>0.76</v>
      </c>
      <c r="S980" s="1">
        <f t="shared" ca="1" si="50"/>
        <v>0.95</v>
      </c>
      <c r="T980" s="1">
        <f t="shared" ca="1" si="51"/>
        <v>0.8075</v>
      </c>
      <c r="U980" s="1">
        <f>RANK(W980,W1:W1002,0)</f>
        <v>977</v>
      </c>
      <c r="V980" s="1">
        <v>977</v>
      </c>
      <c r="W980" s="1">
        <v>0.42</v>
      </c>
    </row>
    <row r="981" spans="1:23" ht="15.75" customHeight="1">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0.95</v>
      </c>
      <c r="R981" s="1">
        <f t="shared" ca="1" si="49"/>
        <v>1.1875</v>
      </c>
      <c r="S981" s="1">
        <f t="shared" ca="1" si="50"/>
        <v>1.1875</v>
      </c>
      <c r="T981" s="1">
        <f t="shared" ca="1" si="51"/>
        <v>1.0093749999999999</v>
      </c>
      <c r="U981" s="1">
        <f>RANK(W981,W1:W1002,0)</f>
        <v>979</v>
      </c>
      <c r="V981" s="1">
        <v>979</v>
      </c>
      <c r="W981" s="1">
        <v>0.41649999999999998</v>
      </c>
    </row>
    <row r="982" spans="1:23" ht="15.75" customHeight="1">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0.47</v>
      </c>
      <c r="R982" s="1">
        <f t="shared" ca="1" si="49"/>
        <v>0.58749999999999991</v>
      </c>
      <c r="S982" s="1">
        <f t="shared" ca="1" si="50"/>
        <v>0.73437499999999989</v>
      </c>
      <c r="T982" s="1">
        <f t="shared" ca="1" si="51"/>
        <v>0.62421874999999993</v>
      </c>
      <c r="U982" s="1">
        <f>RANK(W982,W1:W1002,0)</f>
        <v>979</v>
      </c>
      <c r="V982" s="1">
        <v>979</v>
      </c>
      <c r="W982" s="1">
        <v>0.41649999999999998</v>
      </c>
    </row>
    <row r="983" spans="1:23" ht="15.75" customHeight="1">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0.71</v>
      </c>
      <c r="R983" s="1">
        <f t="shared" ca="1" si="49"/>
        <v>0.88749999999999996</v>
      </c>
      <c r="S983" s="1">
        <f t="shared" ca="1" si="50"/>
        <v>0.88749999999999996</v>
      </c>
      <c r="T983" s="1">
        <f t="shared" ca="1" si="51"/>
        <v>0.75437499999999991</v>
      </c>
      <c r="U983" s="1">
        <f>RANK(W983,W1:W1002,0)</f>
        <v>979</v>
      </c>
      <c r="V983" s="1">
        <v>979</v>
      </c>
      <c r="W983" s="1">
        <v>0.41649999999999998</v>
      </c>
    </row>
    <row r="984" spans="1:23" ht="15.75" customHeight="1">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0.8</v>
      </c>
      <c r="R984" s="1">
        <f t="shared" ca="1" si="49"/>
        <v>1</v>
      </c>
      <c r="S984" s="1">
        <f t="shared" ca="1" si="50"/>
        <v>1.25</v>
      </c>
      <c r="T984" s="1">
        <f t="shared" ca="1" si="51"/>
        <v>1.25</v>
      </c>
      <c r="U984" s="1">
        <f>RANK(W984,W1:W1002,0)</f>
        <v>979</v>
      </c>
      <c r="V984" s="1">
        <v>979</v>
      </c>
      <c r="W984" s="1">
        <v>0.41649999999999998</v>
      </c>
    </row>
    <row r="985" spans="1:23" ht="15.75" customHeight="1">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0.78</v>
      </c>
      <c r="R985" s="1">
        <f t="shared" ca="1" si="49"/>
        <v>0.78</v>
      </c>
      <c r="S985" s="1">
        <f t="shared" ca="1" si="50"/>
        <v>0.78</v>
      </c>
      <c r="T985" s="1">
        <f t="shared" ca="1" si="51"/>
        <v>0.66300000000000003</v>
      </c>
      <c r="U985" s="1">
        <f>RANK(W985,W1:W1002,0)</f>
        <v>983</v>
      </c>
      <c r="V985" s="1">
        <v>983</v>
      </c>
      <c r="W985" s="1">
        <v>0.41</v>
      </c>
    </row>
    <row r="986" spans="1:23" ht="15.75" customHeight="1">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0.63</v>
      </c>
      <c r="R986" s="1">
        <f t="shared" ca="1" si="49"/>
        <v>0.63</v>
      </c>
      <c r="S986" s="1">
        <f t="shared" ca="1" si="50"/>
        <v>0.78749999999999998</v>
      </c>
      <c r="T986" s="1">
        <f t="shared" ca="1" si="51"/>
        <v>0.66937499999999994</v>
      </c>
      <c r="U986" s="1">
        <f>RANK(W986,W1:W1002,0)</f>
        <v>983</v>
      </c>
      <c r="V986" s="1">
        <v>983</v>
      </c>
      <c r="W986" s="1">
        <v>0.41</v>
      </c>
    </row>
    <row r="987" spans="1:23" ht="15.75" customHeight="1">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0.55000000000000004</v>
      </c>
      <c r="R987" s="1">
        <f t="shared" ca="1" si="49"/>
        <v>0.6875</v>
      </c>
      <c r="S987" s="1">
        <f t="shared" ca="1" si="50"/>
        <v>0.859375</v>
      </c>
      <c r="T987" s="1">
        <f t="shared" ca="1" si="51"/>
        <v>0.859375</v>
      </c>
      <c r="U987" s="1">
        <f>RANK(W987,W1:W1002,0)</f>
        <v>985</v>
      </c>
      <c r="V987" s="1">
        <v>985</v>
      </c>
      <c r="W987" s="1">
        <v>0.40799999999999997</v>
      </c>
    </row>
    <row r="988" spans="1:23" ht="15.75" customHeight="1">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0.9</v>
      </c>
      <c r="R988" s="1">
        <f t="shared" ca="1" si="49"/>
        <v>0.9</v>
      </c>
      <c r="S988" s="1">
        <f t="shared" ca="1" si="50"/>
        <v>1.125</v>
      </c>
      <c r="T988" s="1">
        <f t="shared" ca="1" si="51"/>
        <v>0.95624999999999993</v>
      </c>
      <c r="U988" s="1">
        <f>RANK(W988,W1:W1002,0)</f>
        <v>985</v>
      </c>
      <c r="V988" s="1">
        <v>985</v>
      </c>
      <c r="W988" s="1">
        <v>0.40799999999999997</v>
      </c>
    </row>
    <row r="989" spans="1:23" ht="15.75" customHeight="1">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0.42</v>
      </c>
      <c r="R989" s="1">
        <f t="shared" ca="1" si="49"/>
        <v>0.52500000000000002</v>
      </c>
      <c r="S989" s="1">
        <f t="shared" ca="1" si="50"/>
        <v>0.52500000000000002</v>
      </c>
      <c r="T989" s="1">
        <f t="shared" ca="1" si="51"/>
        <v>0.44624999999999998</v>
      </c>
      <c r="U989" s="1">
        <f>RANK(W989,W1:W1002,0)</f>
        <v>987</v>
      </c>
      <c r="V989" s="1">
        <v>987</v>
      </c>
      <c r="W989" s="1">
        <v>0.4</v>
      </c>
    </row>
    <row r="990" spans="1:23" ht="15.75" customHeight="1">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0.92</v>
      </c>
      <c r="R990" s="1">
        <f t="shared" ca="1" si="49"/>
        <v>0.92</v>
      </c>
      <c r="S990" s="1">
        <f t="shared" ca="1" si="50"/>
        <v>0.92</v>
      </c>
      <c r="T990" s="1">
        <f t="shared" ca="1" si="51"/>
        <v>0.78200000000000003</v>
      </c>
      <c r="U990" s="1">
        <f>RANK(W990,W1:W1002,0)</f>
        <v>988</v>
      </c>
      <c r="V990" s="1">
        <v>988</v>
      </c>
      <c r="W990" s="1">
        <v>0.39950000000000002</v>
      </c>
    </row>
    <row r="991" spans="1:23" ht="15.75" customHeight="1">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0.9</v>
      </c>
      <c r="R991" s="1">
        <f t="shared" ca="1" si="49"/>
        <v>1.125</v>
      </c>
      <c r="S991" s="1">
        <f t="shared" ca="1" si="50"/>
        <v>1.125</v>
      </c>
      <c r="T991" s="1">
        <f t="shared" ca="1" si="51"/>
        <v>0.95624999999999993</v>
      </c>
      <c r="U991" s="1">
        <f>RANK(W991,W1:W1002,0)</f>
        <v>988</v>
      </c>
      <c r="V991" s="1">
        <v>988</v>
      </c>
      <c r="W991" s="1">
        <v>0.39950000000000002</v>
      </c>
    </row>
    <row r="992" spans="1:23" ht="15.75" customHeight="1">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0.6</v>
      </c>
      <c r="R992" s="1">
        <f t="shared" ca="1" si="49"/>
        <v>0.75</v>
      </c>
      <c r="S992" s="1">
        <f t="shared" ca="1" si="50"/>
        <v>0.9375</v>
      </c>
      <c r="T992" s="1">
        <f t="shared" ca="1" si="51"/>
        <v>0.9375</v>
      </c>
      <c r="U992" s="1">
        <f>RANK(W992,W1:W1002,0)</f>
        <v>988</v>
      </c>
      <c r="V992" s="1">
        <v>988</v>
      </c>
      <c r="W992" s="1">
        <v>0.39950000000000002</v>
      </c>
    </row>
    <row r="993" spans="1:23" ht="15.75" customHeight="1">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0.56000000000000005</v>
      </c>
      <c r="R993" s="1">
        <f t="shared" ca="1" si="49"/>
        <v>0.70000000000000007</v>
      </c>
      <c r="S993" s="1">
        <f t="shared" ca="1" si="50"/>
        <v>0.70000000000000007</v>
      </c>
      <c r="T993" s="1">
        <f t="shared" ca="1" si="51"/>
        <v>0.59500000000000008</v>
      </c>
      <c r="U993" s="1">
        <f>RANK(W993,W1:W1002,0)</f>
        <v>988</v>
      </c>
      <c r="V993" s="1">
        <v>988</v>
      </c>
      <c r="W993" s="1">
        <v>0.39950000000000002</v>
      </c>
    </row>
    <row r="994" spans="1:23" ht="15.75" customHeight="1">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0.79</v>
      </c>
      <c r="R994" s="1">
        <f t="shared" ca="1" si="49"/>
        <v>0.98750000000000004</v>
      </c>
      <c r="S994" s="1">
        <f t="shared" ca="1" si="50"/>
        <v>0.98750000000000004</v>
      </c>
      <c r="T994" s="1">
        <f t="shared" ca="1" si="51"/>
        <v>0.83937499999999998</v>
      </c>
      <c r="U994" s="1">
        <f>RANK(W994,W1:W1002,0)</f>
        <v>988</v>
      </c>
      <c r="V994" s="1">
        <v>988</v>
      </c>
      <c r="W994" s="1">
        <v>0.39950000000000002</v>
      </c>
    </row>
    <row r="995" spans="1:23" ht="15.75" customHeight="1">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0.53</v>
      </c>
      <c r="R995" s="1">
        <f t="shared" ca="1" si="49"/>
        <v>0.66250000000000009</v>
      </c>
      <c r="S995" s="1">
        <f t="shared" ca="1" si="50"/>
        <v>0.66250000000000009</v>
      </c>
      <c r="T995" s="1">
        <f t="shared" ca="1" si="51"/>
        <v>0.5631250000000001</v>
      </c>
      <c r="U995" s="1">
        <f>RANK(W995,W1:W1002,0)</f>
        <v>993</v>
      </c>
      <c r="V995" s="1">
        <v>993</v>
      </c>
      <c r="W995" s="1">
        <v>0.39100000000000001</v>
      </c>
    </row>
    <row r="996" spans="1:23" ht="15.75" customHeight="1">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0.79</v>
      </c>
      <c r="R996" s="1">
        <f t="shared" ca="1" si="49"/>
        <v>0.98750000000000004</v>
      </c>
      <c r="S996" s="1">
        <f t="shared" ca="1" si="50"/>
        <v>0.98750000000000004</v>
      </c>
      <c r="T996" s="1">
        <f t="shared" ca="1" si="51"/>
        <v>0.83937499999999998</v>
      </c>
      <c r="U996" s="1">
        <f>RANK(W996,W1:W1002,0)</f>
        <v>994</v>
      </c>
      <c r="V996" s="1">
        <v>994</v>
      </c>
      <c r="W996" s="1">
        <v>0.38250000000000001</v>
      </c>
    </row>
    <row r="997" spans="1:23" ht="15.75" customHeight="1">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0.75</v>
      </c>
      <c r="R997" s="1">
        <f t="shared" ca="1" si="49"/>
        <v>0.75</v>
      </c>
      <c r="S997" s="1">
        <f t="shared" ca="1" si="50"/>
        <v>0.9375</v>
      </c>
      <c r="T997" s="1">
        <f t="shared" ca="1" si="51"/>
        <v>0.796875</v>
      </c>
      <c r="U997" s="1">
        <f>RANK(W997,W1:W1002,0)</f>
        <v>994</v>
      </c>
      <c r="V997" s="1">
        <v>994</v>
      </c>
      <c r="W997" s="1">
        <v>0.38250000000000001</v>
      </c>
    </row>
    <row r="998" spans="1:23" ht="15.75" customHeight="1">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0.91</v>
      </c>
      <c r="R998" s="1">
        <f t="shared" ca="1" si="49"/>
        <v>0.91</v>
      </c>
      <c r="S998" s="1">
        <f t="shared" ca="1" si="50"/>
        <v>0.91</v>
      </c>
      <c r="T998" s="1">
        <f t="shared" ca="1" si="51"/>
        <v>0.91</v>
      </c>
      <c r="U998" s="1">
        <f>RANK(W998,W1:W1002,0)</f>
        <v>996</v>
      </c>
      <c r="V998" s="1">
        <v>996</v>
      </c>
      <c r="W998" s="1">
        <v>0.374</v>
      </c>
    </row>
    <row r="999" spans="1:23" ht="15.75" customHeight="1">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0.98</v>
      </c>
      <c r="R999" s="1">
        <f t="shared" ca="1" si="49"/>
        <v>0.98</v>
      </c>
      <c r="S999" s="1">
        <f t="shared" ca="1" si="50"/>
        <v>1.2250000000000001</v>
      </c>
      <c r="T999" s="1">
        <f t="shared" ca="1" si="51"/>
        <v>1.04125</v>
      </c>
      <c r="U999" s="1">
        <f>RANK(W999,W1:W1002,0)</f>
        <v>997</v>
      </c>
      <c r="V999" s="1">
        <v>997</v>
      </c>
      <c r="W999" s="1">
        <v>0.35699999999999998</v>
      </c>
    </row>
    <row r="1000" spans="1:23" ht="15.75" customHeight="1">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1.05</v>
      </c>
      <c r="R1000" s="1">
        <f t="shared" ca="1" si="49"/>
        <v>1.3125</v>
      </c>
      <c r="S1000" s="1">
        <f t="shared" ca="1" si="50"/>
        <v>1.3125</v>
      </c>
      <c r="T1000" s="1">
        <f t="shared" ca="1" si="51"/>
        <v>1.3125</v>
      </c>
      <c r="U1000" s="1">
        <f>RANK(W1000,W1:W1002,0)</f>
        <v>997</v>
      </c>
      <c r="V1000" s="1">
        <v>997</v>
      </c>
      <c r="W1000" s="1">
        <v>0.35699999999999998</v>
      </c>
    </row>
    <row r="1001" spans="1:23" ht="15.75" customHeight="1">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0.6</v>
      </c>
      <c r="R1001" s="1">
        <f t="shared" ca="1" si="49"/>
        <v>0.75</v>
      </c>
      <c r="S1001" s="1">
        <f t="shared" ca="1" si="50"/>
        <v>0.75</v>
      </c>
      <c r="T1001" s="1">
        <f t="shared" ca="1" si="51"/>
        <v>0.63749999999999996</v>
      </c>
      <c r="U1001" s="1">
        <f>RANK(W1001,W1:W1002,0)</f>
        <v>997</v>
      </c>
      <c r="V1001" s="1">
        <v>997</v>
      </c>
      <c r="W1001" s="1">
        <v>0.35699999999999998</v>
      </c>
    </row>
    <row r="1002" spans="1:23" ht="15.75" customHeight="1">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1.06</v>
      </c>
      <c r="R1002" s="1">
        <f t="shared" ca="1" si="49"/>
        <v>1.3250000000000002</v>
      </c>
      <c r="S1002" s="1">
        <f t="shared" ca="1" si="50"/>
        <v>1.6562500000000002</v>
      </c>
      <c r="T1002" s="1">
        <f t="shared" ca="1" si="51"/>
        <v>1.4078125000000001</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tabSelected="1" defaultGridColor="0" colorId="10" workbookViewId="0">
      <selection activeCell="H1" sqref="H1"/>
    </sheetView>
  </sheetViews>
  <sheetFormatPr defaultColWidth="14.54296875" defaultRowHeight="15" customHeight="1"/>
  <cols>
    <col min="1" max="1" width="14.54296875" style="2" customWidth="1"/>
    <col min="2" max="2" width="21.7265625" style="2" customWidth="1"/>
    <col min="3" max="12" width="14.54296875" style="2" customWidth="1"/>
    <col min="14" max="254" width="14.54296875" style="2" customWidth="1"/>
  </cols>
  <sheetData>
    <row r="1" spans="1:12" s="1" customFormat="1" ht="15.75" customHeight="1">
      <c r="A1" s="5" t="s">
        <v>26</v>
      </c>
      <c r="B1" s="1" t="s">
        <v>4702</v>
      </c>
      <c r="C1" s="5" t="s">
        <v>56</v>
      </c>
      <c r="D1" s="5" t="s">
        <v>57</v>
      </c>
      <c r="E1" s="5" t="s">
        <v>58</v>
      </c>
      <c r="F1" s="5" t="s">
        <v>4703</v>
      </c>
      <c r="G1" s="5" t="s">
        <v>59</v>
      </c>
      <c r="H1" s="5" t="s">
        <v>12709</v>
      </c>
      <c r="I1" s="5" t="s">
        <v>61</v>
      </c>
      <c r="J1" s="5" t="s">
        <v>62</v>
      </c>
      <c r="K1" s="5" t="s">
        <v>63</v>
      </c>
      <c r="L1" s="5" t="s">
        <v>64</v>
      </c>
    </row>
    <row r="2" spans="1:12" s="1" customFormat="1" ht="15.75"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customHeight="1">
      <c r="A3" s="1">
        <v>144</v>
      </c>
      <c r="B3" s="1" t="s">
        <v>4706</v>
      </c>
      <c r="C3" s="6" t="s">
        <v>473</v>
      </c>
      <c r="D3" s="1">
        <v>71</v>
      </c>
      <c r="E3" s="9"/>
      <c r="F3" s="8">
        <f t="shared" ca="1" si="0"/>
        <v>123</v>
      </c>
      <c r="G3" s="6" t="s">
        <v>991</v>
      </c>
      <c r="H3" s="6" t="s">
        <v>161</v>
      </c>
      <c r="I3" s="6" t="s">
        <v>79</v>
      </c>
      <c r="J3" s="6" t="s">
        <v>80</v>
      </c>
      <c r="K3" s="6" t="s">
        <v>93</v>
      </c>
      <c r="L3" s="9"/>
    </row>
    <row r="4" spans="1:12" s="1" customFormat="1" ht="15.75" customHeight="1">
      <c r="A4" s="1">
        <v>168</v>
      </c>
      <c r="B4" s="1" t="s">
        <v>4707</v>
      </c>
      <c r="C4" s="6" t="s">
        <v>473</v>
      </c>
      <c r="D4" s="1">
        <v>8</v>
      </c>
      <c r="E4" s="9"/>
      <c r="F4" s="8">
        <f t="shared" ca="1" si="0"/>
        <v>123</v>
      </c>
      <c r="G4" s="6" t="s">
        <v>77</v>
      </c>
      <c r="H4" s="6" t="s">
        <v>161</v>
      </c>
      <c r="I4" s="6" t="s">
        <v>104</v>
      </c>
      <c r="J4" s="6" t="s">
        <v>80</v>
      </c>
      <c r="K4" s="6" t="s">
        <v>81</v>
      </c>
      <c r="L4" s="9"/>
    </row>
    <row r="5" spans="1:12" s="1" customFormat="1" ht="15.75" customHeight="1">
      <c r="A5" s="1">
        <v>267</v>
      </c>
      <c r="B5" s="1" t="s">
        <v>4708</v>
      </c>
      <c r="C5" s="6" t="s">
        <v>473</v>
      </c>
      <c r="D5" s="1">
        <v>53</v>
      </c>
      <c r="E5" s="9"/>
      <c r="F5" s="8">
        <f t="shared" ca="1" si="0"/>
        <v>123</v>
      </c>
      <c r="G5"/>
      <c r="H5" s="6" t="s">
        <v>161</v>
      </c>
      <c r="I5" s="6" t="s">
        <v>131</v>
      </c>
      <c r="J5" s="6" t="s">
        <v>80</v>
      </c>
      <c r="K5" s="6" t="s">
        <v>93</v>
      </c>
      <c r="L5" s="9"/>
    </row>
    <row r="6" spans="1:12" s="1" customFormat="1" ht="15.75" customHeight="1">
      <c r="A6" s="1">
        <v>290</v>
      </c>
      <c r="B6" s="1" t="s">
        <v>4709</v>
      </c>
      <c r="C6" s="6" t="s">
        <v>473</v>
      </c>
      <c r="D6" s="1">
        <v>42</v>
      </c>
      <c r="E6" s="9"/>
      <c r="F6" s="8">
        <f t="shared" ca="1" si="0"/>
        <v>123</v>
      </c>
      <c r="G6" s="6" t="s">
        <v>1264</v>
      </c>
      <c r="H6" s="6" t="s">
        <v>161</v>
      </c>
      <c r="I6" s="6" t="s">
        <v>79</v>
      </c>
      <c r="J6" s="6" t="s">
        <v>80</v>
      </c>
      <c r="K6" s="6" t="s">
        <v>93</v>
      </c>
      <c r="L6" s="9"/>
    </row>
    <row r="7" spans="1:12" s="1" customFormat="1" ht="15.75" customHeight="1">
      <c r="A7" s="1">
        <v>451</v>
      </c>
      <c r="B7" s="1" t="s">
        <v>4710</v>
      </c>
      <c r="C7" s="6" t="s">
        <v>473</v>
      </c>
      <c r="D7" s="1">
        <v>37</v>
      </c>
      <c r="E7" s="9"/>
      <c r="F7" s="8">
        <f t="shared" ca="1" si="0"/>
        <v>123</v>
      </c>
      <c r="G7" s="10" t="s">
        <v>256</v>
      </c>
      <c r="H7" s="6" t="s">
        <v>161</v>
      </c>
      <c r="I7" s="6" t="s">
        <v>131</v>
      </c>
      <c r="J7" s="6" t="s">
        <v>80</v>
      </c>
      <c r="K7" s="6" t="s">
        <v>93</v>
      </c>
      <c r="L7" s="9"/>
    </row>
    <row r="8" spans="1:12" s="1" customFormat="1" ht="15.75" customHeight="1">
      <c r="A8" s="1">
        <v>453</v>
      </c>
      <c r="B8" s="1" t="s">
        <v>4711</v>
      </c>
      <c r="C8" s="6" t="s">
        <v>473</v>
      </c>
      <c r="D8" s="1">
        <v>81</v>
      </c>
      <c r="E8" s="9"/>
      <c r="F8" s="8">
        <f t="shared" ca="1" si="0"/>
        <v>123</v>
      </c>
      <c r="G8" s="10" t="s">
        <v>551</v>
      </c>
      <c r="H8" s="6" t="s">
        <v>161</v>
      </c>
      <c r="I8" s="6" t="s">
        <v>131</v>
      </c>
      <c r="J8" s="6" t="s">
        <v>80</v>
      </c>
      <c r="K8" s="6" t="s">
        <v>93</v>
      </c>
      <c r="L8" s="9"/>
    </row>
    <row r="9" spans="1:12" s="1" customFormat="1" ht="15.75" customHeight="1">
      <c r="A9" s="1">
        <v>454</v>
      </c>
      <c r="B9" s="1" t="s">
        <v>4712</v>
      </c>
      <c r="C9" s="6" t="s">
        <v>473</v>
      </c>
      <c r="D9" s="1">
        <v>58</v>
      </c>
      <c r="E9" s="9"/>
      <c r="F9" s="8">
        <f t="shared" ca="1" si="0"/>
        <v>123</v>
      </c>
      <c r="G9" s="6" t="s">
        <v>575</v>
      </c>
      <c r="H9" s="6" t="s">
        <v>191</v>
      </c>
      <c r="I9" s="6" t="s">
        <v>104</v>
      </c>
      <c r="J9" s="6" t="s">
        <v>80</v>
      </c>
      <c r="K9" s="6" t="s">
        <v>81</v>
      </c>
      <c r="L9" s="9"/>
    </row>
    <row r="10" spans="1:12" s="1" customFormat="1" ht="15.75" customHeight="1">
      <c r="A10" s="1">
        <v>480</v>
      </c>
      <c r="B10" s="1" t="s">
        <v>4713</v>
      </c>
      <c r="C10" s="6" t="s">
        <v>473</v>
      </c>
      <c r="D10" s="1">
        <v>67</v>
      </c>
      <c r="E10" s="9"/>
      <c r="F10" s="8">
        <f t="shared" ca="1" si="0"/>
        <v>123</v>
      </c>
      <c r="G10" s="6" t="s">
        <v>1975</v>
      </c>
      <c r="H10" s="6" t="s">
        <v>191</v>
      </c>
      <c r="I10" s="6" t="s">
        <v>79</v>
      </c>
      <c r="J10" s="6" t="s">
        <v>80</v>
      </c>
      <c r="K10" s="6" t="s">
        <v>81</v>
      </c>
      <c r="L10" s="9"/>
    </row>
    <row r="11" spans="1:12" s="1" customFormat="1" ht="15.75" customHeight="1">
      <c r="A11" s="1">
        <v>513</v>
      </c>
      <c r="B11" s="1" t="s">
        <v>4714</v>
      </c>
      <c r="C11" s="6" t="s">
        <v>473</v>
      </c>
      <c r="D11" s="1">
        <v>30</v>
      </c>
      <c r="E11" s="9"/>
      <c r="F11" s="8">
        <f t="shared" ca="1" si="0"/>
        <v>123</v>
      </c>
      <c r="G11" s="6" t="s">
        <v>2348</v>
      </c>
      <c r="H11" s="6" t="s">
        <v>161</v>
      </c>
      <c r="I11" s="6" t="s">
        <v>79</v>
      </c>
      <c r="J11" s="6" t="s">
        <v>80</v>
      </c>
      <c r="K11" s="6" t="s">
        <v>93</v>
      </c>
      <c r="L11" s="9"/>
    </row>
    <row r="12" spans="1:12" s="1" customFormat="1" ht="15.75" customHeight="1">
      <c r="A12" s="1">
        <v>526</v>
      </c>
      <c r="B12" s="1" t="s">
        <v>4715</v>
      </c>
      <c r="C12" s="6" t="s">
        <v>473</v>
      </c>
      <c r="D12" s="1">
        <v>9</v>
      </c>
      <c r="E12" s="9"/>
      <c r="F12" s="8">
        <f t="shared" ca="1" si="0"/>
        <v>123</v>
      </c>
      <c r="G12" s="10" t="s">
        <v>431</v>
      </c>
      <c r="H12" s="6" t="s">
        <v>191</v>
      </c>
      <c r="I12" s="6" t="s">
        <v>79</v>
      </c>
      <c r="J12" s="6" t="s">
        <v>80</v>
      </c>
      <c r="K12" s="6" t="s">
        <v>81</v>
      </c>
      <c r="L12" s="9"/>
    </row>
    <row r="13" spans="1:12" s="1" customFormat="1" ht="15.75" customHeight="1">
      <c r="A13" s="1">
        <v>548</v>
      </c>
      <c r="B13" s="1" t="s">
        <v>4716</v>
      </c>
      <c r="C13" s="6" t="s">
        <v>473</v>
      </c>
      <c r="D13" s="1">
        <v>84</v>
      </c>
      <c r="E13" s="9"/>
      <c r="F13" s="8">
        <f t="shared" ca="1" si="0"/>
        <v>123</v>
      </c>
      <c r="G13" s="9"/>
      <c r="H13" s="6" t="s">
        <v>161</v>
      </c>
      <c r="I13" s="6" t="s">
        <v>131</v>
      </c>
      <c r="J13" s="6" t="s">
        <v>80</v>
      </c>
      <c r="K13" s="6" t="s">
        <v>81</v>
      </c>
      <c r="L13" s="9"/>
    </row>
    <row r="14" spans="1:12" s="1" customFormat="1" ht="15.75" customHeight="1">
      <c r="A14" s="1">
        <v>582</v>
      </c>
      <c r="B14" s="1" t="s">
        <v>4717</v>
      </c>
      <c r="C14" s="6" t="s">
        <v>473</v>
      </c>
      <c r="D14" s="1">
        <v>21</v>
      </c>
      <c r="E14" s="9"/>
      <c r="F14" s="8">
        <f t="shared" ca="1" si="0"/>
        <v>123</v>
      </c>
      <c r="G14" s="6" t="s">
        <v>773</v>
      </c>
      <c r="H14" s="6" t="s">
        <v>161</v>
      </c>
      <c r="I14" s="6" t="s">
        <v>104</v>
      </c>
      <c r="J14" s="6" t="s">
        <v>80</v>
      </c>
      <c r="K14" s="6" t="s">
        <v>93</v>
      </c>
      <c r="L14" s="9"/>
    </row>
    <row r="15" spans="1:12" s="1" customFormat="1" ht="15.75" customHeight="1">
      <c r="A15" s="1">
        <v>599</v>
      </c>
      <c r="B15" s="1" t="s">
        <v>4718</v>
      </c>
      <c r="C15" s="6" t="s">
        <v>473</v>
      </c>
      <c r="D15" s="1">
        <v>48</v>
      </c>
      <c r="E15" s="9"/>
      <c r="F15" s="8">
        <f t="shared" ca="1" si="0"/>
        <v>123</v>
      </c>
      <c r="G15" s="6" t="s">
        <v>491</v>
      </c>
      <c r="H15" s="6" t="s">
        <v>103</v>
      </c>
      <c r="I15" s="6" t="s">
        <v>79</v>
      </c>
      <c r="J15" s="6" t="s">
        <v>80</v>
      </c>
      <c r="K15" s="6" t="s">
        <v>81</v>
      </c>
      <c r="L15" s="9"/>
    </row>
    <row r="16" spans="1:12" s="1" customFormat="1" ht="15.75" customHeight="1">
      <c r="A16" s="1">
        <v>680</v>
      </c>
      <c r="B16" s="1" t="s">
        <v>4719</v>
      </c>
      <c r="C16" s="6" t="s">
        <v>473</v>
      </c>
      <c r="D16" s="1">
        <v>22</v>
      </c>
      <c r="E16" s="9"/>
      <c r="F16" s="8">
        <f t="shared" ca="1" si="0"/>
        <v>123</v>
      </c>
      <c r="G16" s="9"/>
      <c r="H16" s="6" t="s">
        <v>161</v>
      </c>
      <c r="I16" s="6" t="s">
        <v>131</v>
      </c>
      <c r="J16" s="6" t="s">
        <v>80</v>
      </c>
      <c r="K16" s="6" t="s">
        <v>81</v>
      </c>
      <c r="L16" s="9"/>
    </row>
    <row r="17" spans="1:12" s="1" customFormat="1" ht="15.75" customHeight="1">
      <c r="A17" s="1">
        <v>685</v>
      </c>
      <c r="B17" s="1" t="s">
        <v>4720</v>
      </c>
      <c r="C17" s="6" t="s">
        <v>473</v>
      </c>
      <c r="D17" s="1">
        <v>28</v>
      </c>
      <c r="E17" s="9"/>
      <c r="F17" s="8">
        <f t="shared" ca="1" si="0"/>
        <v>123</v>
      </c>
      <c r="G17" s="6" t="s">
        <v>1079</v>
      </c>
      <c r="H17" s="6" t="s">
        <v>161</v>
      </c>
      <c r="I17" s="6" t="s">
        <v>79</v>
      </c>
      <c r="J17" s="6" t="s">
        <v>80</v>
      </c>
      <c r="K17" s="6" t="s">
        <v>93</v>
      </c>
      <c r="L17" s="9"/>
    </row>
    <row r="18" spans="1:12" s="1" customFormat="1" ht="15.75" customHeight="1">
      <c r="A18" s="1">
        <v>799</v>
      </c>
      <c r="B18" s="1" t="s">
        <v>4721</v>
      </c>
      <c r="C18" s="6" t="s">
        <v>473</v>
      </c>
      <c r="D18" s="1">
        <v>39</v>
      </c>
      <c r="E18" s="9"/>
      <c r="F18" s="8">
        <f t="shared" ca="1" si="0"/>
        <v>123</v>
      </c>
      <c r="G18" s="6" t="s">
        <v>236</v>
      </c>
      <c r="H18" s="6" t="s">
        <v>161</v>
      </c>
      <c r="I18" s="6" t="s">
        <v>79</v>
      </c>
      <c r="J18" s="6" t="s">
        <v>80</v>
      </c>
      <c r="K18" s="6" t="s">
        <v>81</v>
      </c>
      <c r="L18" s="9"/>
    </row>
    <row r="19" spans="1:12" s="1" customFormat="1" ht="15.75" customHeight="1">
      <c r="A19" s="1">
        <v>839</v>
      </c>
      <c r="B19" s="1" t="s">
        <v>4722</v>
      </c>
      <c r="C19" s="6" t="s">
        <v>473</v>
      </c>
      <c r="D19" s="1">
        <v>14</v>
      </c>
      <c r="E19" s="9"/>
      <c r="F19" s="8">
        <f t="shared" ca="1" si="0"/>
        <v>123</v>
      </c>
      <c r="G19" s="6" t="s">
        <v>704</v>
      </c>
      <c r="H19" s="6" t="s">
        <v>161</v>
      </c>
      <c r="I19" s="6" t="s">
        <v>79</v>
      </c>
      <c r="J19" s="6" t="s">
        <v>80</v>
      </c>
      <c r="K19" s="6" t="s">
        <v>81</v>
      </c>
      <c r="L19" s="9"/>
    </row>
    <row r="20" spans="1:12" s="1" customFormat="1" ht="15.75" customHeight="1">
      <c r="A20" s="1">
        <v>883</v>
      </c>
      <c r="B20" s="1" t="s">
        <v>4723</v>
      </c>
      <c r="C20" s="6" t="s">
        <v>473</v>
      </c>
      <c r="D20" s="1">
        <v>73</v>
      </c>
      <c r="E20" s="9"/>
      <c r="F20" s="8">
        <f t="shared" ca="1" si="0"/>
        <v>123</v>
      </c>
      <c r="G20" s="6" t="s">
        <v>456</v>
      </c>
      <c r="H20" s="6" t="s">
        <v>161</v>
      </c>
      <c r="I20" s="6" t="s">
        <v>79</v>
      </c>
      <c r="J20" s="6" t="s">
        <v>80</v>
      </c>
      <c r="K20" s="6" t="s">
        <v>81</v>
      </c>
      <c r="L20" s="9"/>
    </row>
    <row r="21" spans="1:12" s="1" customFormat="1" ht="15.75" customHeight="1">
      <c r="A21" s="1">
        <v>892</v>
      </c>
      <c r="B21" s="1" t="s">
        <v>4724</v>
      </c>
      <c r="C21" s="6" t="s">
        <v>473</v>
      </c>
      <c r="D21" s="1">
        <v>22</v>
      </c>
      <c r="E21" s="9"/>
      <c r="F21" s="8">
        <f t="shared" ca="1" si="0"/>
        <v>123</v>
      </c>
      <c r="G21" s="6" t="s">
        <v>1609</v>
      </c>
      <c r="H21" s="6" t="s">
        <v>161</v>
      </c>
      <c r="I21" s="6" t="s">
        <v>79</v>
      </c>
      <c r="J21" s="6" t="s">
        <v>80</v>
      </c>
      <c r="K21" s="6" t="s">
        <v>81</v>
      </c>
      <c r="L21" s="9"/>
    </row>
    <row r="22" spans="1:12" s="1" customFormat="1" ht="15.75" customHeight="1">
      <c r="A22" s="1">
        <v>950</v>
      </c>
      <c r="B22" s="1" t="s">
        <v>4725</v>
      </c>
      <c r="C22" s="6" t="s">
        <v>473</v>
      </c>
      <c r="D22" s="1">
        <v>24</v>
      </c>
      <c r="E22" s="9"/>
      <c r="F22" s="8">
        <f t="shared" ca="1" si="0"/>
        <v>123</v>
      </c>
      <c r="G22" s="6" t="s">
        <v>456</v>
      </c>
      <c r="H22" s="6" t="s">
        <v>161</v>
      </c>
      <c r="I22" s="6" t="s">
        <v>131</v>
      </c>
      <c r="J22" s="6" t="s">
        <v>80</v>
      </c>
      <c r="K22" s="6" t="s">
        <v>81</v>
      </c>
      <c r="L22" s="9"/>
    </row>
    <row r="23" spans="1:12" s="1" customFormat="1" ht="15.75" customHeight="1">
      <c r="A23" s="1">
        <v>975</v>
      </c>
      <c r="B23" s="1" t="s">
        <v>4726</v>
      </c>
      <c r="C23" s="6" t="s">
        <v>473</v>
      </c>
      <c r="D23" s="1">
        <v>26</v>
      </c>
      <c r="E23" s="9"/>
      <c r="F23" s="8">
        <f t="shared" ca="1" si="0"/>
        <v>123</v>
      </c>
      <c r="G23" s="10" t="s">
        <v>2412</v>
      </c>
      <c r="H23" s="6" t="s">
        <v>161</v>
      </c>
      <c r="I23" s="6" t="s">
        <v>79</v>
      </c>
      <c r="J23" s="6" t="s">
        <v>80</v>
      </c>
      <c r="K23" s="6" t="s">
        <v>93</v>
      </c>
      <c r="L23" s="9"/>
    </row>
    <row r="24" spans="1:12" s="1" customFormat="1" ht="15.75" customHeight="1">
      <c r="A24" s="1">
        <v>983</v>
      </c>
      <c r="B24" s="1" t="s">
        <v>4727</v>
      </c>
      <c r="C24" s="6" t="s">
        <v>473</v>
      </c>
      <c r="D24" s="1">
        <v>49</v>
      </c>
      <c r="E24" s="9"/>
      <c r="F24" s="8">
        <f t="shared" ca="1" si="0"/>
        <v>123</v>
      </c>
      <c r="G24"/>
      <c r="H24" s="6" t="s">
        <v>161</v>
      </c>
      <c r="I24" s="6" t="s">
        <v>104</v>
      </c>
      <c r="J24" s="6" t="s">
        <v>80</v>
      </c>
      <c r="K24" s="6" t="s">
        <v>93</v>
      </c>
      <c r="L24" s="9"/>
    </row>
    <row r="25" spans="1:12" s="1" customFormat="1" ht="15.75" customHeight="1">
      <c r="A25" s="1">
        <v>996</v>
      </c>
      <c r="B25" s="1" t="s">
        <v>4728</v>
      </c>
      <c r="C25" s="6" t="s">
        <v>473</v>
      </c>
      <c r="D25" s="1">
        <v>67</v>
      </c>
      <c r="E25" s="9"/>
      <c r="F25" s="8">
        <f t="shared" ca="1" si="0"/>
        <v>123</v>
      </c>
      <c r="G25" s="6" t="s">
        <v>322</v>
      </c>
      <c r="H25" s="6" t="s">
        <v>161</v>
      </c>
      <c r="I25" s="6" t="s">
        <v>79</v>
      </c>
      <c r="J25" s="6" t="s">
        <v>80</v>
      </c>
      <c r="K25" s="6" t="s">
        <v>81</v>
      </c>
      <c r="L25" s="9"/>
    </row>
    <row r="26" spans="1:12" s="1" customFormat="1" ht="15.75" customHeight="1">
      <c r="A26" s="1">
        <v>1038</v>
      </c>
      <c r="B26" s="1" t="s">
        <v>4729</v>
      </c>
      <c r="C26" s="6" t="s">
        <v>473</v>
      </c>
      <c r="D26" s="1">
        <v>57</v>
      </c>
      <c r="E26" s="9"/>
      <c r="F26" s="8">
        <f t="shared" ca="1" si="0"/>
        <v>123</v>
      </c>
      <c r="G26" s="6" t="s">
        <v>3135</v>
      </c>
      <c r="H26" s="6" t="s">
        <v>78</v>
      </c>
      <c r="I26" s="6" t="s">
        <v>79</v>
      </c>
      <c r="J26" s="6" t="s">
        <v>80</v>
      </c>
      <c r="K26" s="6" t="s">
        <v>81</v>
      </c>
      <c r="L26" s="9"/>
    </row>
    <row r="27" spans="1:12" s="1" customFormat="1" ht="15.75" customHeight="1">
      <c r="A27" s="1">
        <v>1044</v>
      </c>
      <c r="B27" s="1" t="s">
        <v>4730</v>
      </c>
      <c r="C27" s="6" t="s">
        <v>473</v>
      </c>
      <c r="D27" s="1">
        <v>4</v>
      </c>
      <c r="E27" s="9"/>
      <c r="F27" s="8">
        <f t="shared" ca="1" si="0"/>
        <v>123</v>
      </c>
      <c r="G27" s="6" t="s">
        <v>766</v>
      </c>
      <c r="H27" s="6" t="s">
        <v>191</v>
      </c>
      <c r="I27" s="6" t="s">
        <v>131</v>
      </c>
      <c r="J27" s="6" t="s">
        <v>80</v>
      </c>
      <c r="K27" s="6" t="s">
        <v>93</v>
      </c>
      <c r="L27" s="9"/>
    </row>
    <row r="28" spans="1:12" s="1" customFormat="1" ht="15.75" customHeight="1">
      <c r="A28" s="1">
        <v>1082</v>
      </c>
      <c r="B28" s="1" t="s">
        <v>4731</v>
      </c>
      <c r="C28" s="6" t="s">
        <v>473</v>
      </c>
      <c r="D28" s="1">
        <v>90</v>
      </c>
      <c r="E28" s="9"/>
      <c r="F28" s="8">
        <f t="shared" ca="1" si="0"/>
        <v>123</v>
      </c>
      <c r="G28" s="6" t="s">
        <v>121</v>
      </c>
      <c r="H28" s="6" t="s">
        <v>103</v>
      </c>
      <c r="I28" s="6" t="s">
        <v>79</v>
      </c>
      <c r="J28" s="6" t="s">
        <v>80</v>
      </c>
      <c r="K28" s="6" t="s">
        <v>81</v>
      </c>
      <c r="L28" s="9"/>
    </row>
    <row r="29" spans="1:12" s="1" customFormat="1" ht="15.75" customHeight="1">
      <c r="A29" s="1">
        <v>1174</v>
      </c>
      <c r="B29" s="1" t="s">
        <v>4732</v>
      </c>
      <c r="C29" s="6" t="s">
        <v>473</v>
      </c>
      <c r="D29" s="1">
        <v>9</v>
      </c>
      <c r="E29" s="9"/>
      <c r="F29" s="8">
        <f t="shared" ca="1" si="0"/>
        <v>123</v>
      </c>
      <c r="G29" s="6" t="s">
        <v>515</v>
      </c>
      <c r="H29" s="6" t="s">
        <v>161</v>
      </c>
      <c r="I29" s="6" t="s">
        <v>79</v>
      </c>
      <c r="J29" s="6" t="s">
        <v>80</v>
      </c>
      <c r="K29" s="6" t="s">
        <v>93</v>
      </c>
      <c r="L29" s="9"/>
    </row>
    <row r="30" spans="1:12" s="1" customFormat="1" ht="15.75" customHeight="1">
      <c r="A30" s="1">
        <v>1210</v>
      </c>
      <c r="B30" s="1" t="s">
        <v>4733</v>
      </c>
      <c r="C30" s="6" t="s">
        <v>473</v>
      </c>
      <c r="D30" s="1">
        <v>81</v>
      </c>
      <c r="E30" s="9"/>
      <c r="F30" s="8">
        <f t="shared" ca="1" si="0"/>
        <v>123</v>
      </c>
      <c r="G30" s="6" t="s">
        <v>1997</v>
      </c>
      <c r="H30" s="6" t="s">
        <v>161</v>
      </c>
      <c r="I30" s="6" t="s">
        <v>79</v>
      </c>
      <c r="J30" s="6" t="s">
        <v>80</v>
      </c>
      <c r="K30" s="6" t="s">
        <v>93</v>
      </c>
      <c r="L30" s="9"/>
    </row>
    <row r="31" spans="1:12" s="1" customFormat="1" ht="15.75" customHeight="1">
      <c r="A31" s="1">
        <v>1244</v>
      </c>
      <c r="B31" s="1" t="s">
        <v>4734</v>
      </c>
      <c r="C31" s="6" t="s">
        <v>473</v>
      </c>
      <c r="D31" s="1">
        <v>80</v>
      </c>
      <c r="E31" s="9"/>
      <c r="F31" s="8">
        <f t="shared" ca="1" si="0"/>
        <v>123</v>
      </c>
      <c r="G31" s="10" t="s">
        <v>121</v>
      </c>
      <c r="H31" s="6" t="s">
        <v>103</v>
      </c>
      <c r="I31" s="6" t="s">
        <v>79</v>
      </c>
      <c r="J31" s="6" t="s">
        <v>80</v>
      </c>
      <c r="K31" s="6" t="s">
        <v>81</v>
      </c>
      <c r="L31" s="9"/>
    </row>
    <row r="32" spans="1:12" s="1" customFormat="1" ht="15.75" customHeight="1">
      <c r="A32" s="1">
        <v>1351</v>
      </c>
      <c r="B32" s="1" t="s">
        <v>4735</v>
      </c>
      <c r="C32" s="6" t="s">
        <v>473</v>
      </c>
      <c r="D32" s="1">
        <v>32</v>
      </c>
      <c r="E32" s="9"/>
      <c r="F32" s="8">
        <f t="shared" ca="1" si="0"/>
        <v>123</v>
      </c>
      <c r="G32" s="6" t="s">
        <v>2734</v>
      </c>
      <c r="H32" s="6" t="s">
        <v>161</v>
      </c>
      <c r="I32" s="6" t="s">
        <v>131</v>
      </c>
      <c r="J32" s="6" t="s">
        <v>80</v>
      </c>
      <c r="K32" s="6" t="s">
        <v>93</v>
      </c>
      <c r="L32" s="9"/>
    </row>
    <row r="33" spans="1:12" s="1" customFormat="1" ht="15.75" customHeight="1">
      <c r="A33" s="1">
        <v>1477</v>
      </c>
      <c r="B33" s="1" t="s">
        <v>4736</v>
      </c>
      <c r="C33" s="6" t="s">
        <v>473</v>
      </c>
      <c r="D33" s="1">
        <v>42</v>
      </c>
      <c r="E33" s="9"/>
      <c r="F33" s="8">
        <f t="shared" ca="1" si="0"/>
        <v>123</v>
      </c>
      <c r="G33" s="6" t="s">
        <v>217</v>
      </c>
      <c r="H33" s="6" t="s">
        <v>103</v>
      </c>
      <c r="I33" s="6" t="s">
        <v>79</v>
      </c>
      <c r="J33" s="6" t="s">
        <v>80</v>
      </c>
      <c r="K33" s="6" t="s">
        <v>81</v>
      </c>
      <c r="L33" s="9"/>
    </row>
    <row r="34" spans="1:12" s="1" customFormat="1" ht="15.75" customHeight="1">
      <c r="A34" s="1">
        <v>1509</v>
      </c>
      <c r="B34" s="1" t="s">
        <v>4737</v>
      </c>
      <c r="C34" s="6" t="s">
        <v>473</v>
      </c>
      <c r="D34" s="1">
        <v>10</v>
      </c>
      <c r="E34" s="9"/>
      <c r="F34" s="8">
        <f t="shared" ca="1" si="0"/>
        <v>123</v>
      </c>
      <c r="G34" s="6" t="s">
        <v>1157</v>
      </c>
      <c r="H34" s="6" t="s">
        <v>161</v>
      </c>
      <c r="I34" s="6" t="s">
        <v>131</v>
      </c>
      <c r="J34" s="6" t="s">
        <v>80</v>
      </c>
      <c r="K34" s="6" t="s">
        <v>81</v>
      </c>
      <c r="L34" s="9"/>
    </row>
    <row r="35" spans="1:12" s="1" customFormat="1" ht="15.75" customHeight="1">
      <c r="A35" s="1">
        <v>1583</v>
      </c>
      <c r="B35" s="1" t="s">
        <v>4738</v>
      </c>
      <c r="C35" s="6" t="s">
        <v>473</v>
      </c>
      <c r="D35" s="1">
        <v>18</v>
      </c>
      <c r="E35" s="9"/>
      <c r="F35" s="8">
        <f t="shared" ca="1" si="0"/>
        <v>123</v>
      </c>
      <c r="G35" s="6" t="s">
        <v>787</v>
      </c>
      <c r="H35" s="6" t="s">
        <v>161</v>
      </c>
      <c r="I35" s="6" t="s">
        <v>79</v>
      </c>
      <c r="J35" s="6" t="s">
        <v>80</v>
      </c>
      <c r="K35" s="6" t="s">
        <v>81</v>
      </c>
      <c r="L35" s="9"/>
    </row>
    <row r="36" spans="1:12" s="1" customFormat="1" ht="15.75" customHeight="1">
      <c r="A36" s="1">
        <v>1628</v>
      </c>
      <c r="B36" s="1" t="s">
        <v>4739</v>
      </c>
      <c r="C36" s="6" t="s">
        <v>473</v>
      </c>
      <c r="D36" s="1">
        <v>13</v>
      </c>
      <c r="E36" s="9"/>
      <c r="F36" s="8">
        <f t="shared" ca="1" si="0"/>
        <v>123</v>
      </c>
      <c r="G36" s="6" t="s">
        <v>322</v>
      </c>
      <c r="H36" s="6" t="s">
        <v>161</v>
      </c>
      <c r="I36" s="6" t="s">
        <v>79</v>
      </c>
      <c r="J36" s="6" t="s">
        <v>80</v>
      </c>
      <c r="K36" s="6" t="s">
        <v>93</v>
      </c>
      <c r="L36" s="9"/>
    </row>
    <row r="37" spans="1:12" s="1" customFormat="1" ht="15.75" customHeight="1">
      <c r="A37" s="1">
        <v>1683</v>
      </c>
      <c r="B37" s="1" t="s">
        <v>4740</v>
      </c>
      <c r="C37" s="6" t="s">
        <v>473</v>
      </c>
      <c r="D37" s="1">
        <v>72</v>
      </c>
      <c r="E37" s="9"/>
      <c r="F37" s="8">
        <f t="shared" ca="1" si="0"/>
        <v>123</v>
      </c>
      <c r="G37" s="6" t="s">
        <v>3959</v>
      </c>
      <c r="H37" s="6" t="s">
        <v>161</v>
      </c>
      <c r="I37" s="6" t="s">
        <v>79</v>
      </c>
      <c r="J37" s="6" t="s">
        <v>80</v>
      </c>
      <c r="K37" s="6" t="s">
        <v>81</v>
      </c>
      <c r="L37" s="9"/>
    </row>
    <row r="38" spans="1:12" s="1" customFormat="1" ht="15.75" customHeight="1">
      <c r="A38" s="1">
        <v>1740</v>
      </c>
      <c r="B38" s="1" t="s">
        <v>4741</v>
      </c>
      <c r="C38" s="6" t="s">
        <v>473</v>
      </c>
      <c r="D38" s="1">
        <v>83</v>
      </c>
      <c r="E38" s="9"/>
      <c r="F38" s="8">
        <f t="shared" ca="1" si="0"/>
        <v>123</v>
      </c>
      <c r="G38" s="6" t="s">
        <v>1121</v>
      </c>
      <c r="H38" s="6" t="s">
        <v>161</v>
      </c>
      <c r="I38" s="6" t="s">
        <v>79</v>
      </c>
      <c r="J38" s="6" t="s">
        <v>80</v>
      </c>
      <c r="K38" s="6" t="s">
        <v>81</v>
      </c>
      <c r="L38" s="9"/>
    </row>
    <row r="39" spans="1:12" s="1" customFormat="1" ht="15.75" customHeight="1">
      <c r="A39" s="1">
        <v>1773</v>
      </c>
      <c r="B39" s="1" t="s">
        <v>4742</v>
      </c>
      <c r="C39" s="6" t="s">
        <v>473</v>
      </c>
      <c r="D39" s="1">
        <v>82</v>
      </c>
      <c r="E39" s="9"/>
      <c r="F39" s="8">
        <f t="shared" ca="1" si="0"/>
        <v>123</v>
      </c>
      <c r="G39" s="9"/>
      <c r="H39" s="6" t="s">
        <v>161</v>
      </c>
      <c r="I39" s="6" t="s">
        <v>79</v>
      </c>
      <c r="J39" s="6" t="s">
        <v>80</v>
      </c>
      <c r="K39" s="6" t="s">
        <v>81</v>
      </c>
      <c r="L39" s="9"/>
    </row>
    <row r="40" spans="1:12" s="1" customFormat="1" ht="15.75" customHeight="1">
      <c r="A40" s="1">
        <v>1780</v>
      </c>
      <c r="B40" s="1" t="s">
        <v>4743</v>
      </c>
      <c r="C40" s="6" t="s">
        <v>473</v>
      </c>
      <c r="D40" s="1">
        <v>52</v>
      </c>
      <c r="E40" s="9"/>
      <c r="F40" s="8">
        <f t="shared" ca="1" si="0"/>
        <v>123</v>
      </c>
      <c r="G40" s="6" t="s">
        <v>1121</v>
      </c>
      <c r="H40" s="6" t="s">
        <v>161</v>
      </c>
      <c r="I40" s="6" t="s">
        <v>79</v>
      </c>
      <c r="J40" s="6" t="s">
        <v>80</v>
      </c>
      <c r="K40" s="6" t="s">
        <v>93</v>
      </c>
      <c r="L40" s="9"/>
    </row>
    <row r="41" spans="1:12" s="1" customFormat="1" ht="15.75" customHeight="1">
      <c r="A41" s="1">
        <v>1806</v>
      </c>
      <c r="B41" s="1" t="s">
        <v>4744</v>
      </c>
      <c r="C41" s="6" t="s">
        <v>473</v>
      </c>
      <c r="D41" s="1">
        <v>95</v>
      </c>
      <c r="E41" s="9"/>
      <c r="F41" s="8">
        <f t="shared" ca="1" si="0"/>
        <v>123</v>
      </c>
      <c r="G41" s="6" t="s">
        <v>1488</v>
      </c>
      <c r="H41" s="6" t="s">
        <v>161</v>
      </c>
      <c r="I41" s="6" t="s">
        <v>79</v>
      </c>
      <c r="J41" s="6" t="s">
        <v>80</v>
      </c>
      <c r="K41" s="6" t="s">
        <v>93</v>
      </c>
      <c r="L41" s="9"/>
    </row>
    <row r="42" spans="1:12" s="1" customFormat="1" ht="15.75" customHeight="1">
      <c r="A42" s="1">
        <v>1918</v>
      </c>
      <c r="B42" s="1" t="s">
        <v>4745</v>
      </c>
      <c r="C42" s="6" t="s">
        <v>473</v>
      </c>
      <c r="D42" s="1">
        <v>83</v>
      </c>
      <c r="E42" s="9"/>
      <c r="F42" s="8">
        <f t="shared" ca="1" si="0"/>
        <v>123</v>
      </c>
      <c r="G42" s="6" t="s">
        <v>901</v>
      </c>
      <c r="H42" s="6" t="s">
        <v>161</v>
      </c>
      <c r="I42" s="6" t="s">
        <v>104</v>
      </c>
      <c r="J42" s="6" t="s">
        <v>80</v>
      </c>
      <c r="K42" s="6" t="s">
        <v>93</v>
      </c>
      <c r="L42" s="9"/>
    </row>
    <row r="43" spans="1:12" s="1" customFormat="1" ht="15.75" customHeight="1">
      <c r="A43" s="1">
        <v>1938</v>
      </c>
      <c r="B43" s="1" t="s">
        <v>4746</v>
      </c>
      <c r="C43" s="6" t="s">
        <v>473</v>
      </c>
      <c r="D43" s="1">
        <v>47</v>
      </c>
      <c r="E43" s="9"/>
      <c r="F43" s="8">
        <f t="shared" ca="1" si="0"/>
        <v>123</v>
      </c>
      <c r="G43" s="6" t="s">
        <v>2412</v>
      </c>
      <c r="H43" s="6" t="s">
        <v>161</v>
      </c>
      <c r="I43" s="6" t="s">
        <v>79</v>
      </c>
      <c r="J43" s="6" t="s">
        <v>80</v>
      </c>
      <c r="K43" s="6" t="s">
        <v>81</v>
      </c>
      <c r="L43" s="9"/>
    </row>
    <row r="44" spans="1:12" s="1" customFormat="1" ht="15.75" customHeight="1">
      <c r="A44" s="1">
        <v>1990</v>
      </c>
      <c r="B44" s="1" t="s">
        <v>4747</v>
      </c>
      <c r="C44" s="6" t="s">
        <v>473</v>
      </c>
      <c r="D44" s="1">
        <v>9</v>
      </c>
      <c r="E44" s="9"/>
      <c r="F44" s="8">
        <f t="shared" ca="1" si="0"/>
        <v>123</v>
      </c>
      <c r="G44" s="6" t="s">
        <v>491</v>
      </c>
      <c r="H44" s="6" t="s">
        <v>103</v>
      </c>
      <c r="I44" s="6" t="s">
        <v>131</v>
      </c>
      <c r="J44" s="6" t="s">
        <v>80</v>
      </c>
      <c r="K44" s="6" t="s">
        <v>93</v>
      </c>
      <c r="L44" s="9"/>
    </row>
    <row r="45" spans="1:12" s="1" customFormat="1" ht="15.75" customHeight="1">
      <c r="A45" s="1">
        <v>2000</v>
      </c>
      <c r="B45" s="1" t="s">
        <v>4748</v>
      </c>
      <c r="C45" s="6" t="s">
        <v>473</v>
      </c>
      <c r="D45" s="1">
        <v>68</v>
      </c>
      <c r="E45" s="9"/>
      <c r="F45" s="8">
        <f t="shared" ca="1" si="0"/>
        <v>123</v>
      </c>
      <c r="G45" s="6" t="s">
        <v>551</v>
      </c>
      <c r="H45" s="6" t="s">
        <v>161</v>
      </c>
      <c r="I45" s="6" t="s">
        <v>131</v>
      </c>
      <c r="J45" s="6" t="s">
        <v>80</v>
      </c>
      <c r="K45" s="6" t="s">
        <v>81</v>
      </c>
      <c r="L45" s="9"/>
    </row>
    <row r="46" spans="1:12" s="1" customFormat="1" ht="15.75" customHeight="1">
      <c r="A46" s="1">
        <v>2021</v>
      </c>
      <c r="B46" s="1" t="s">
        <v>4749</v>
      </c>
      <c r="C46" s="6" t="s">
        <v>473</v>
      </c>
      <c r="D46" s="1">
        <v>31</v>
      </c>
      <c r="E46" s="9"/>
      <c r="F46" s="8">
        <f t="shared" ca="1" si="0"/>
        <v>123</v>
      </c>
      <c r="G46" s="6" t="s">
        <v>3802</v>
      </c>
      <c r="H46" s="6" t="s">
        <v>161</v>
      </c>
      <c r="I46" s="6" t="s">
        <v>131</v>
      </c>
      <c r="J46" s="6" t="s">
        <v>80</v>
      </c>
      <c r="K46" s="6" t="s">
        <v>81</v>
      </c>
      <c r="L46" s="9"/>
    </row>
    <row r="47" spans="1:12" s="1" customFormat="1" ht="15.75" customHeight="1">
      <c r="A47" s="1">
        <v>2069</v>
      </c>
      <c r="B47" s="1" t="s">
        <v>4750</v>
      </c>
      <c r="C47" s="6" t="s">
        <v>473</v>
      </c>
      <c r="D47" s="1">
        <v>32</v>
      </c>
      <c r="E47" s="9"/>
      <c r="F47" s="8">
        <f t="shared" ca="1" si="0"/>
        <v>123</v>
      </c>
      <c r="G47" s="10" t="s">
        <v>1488</v>
      </c>
      <c r="H47" s="6" t="s">
        <v>161</v>
      </c>
      <c r="I47" s="6" t="s">
        <v>79</v>
      </c>
      <c r="J47" s="6" t="s">
        <v>80</v>
      </c>
      <c r="K47" s="6" t="s">
        <v>81</v>
      </c>
      <c r="L47" s="9"/>
    </row>
    <row r="48" spans="1:12" s="1" customFormat="1" ht="15.75" customHeight="1">
      <c r="A48" s="1">
        <v>2165</v>
      </c>
      <c r="B48" s="1" t="s">
        <v>4751</v>
      </c>
      <c r="C48" s="6" t="s">
        <v>473</v>
      </c>
      <c r="D48" s="1">
        <v>16</v>
      </c>
      <c r="E48" s="9"/>
      <c r="F48" s="8">
        <f t="shared" ca="1" si="0"/>
        <v>123</v>
      </c>
      <c r="G48" s="6" t="s">
        <v>857</v>
      </c>
      <c r="H48" s="6" t="s">
        <v>78</v>
      </c>
      <c r="I48" s="6" t="s">
        <v>104</v>
      </c>
      <c r="J48" s="6" t="s">
        <v>80</v>
      </c>
      <c r="K48" s="6" t="s">
        <v>93</v>
      </c>
      <c r="L48" s="9"/>
    </row>
    <row r="49" spans="1:12" s="1" customFormat="1" ht="15.75" customHeight="1">
      <c r="A49" s="1">
        <v>2205</v>
      </c>
      <c r="B49" s="1" t="s">
        <v>4752</v>
      </c>
      <c r="C49" s="6" t="s">
        <v>473</v>
      </c>
      <c r="D49" s="1">
        <v>76</v>
      </c>
      <c r="E49" s="9"/>
      <c r="F49" s="8">
        <f t="shared" ca="1" si="0"/>
        <v>123</v>
      </c>
      <c r="G49" s="6" t="s">
        <v>2779</v>
      </c>
      <c r="H49" s="6" t="s">
        <v>161</v>
      </c>
      <c r="I49" s="6" t="s">
        <v>79</v>
      </c>
      <c r="J49" s="6" t="s">
        <v>80</v>
      </c>
      <c r="K49" s="6" t="s">
        <v>93</v>
      </c>
      <c r="L49" s="9"/>
    </row>
    <row r="50" spans="1:12" s="1" customFormat="1" ht="15.75" customHeight="1">
      <c r="A50" s="1">
        <v>2252</v>
      </c>
      <c r="B50" s="1" t="s">
        <v>4753</v>
      </c>
      <c r="C50" s="6" t="s">
        <v>473</v>
      </c>
      <c r="D50" s="1">
        <v>31</v>
      </c>
      <c r="E50" s="9"/>
      <c r="F50" s="8">
        <f t="shared" ca="1" si="0"/>
        <v>123</v>
      </c>
      <c r="G50" s="6" t="s">
        <v>670</v>
      </c>
      <c r="H50" s="6" t="s">
        <v>161</v>
      </c>
      <c r="I50" s="6" t="s">
        <v>131</v>
      </c>
      <c r="J50" s="6" t="s">
        <v>80</v>
      </c>
      <c r="K50" s="6" t="s">
        <v>81</v>
      </c>
      <c r="L50" s="9"/>
    </row>
    <row r="51" spans="1:12" s="1" customFormat="1" ht="15.75" customHeight="1">
      <c r="A51" s="1">
        <v>2295</v>
      </c>
      <c r="B51" s="1" t="s">
        <v>4754</v>
      </c>
      <c r="C51" s="6" t="s">
        <v>473</v>
      </c>
      <c r="D51" s="1">
        <v>35</v>
      </c>
      <c r="E51" s="9"/>
      <c r="F51" s="8">
        <f t="shared" ca="1" si="0"/>
        <v>123</v>
      </c>
      <c r="G51" s="6" t="s">
        <v>230</v>
      </c>
      <c r="H51" s="6" t="s">
        <v>161</v>
      </c>
      <c r="I51" s="6" t="s">
        <v>79</v>
      </c>
      <c r="J51" s="6" t="s">
        <v>80</v>
      </c>
      <c r="K51" s="6" t="s">
        <v>81</v>
      </c>
      <c r="L51" s="9"/>
    </row>
    <row r="52" spans="1:12" s="1" customFormat="1" ht="15.75" customHeight="1">
      <c r="A52" s="1">
        <v>2335</v>
      </c>
      <c r="B52" s="1" t="s">
        <v>4755</v>
      </c>
      <c r="C52" s="6" t="s">
        <v>473</v>
      </c>
      <c r="D52" s="1">
        <v>42</v>
      </c>
      <c r="E52" s="9"/>
      <c r="F52" s="8">
        <f t="shared" ca="1" si="0"/>
        <v>123</v>
      </c>
      <c r="G52" s="6" t="s">
        <v>263</v>
      </c>
      <c r="H52" s="6" t="s">
        <v>161</v>
      </c>
      <c r="I52" s="6" t="s">
        <v>79</v>
      </c>
      <c r="J52" s="6" t="s">
        <v>80</v>
      </c>
      <c r="K52" s="6" t="s">
        <v>93</v>
      </c>
      <c r="L52" s="9"/>
    </row>
    <row r="53" spans="1:12" s="1" customFormat="1" ht="15.75" customHeight="1">
      <c r="A53" s="1">
        <v>2341</v>
      </c>
      <c r="B53" s="1" t="s">
        <v>4756</v>
      </c>
      <c r="C53" s="6" t="s">
        <v>473</v>
      </c>
      <c r="D53" s="1">
        <v>41</v>
      </c>
      <c r="E53" s="9"/>
      <c r="F53" s="8">
        <f t="shared" ca="1" si="0"/>
        <v>123</v>
      </c>
      <c r="G53" s="10" t="s">
        <v>4531</v>
      </c>
      <c r="H53" s="6" t="s">
        <v>161</v>
      </c>
      <c r="I53" s="6" t="s">
        <v>79</v>
      </c>
      <c r="J53" s="6" t="s">
        <v>80</v>
      </c>
      <c r="K53" s="6" t="s">
        <v>81</v>
      </c>
      <c r="L53" s="9"/>
    </row>
    <row r="54" spans="1:12" s="1" customFormat="1" ht="15.75" customHeight="1">
      <c r="A54" s="1">
        <v>2414</v>
      </c>
      <c r="B54" s="1" t="s">
        <v>4757</v>
      </c>
      <c r="C54" s="6" t="s">
        <v>473</v>
      </c>
      <c r="D54" s="1">
        <v>18</v>
      </c>
      <c r="E54" s="9"/>
      <c r="F54" s="8">
        <f t="shared" ca="1" si="0"/>
        <v>123</v>
      </c>
      <c r="G54" s="6" t="s">
        <v>1975</v>
      </c>
      <c r="H54" s="6" t="s">
        <v>191</v>
      </c>
      <c r="I54" s="6" t="s">
        <v>79</v>
      </c>
      <c r="J54" s="6" t="s">
        <v>80</v>
      </c>
      <c r="K54" s="6" t="s">
        <v>81</v>
      </c>
      <c r="L54" s="9"/>
    </row>
    <row r="55" spans="1:12" s="1" customFormat="1" ht="15.75" customHeight="1">
      <c r="A55" s="1">
        <v>2426</v>
      </c>
      <c r="B55" s="1" t="s">
        <v>4758</v>
      </c>
      <c r="C55" s="6" t="s">
        <v>473</v>
      </c>
      <c r="D55" s="1">
        <v>64</v>
      </c>
      <c r="E55" s="9"/>
      <c r="F55" s="8">
        <f t="shared" ca="1" si="0"/>
        <v>123</v>
      </c>
      <c r="G55" s="9"/>
      <c r="H55" s="6" t="s">
        <v>161</v>
      </c>
      <c r="I55" s="6" t="s">
        <v>104</v>
      </c>
      <c r="J55" s="6" t="s">
        <v>80</v>
      </c>
      <c r="K55" s="6" t="s">
        <v>81</v>
      </c>
      <c r="L55" s="9"/>
    </row>
    <row r="56" spans="1:12" s="1" customFormat="1" ht="15.75" customHeight="1">
      <c r="A56" s="1">
        <v>2469</v>
      </c>
      <c r="B56" s="1" t="s">
        <v>4759</v>
      </c>
      <c r="C56" s="6" t="s">
        <v>473</v>
      </c>
      <c r="D56" s="1">
        <v>18</v>
      </c>
      <c r="E56" s="9"/>
      <c r="F56" s="8">
        <f t="shared" ca="1" si="0"/>
        <v>123</v>
      </c>
      <c r="G56" s="6" t="s">
        <v>3417</v>
      </c>
      <c r="H56" s="6" t="s">
        <v>161</v>
      </c>
      <c r="I56" s="6" t="s">
        <v>79</v>
      </c>
      <c r="J56" s="6" t="s">
        <v>80</v>
      </c>
      <c r="K56" s="6" t="s">
        <v>81</v>
      </c>
      <c r="L56" s="9"/>
    </row>
    <row r="57" spans="1:12" s="1" customFormat="1" ht="15.75" customHeight="1">
      <c r="A57" s="1">
        <v>2540</v>
      </c>
      <c r="B57" s="1" t="s">
        <v>4760</v>
      </c>
      <c r="C57" s="6" t="s">
        <v>473</v>
      </c>
      <c r="D57" s="1">
        <v>14</v>
      </c>
      <c r="E57" s="9"/>
      <c r="F57" s="8">
        <f t="shared" ca="1" si="0"/>
        <v>123</v>
      </c>
      <c r="G57" s="6" t="s">
        <v>515</v>
      </c>
      <c r="H57" s="6" t="s">
        <v>161</v>
      </c>
      <c r="I57" s="6" t="s">
        <v>79</v>
      </c>
      <c r="J57" s="6" t="s">
        <v>80</v>
      </c>
      <c r="K57" s="6" t="s">
        <v>81</v>
      </c>
      <c r="L57" s="9"/>
    </row>
    <row r="58" spans="1:12" s="1" customFormat="1" ht="15.75" customHeight="1">
      <c r="A58" s="1">
        <v>2642</v>
      </c>
      <c r="B58" s="1" t="s">
        <v>4761</v>
      </c>
      <c r="C58" s="6" t="s">
        <v>473</v>
      </c>
      <c r="D58" s="1">
        <v>36</v>
      </c>
      <c r="E58" s="9"/>
      <c r="F58" s="8">
        <f t="shared" ca="1" si="0"/>
        <v>123</v>
      </c>
      <c r="G58" s="6" t="s">
        <v>2418</v>
      </c>
      <c r="H58" s="6" t="s">
        <v>103</v>
      </c>
      <c r="I58" s="6" t="s">
        <v>131</v>
      </c>
      <c r="J58" s="6" t="s">
        <v>80</v>
      </c>
      <c r="K58" s="6" t="s">
        <v>93</v>
      </c>
      <c r="L58" s="9"/>
    </row>
    <row r="59" spans="1:12" s="1" customFormat="1" ht="15.75" customHeight="1">
      <c r="A59" s="1">
        <v>2647</v>
      </c>
      <c r="B59" s="1" t="s">
        <v>4762</v>
      </c>
      <c r="C59" s="6" t="s">
        <v>473</v>
      </c>
      <c r="D59" s="1">
        <v>1</v>
      </c>
      <c r="E59" s="9"/>
      <c r="F59" s="8">
        <f t="shared" ca="1" si="0"/>
        <v>123</v>
      </c>
      <c r="G59" s="6" t="s">
        <v>643</v>
      </c>
      <c r="H59" s="6" t="s">
        <v>161</v>
      </c>
      <c r="I59" s="6" t="s">
        <v>131</v>
      </c>
      <c r="J59" s="6" t="s">
        <v>80</v>
      </c>
      <c r="K59" s="6" t="s">
        <v>93</v>
      </c>
      <c r="L59" s="9"/>
    </row>
    <row r="60" spans="1:12" s="1" customFormat="1" ht="15.75" customHeight="1">
      <c r="A60" s="1">
        <v>2696</v>
      </c>
      <c r="B60" s="1" t="s">
        <v>4763</v>
      </c>
      <c r="C60" s="6" t="s">
        <v>473</v>
      </c>
      <c r="D60" s="1">
        <v>42</v>
      </c>
      <c r="E60" s="9"/>
      <c r="F60" s="8">
        <f t="shared" ca="1" si="0"/>
        <v>123</v>
      </c>
      <c r="G60" s="6" t="s">
        <v>431</v>
      </c>
      <c r="H60" s="6" t="s">
        <v>191</v>
      </c>
      <c r="I60" s="6" t="s">
        <v>79</v>
      </c>
      <c r="J60" s="6" t="s">
        <v>80</v>
      </c>
      <c r="K60" s="6" t="s">
        <v>81</v>
      </c>
      <c r="L60" s="9"/>
    </row>
    <row r="61" spans="1:12" s="1" customFormat="1" ht="15.75" customHeight="1">
      <c r="A61" s="1">
        <v>2697</v>
      </c>
      <c r="B61" s="1" t="s">
        <v>4764</v>
      </c>
      <c r="C61" s="6" t="s">
        <v>473</v>
      </c>
      <c r="D61" s="1">
        <v>70</v>
      </c>
      <c r="E61" s="9"/>
      <c r="F61" s="8">
        <f t="shared" ca="1" si="0"/>
        <v>123</v>
      </c>
      <c r="G61" s="10" t="s">
        <v>1313</v>
      </c>
      <c r="H61" s="6" t="s">
        <v>161</v>
      </c>
      <c r="I61" s="6" t="s">
        <v>131</v>
      </c>
      <c r="J61" s="6" t="s">
        <v>80</v>
      </c>
      <c r="K61" s="6" t="s">
        <v>93</v>
      </c>
      <c r="L61" s="9"/>
    </row>
    <row r="62" spans="1:12" s="1" customFormat="1" ht="15.75" customHeight="1">
      <c r="A62" s="1">
        <v>2854</v>
      </c>
      <c r="B62" s="1" t="s">
        <v>4765</v>
      </c>
      <c r="C62" s="6" t="s">
        <v>473</v>
      </c>
      <c r="D62" s="1">
        <v>49</v>
      </c>
      <c r="E62" s="9"/>
      <c r="F62" s="8">
        <f t="shared" ca="1" si="0"/>
        <v>123</v>
      </c>
      <c r="G62" s="6" t="s">
        <v>3034</v>
      </c>
      <c r="H62" s="6" t="s">
        <v>161</v>
      </c>
      <c r="I62" s="6" t="s">
        <v>131</v>
      </c>
      <c r="J62" s="6" t="s">
        <v>80</v>
      </c>
      <c r="K62" s="6" t="s">
        <v>81</v>
      </c>
      <c r="L62" s="9"/>
    </row>
    <row r="63" spans="1:12" s="1" customFormat="1" ht="15.75" customHeight="1">
      <c r="A63" s="1">
        <v>2920</v>
      </c>
      <c r="B63" s="1" t="s">
        <v>4766</v>
      </c>
      <c r="C63" s="6" t="s">
        <v>473</v>
      </c>
      <c r="D63" s="1">
        <v>0</v>
      </c>
      <c r="E63" s="9"/>
      <c r="F63" s="8">
        <f t="shared" ca="1" si="0"/>
        <v>123</v>
      </c>
      <c r="G63" s="10" t="s">
        <v>387</v>
      </c>
      <c r="H63" s="6" t="s">
        <v>161</v>
      </c>
      <c r="I63" s="6" t="s">
        <v>79</v>
      </c>
      <c r="J63" s="6" t="s">
        <v>80</v>
      </c>
      <c r="K63" s="6" t="s">
        <v>81</v>
      </c>
      <c r="L63" s="9"/>
    </row>
    <row r="64" spans="1:12" s="1" customFormat="1" ht="15.75" customHeight="1">
      <c r="A64" s="1">
        <v>2963</v>
      </c>
      <c r="B64" s="1" t="s">
        <v>4767</v>
      </c>
      <c r="C64" s="6" t="s">
        <v>473</v>
      </c>
      <c r="D64" s="1">
        <v>17</v>
      </c>
      <c r="E64" s="9"/>
      <c r="F64" s="8">
        <f t="shared" ca="1" si="0"/>
        <v>123</v>
      </c>
      <c r="G64" s="6" t="s">
        <v>1455</v>
      </c>
      <c r="H64" s="6" t="s">
        <v>161</v>
      </c>
      <c r="I64" s="6" t="s">
        <v>104</v>
      </c>
      <c r="J64" s="6" t="s">
        <v>80</v>
      </c>
      <c r="K64" s="6" t="s">
        <v>81</v>
      </c>
      <c r="L64" s="9"/>
    </row>
    <row r="65" spans="1:12" s="1" customFormat="1" ht="15.75" customHeight="1">
      <c r="A65" s="1">
        <v>2999</v>
      </c>
      <c r="B65" s="1" t="s">
        <v>4768</v>
      </c>
      <c r="C65" s="6" t="s">
        <v>473</v>
      </c>
      <c r="D65" s="1">
        <v>28</v>
      </c>
      <c r="E65" s="9"/>
      <c r="F65" s="8">
        <f t="shared" ca="1" si="0"/>
        <v>123</v>
      </c>
      <c r="G65" s="6" t="s">
        <v>387</v>
      </c>
      <c r="H65" s="6" t="s">
        <v>161</v>
      </c>
      <c r="I65" s="6" t="s">
        <v>104</v>
      </c>
      <c r="J65" s="6" t="s">
        <v>80</v>
      </c>
      <c r="K65" s="6" t="s">
        <v>81</v>
      </c>
      <c r="L65" s="9"/>
    </row>
    <row r="66" spans="1:12" s="1" customFormat="1" ht="15.75" customHeight="1">
      <c r="A66" s="1">
        <v>3012</v>
      </c>
      <c r="B66" s="1" t="s">
        <v>4769</v>
      </c>
      <c r="C66" s="6" t="s">
        <v>473</v>
      </c>
      <c r="D66" s="1">
        <v>81</v>
      </c>
      <c r="E66" s="9"/>
      <c r="F66" s="8">
        <f t="shared" ref="F66:F129" ca="1" si="1">ROUNDDOWN(YEARFRAC(E66,TODAY(),1),0)</f>
        <v>123</v>
      </c>
      <c r="G66" s="6" t="s">
        <v>1340</v>
      </c>
      <c r="H66" s="6" t="s">
        <v>161</v>
      </c>
      <c r="I66" s="6" t="s">
        <v>79</v>
      </c>
      <c r="J66" s="6" t="s">
        <v>80</v>
      </c>
      <c r="K66" s="6" t="s">
        <v>81</v>
      </c>
      <c r="L66" s="9"/>
    </row>
    <row r="67" spans="1:12" s="1" customFormat="1" ht="15.75" customHeight="1">
      <c r="A67" s="1">
        <v>3086</v>
      </c>
      <c r="B67" s="1" t="s">
        <v>4770</v>
      </c>
      <c r="C67" s="6" t="s">
        <v>473</v>
      </c>
      <c r="D67" s="1">
        <v>18</v>
      </c>
      <c r="E67" s="9"/>
      <c r="F67" s="8">
        <f t="shared" ca="1" si="1"/>
        <v>123</v>
      </c>
      <c r="G67" s="6" t="s">
        <v>4771</v>
      </c>
      <c r="H67" s="6" t="s">
        <v>161</v>
      </c>
      <c r="I67" s="6" t="s">
        <v>131</v>
      </c>
      <c r="J67" s="6" t="s">
        <v>80</v>
      </c>
      <c r="K67" s="6" t="s">
        <v>93</v>
      </c>
      <c r="L67" s="9"/>
    </row>
    <row r="68" spans="1:12" s="1" customFormat="1" ht="15.75" customHeight="1">
      <c r="A68" s="1">
        <v>3151</v>
      </c>
      <c r="B68" s="1" t="s">
        <v>4772</v>
      </c>
      <c r="C68" s="6" t="s">
        <v>473</v>
      </c>
      <c r="D68" s="1">
        <v>20</v>
      </c>
      <c r="E68" s="9"/>
      <c r="F68" s="8">
        <f t="shared" ca="1" si="1"/>
        <v>123</v>
      </c>
      <c r="G68" s="6" t="s">
        <v>1079</v>
      </c>
      <c r="H68" s="6" t="s">
        <v>161</v>
      </c>
      <c r="I68" s="6" t="s">
        <v>104</v>
      </c>
      <c r="J68" s="6" t="s">
        <v>80</v>
      </c>
      <c r="K68" s="6" t="s">
        <v>81</v>
      </c>
      <c r="L68" s="9"/>
    </row>
    <row r="69" spans="1:12" s="1" customFormat="1" ht="15.75" customHeight="1">
      <c r="A69" s="1">
        <v>3222</v>
      </c>
      <c r="B69" s="1" t="s">
        <v>4773</v>
      </c>
      <c r="C69" s="6" t="s">
        <v>473</v>
      </c>
      <c r="D69" s="1">
        <v>40</v>
      </c>
      <c r="E69" s="9"/>
      <c r="F69" s="8">
        <f t="shared" ca="1" si="1"/>
        <v>123</v>
      </c>
      <c r="G69" s="6" t="s">
        <v>952</v>
      </c>
      <c r="H69" s="6" t="s">
        <v>161</v>
      </c>
      <c r="I69" s="6" t="s">
        <v>104</v>
      </c>
      <c r="J69" s="6" t="s">
        <v>80</v>
      </c>
      <c r="K69" s="6" t="s">
        <v>93</v>
      </c>
      <c r="L69" s="9"/>
    </row>
    <row r="70" spans="1:12" s="1" customFormat="1" ht="15.75" customHeight="1">
      <c r="A70" s="1">
        <v>3223</v>
      </c>
      <c r="B70" s="1" t="s">
        <v>4774</v>
      </c>
      <c r="C70" s="6" t="s">
        <v>473</v>
      </c>
      <c r="D70" s="1">
        <v>44</v>
      </c>
      <c r="E70" s="9"/>
      <c r="F70" s="8">
        <f t="shared" ca="1" si="1"/>
        <v>123</v>
      </c>
      <c r="G70" s="6" t="s">
        <v>622</v>
      </c>
      <c r="H70" s="6" t="s">
        <v>161</v>
      </c>
      <c r="I70" s="6" t="s">
        <v>79</v>
      </c>
      <c r="J70" s="6" t="s">
        <v>80</v>
      </c>
      <c r="K70" s="6" t="s">
        <v>81</v>
      </c>
      <c r="L70" s="9"/>
    </row>
    <row r="71" spans="1:12" s="1" customFormat="1" ht="15.75" customHeight="1">
      <c r="A71" s="1">
        <v>3255</v>
      </c>
      <c r="B71" s="1" t="s">
        <v>4775</v>
      </c>
      <c r="C71" s="6" t="s">
        <v>473</v>
      </c>
      <c r="D71" s="1">
        <v>47</v>
      </c>
      <c r="E71" s="9"/>
      <c r="F71" s="8">
        <f t="shared" ca="1" si="1"/>
        <v>123</v>
      </c>
      <c r="G71" s="6" t="s">
        <v>1571</v>
      </c>
      <c r="H71" s="6" t="s">
        <v>161</v>
      </c>
      <c r="I71" s="6" t="s">
        <v>131</v>
      </c>
      <c r="J71" s="6" t="s">
        <v>80</v>
      </c>
      <c r="K71" s="6" t="s">
        <v>93</v>
      </c>
      <c r="L71" s="9"/>
    </row>
    <row r="72" spans="1:12" s="1" customFormat="1" ht="15.75" customHeight="1">
      <c r="A72" s="1">
        <v>3288</v>
      </c>
      <c r="B72" s="1" t="s">
        <v>4776</v>
      </c>
      <c r="C72" s="6" t="s">
        <v>473</v>
      </c>
      <c r="D72" s="1">
        <v>47</v>
      </c>
      <c r="E72" s="9"/>
      <c r="F72" s="8">
        <f t="shared" ca="1" si="1"/>
        <v>123</v>
      </c>
      <c r="G72" s="6" t="s">
        <v>628</v>
      </c>
      <c r="H72" s="6" t="s">
        <v>161</v>
      </c>
      <c r="I72" s="6" t="s">
        <v>131</v>
      </c>
      <c r="J72" s="6" t="s">
        <v>80</v>
      </c>
      <c r="K72" s="6" t="s">
        <v>93</v>
      </c>
      <c r="L72" s="9"/>
    </row>
    <row r="73" spans="1:12" s="1" customFormat="1" ht="15.75" customHeight="1">
      <c r="A73" s="1">
        <v>3298</v>
      </c>
      <c r="B73" s="1" t="s">
        <v>4777</v>
      </c>
      <c r="C73" s="6" t="s">
        <v>473</v>
      </c>
      <c r="D73" s="1">
        <v>1</v>
      </c>
      <c r="E73" s="9"/>
      <c r="F73" s="8">
        <f t="shared" ca="1" si="1"/>
        <v>123</v>
      </c>
      <c r="G73" s="6" t="s">
        <v>401</v>
      </c>
      <c r="H73" s="6" t="s">
        <v>161</v>
      </c>
      <c r="I73" s="6" t="s">
        <v>104</v>
      </c>
      <c r="J73" s="6" t="s">
        <v>80</v>
      </c>
      <c r="K73" s="6" t="s">
        <v>81</v>
      </c>
      <c r="L73" s="9"/>
    </row>
    <row r="74" spans="1:12" s="1" customFormat="1" ht="15.75" customHeight="1">
      <c r="A74" s="1">
        <v>3312</v>
      </c>
      <c r="B74" s="1" t="s">
        <v>4778</v>
      </c>
      <c r="C74" s="6" t="s">
        <v>473</v>
      </c>
      <c r="D74" s="1">
        <v>49</v>
      </c>
      <c r="E74" s="9"/>
      <c r="F74" s="8">
        <f t="shared" ca="1" si="1"/>
        <v>123</v>
      </c>
      <c r="G74" s="6" t="s">
        <v>2580</v>
      </c>
      <c r="H74" s="6" t="s">
        <v>161</v>
      </c>
      <c r="I74" s="6" t="s">
        <v>131</v>
      </c>
      <c r="J74" s="6" t="s">
        <v>80</v>
      </c>
      <c r="K74" s="6" t="s">
        <v>93</v>
      </c>
      <c r="L74" s="9"/>
    </row>
    <row r="75" spans="1:12" s="1" customFormat="1" ht="15.75" customHeight="1">
      <c r="A75" s="1">
        <v>3322</v>
      </c>
      <c r="B75" s="1" t="s">
        <v>4779</v>
      </c>
      <c r="C75" s="6" t="s">
        <v>473</v>
      </c>
      <c r="D75" s="1">
        <v>24</v>
      </c>
      <c r="E75" s="9"/>
      <c r="F75" s="8">
        <f t="shared" ca="1" si="1"/>
        <v>123</v>
      </c>
      <c r="G75" s="10" t="s">
        <v>121</v>
      </c>
      <c r="H75" s="6" t="s">
        <v>103</v>
      </c>
      <c r="I75" s="6" t="s">
        <v>104</v>
      </c>
      <c r="J75" s="6" t="s">
        <v>80</v>
      </c>
      <c r="K75" s="6" t="s">
        <v>81</v>
      </c>
      <c r="L75" s="9"/>
    </row>
    <row r="76" spans="1:12" s="1" customFormat="1" ht="15.75" customHeight="1">
      <c r="A76" s="1">
        <v>3343</v>
      </c>
      <c r="B76" s="1" t="s">
        <v>4780</v>
      </c>
      <c r="C76" s="6" t="s">
        <v>473</v>
      </c>
      <c r="D76" s="1">
        <v>3</v>
      </c>
      <c r="E76" s="9"/>
      <c r="F76" s="8">
        <f t="shared" ca="1" si="1"/>
        <v>123</v>
      </c>
      <c r="G76" s="6" t="s">
        <v>456</v>
      </c>
      <c r="H76" s="6" t="s">
        <v>161</v>
      </c>
      <c r="I76" s="6" t="s">
        <v>79</v>
      </c>
      <c r="J76" s="6" t="s">
        <v>80</v>
      </c>
      <c r="K76" s="6" t="s">
        <v>81</v>
      </c>
      <c r="L76" s="9"/>
    </row>
    <row r="77" spans="1:12" s="1" customFormat="1" ht="15.75" customHeight="1">
      <c r="A77" s="1">
        <v>3365</v>
      </c>
      <c r="B77" s="1" t="s">
        <v>4781</v>
      </c>
      <c r="C77" s="6" t="s">
        <v>473</v>
      </c>
      <c r="D77" s="1">
        <v>29</v>
      </c>
      <c r="E77" s="9"/>
      <c r="F77" s="8">
        <f t="shared" ca="1" si="1"/>
        <v>123</v>
      </c>
      <c r="G77" s="6" t="s">
        <v>628</v>
      </c>
      <c r="H77" s="6" t="s">
        <v>161</v>
      </c>
      <c r="I77" s="6" t="s">
        <v>79</v>
      </c>
      <c r="J77" s="6" t="s">
        <v>80</v>
      </c>
      <c r="K77" s="6" t="s">
        <v>93</v>
      </c>
      <c r="L77" s="9"/>
    </row>
    <row r="78" spans="1:12" s="1" customFormat="1" ht="15.75" customHeight="1">
      <c r="A78" s="1">
        <v>3473</v>
      </c>
      <c r="B78" s="1" t="s">
        <v>4782</v>
      </c>
      <c r="C78" s="6" t="s">
        <v>473</v>
      </c>
      <c r="D78" s="1">
        <v>34</v>
      </c>
      <c r="E78" s="9"/>
      <c r="F78" s="8">
        <f t="shared" ca="1" si="1"/>
        <v>123</v>
      </c>
      <c r="G78" s="6" t="s">
        <v>1218</v>
      </c>
      <c r="H78" s="6" t="s">
        <v>161</v>
      </c>
      <c r="I78" s="6" t="s">
        <v>79</v>
      </c>
      <c r="J78" s="6" t="s">
        <v>80</v>
      </c>
      <c r="K78" s="6" t="s">
        <v>93</v>
      </c>
      <c r="L78" s="9"/>
    </row>
    <row r="79" spans="1:12" s="1" customFormat="1" ht="15.75" customHeight="1">
      <c r="A79" s="1">
        <v>3510</v>
      </c>
      <c r="B79" s="1" t="s">
        <v>4783</v>
      </c>
      <c r="C79" s="6" t="s">
        <v>473</v>
      </c>
      <c r="D79" s="1">
        <v>48</v>
      </c>
      <c r="E79" s="9"/>
      <c r="F79" s="8">
        <f t="shared" ca="1" si="1"/>
        <v>123</v>
      </c>
      <c r="G79" s="6" t="s">
        <v>1455</v>
      </c>
      <c r="H79" s="6" t="s">
        <v>161</v>
      </c>
      <c r="I79" s="6" t="s">
        <v>104</v>
      </c>
      <c r="J79" s="6" t="s">
        <v>80</v>
      </c>
      <c r="K79" s="6" t="s">
        <v>81</v>
      </c>
      <c r="L79" s="9"/>
    </row>
    <row r="80" spans="1:12" s="1" customFormat="1" ht="15.75" customHeight="1">
      <c r="A80" s="1">
        <v>3513</v>
      </c>
      <c r="B80" s="1" t="s">
        <v>4784</v>
      </c>
      <c r="C80" s="6" t="s">
        <v>473</v>
      </c>
      <c r="D80" s="1">
        <v>80</v>
      </c>
      <c r="E80" s="9"/>
      <c r="F80" s="8">
        <f t="shared" ca="1" si="1"/>
        <v>123</v>
      </c>
      <c r="G80" s="6" t="s">
        <v>230</v>
      </c>
      <c r="H80" s="6" t="s">
        <v>161</v>
      </c>
      <c r="I80" s="6" t="s">
        <v>104</v>
      </c>
      <c r="J80" s="6" t="s">
        <v>80</v>
      </c>
      <c r="K80" s="6" t="s">
        <v>81</v>
      </c>
      <c r="L80" s="9"/>
    </row>
    <row r="81" spans="1:12" s="1" customFormat="1" ht="15.75" customHeight="1">
      <c r="A81" s="1">
        <v>3565</v>
      </c>
      <c r="B81" s="1" t="s">
        <v>4785</v>
      </c>
      <c r="C81" s="6" t="s">
        <v>473</v>
      </c>
      <c r="D81" s="1">
        <v>14</v>
      </c>
      <c r="E81" s="9"/>
      <c r="F81" s="8">
        <f t="shared" ca="1" si="1"/>
        <v>123</v>
      </c>
      <c r="G81" s="6" t="s">
        <v>91</v>
      </c>
      <c r="H81" s="6" t="s">
        <v>161</v>
      </c>
      <c r="I81" s="6" t="s">
        <v>131</v>
      </c>
      <c r="J81" s="6" t="s">
        <v>80</v>
      </c>
      <c r="K81" s="6" t="s">
        <v>81</v>
      </c>
      <c r="L81" s="9"/>
    </row>
    <row r="82" spans="1:12" s="1" customFormat="1" ht="15.75" customHeight="1">
      <c r="A82" s="1">
        <v>3654</v>
      </c>
      <c r="B82" s="1" t="s">
        <v>4786</v>
      </c>
      <c r="C82" s="6" t="s">
        <v>473</v>
      </c>
      <c r="D82" s="1">
        <v>78</v>
      </c>
      <c r="E82" s="9"/>
      <c r="F82" s="8">
        <f t="shared" ca="1" si="1"/>
        <v>123</v>
      </c>
      <c r="G82" s="10" t="s">
        <v>497</v>
      </c>
      <c r="H82" s="6" t="s">
        <v>78</v>
      </c>
      <c r="I82" s="6" t="s">
        <v>79</v>
      </c>
      <c r="J82" s="6" t="s">
        <v>80</v>
      </c>
      <c r="K82" s="6" t="s">
        <v>93</v>
      </c>
      <c r="L82" s="9"/>
    </row>
    <row r="83" spans="1:12" s="1" customFormat="1" ht="15.75" customHeight="1">
      <c r="A83" s="1">
        <v>3718</v>
      </c>
      <c r="B83" s="1" t="s">
        <v>4787</v>
      </c>
      <c r="C83" s="6" t="s">
        <v>473</v>
      </c>
      <c r="D83" s="1">
        <v>22</v>
      </c>
      <c r="E83" s="9"/>
      <c r="F83" s="8">
        <f t="shared" ca="1" si="1"/>
        <v>123</v>
      </c>
      <c r="G83" s="6" t="s">
        <v>787</v>
      </c>
      <c r="H83" s="6" t="s">
        <v>161</v>
      </c>
      <c r="I83" s="6" t="s">
        <v>79</v>
      </c>
      <c r="J83" s="6" t="s">
        <v>80</v>
      </c>
      <c r="K83" s="6" t="s">
        <v>81</v>
      </c>
      <c r="L83" s="9"/>
    </row>
    <row r="84" spans="1:12" s="1" customFormat="1" ht="15.75" customHeight="1">
      <c r="A84" s="1">
        <v>3727</v>
      </c>
      <c r="B84" s="1" t="s">
        <v>4788</v>
      </c>
      <c r="C84" s="6" t="s">
        <v>473</v>
      </c>
      <c r="D84" s="1">
        <v>65</v>
      </c>
      <c r="E84" s="9"/>
      <c r="F84" s="8">
        <f t="shared" ca="1" si="1"/>
        <v>123</v>
      </c>
      <c r="G84" s="6" t="s">
        <v>551</v>
      </c>
      <c r="H84" s="6" t="s">
        <v>161</v>
      </c>
      <c r="I84" s="6" t="s">
        <v>79</v>
      </c>
      <c r="J84" s="6" t="s">
        <v>80</v>
      </c>
      <c r="K84" s="6" t="s">
        <v>93</v>
      </c>
      <c r="L84" s="9"/>
    </row>
    <row r="85" spans="1:12" s="1" customFormat="1" ht="15.75" customHeight="1">
      <c r="A85" s="1">
        <v>3779</v>
      </c>
      <c r="B85" s="1" t="s">
        <v>4789</v>
      </c>
      <c r="C85" s="6" t="s">
        <v>473</v>
      </c>
      <c r="D85" s="1">
        <v>68</v>
      </c>
      <c r="E85" s="9"/>
      <c r="F85" s="8">
        <f t="shared" ca="1" si="1"/>
        <v>123</v>
      </c>
      <c r="G85" s="9"/>
      <c r="H85" s="6" t="s">
        <v>161</v>
      </c>
      <c r="I85" s="6" t="s">
        <v>104</v>
      </c>
      <c r="J85" s="6" t="s">
        <v>80</v>
      </c>
      <c r="K85" s="6" t="s">
        <v>93</v>
      </c>
      <c r="L85" s="9"/>
    </row>
    <row r="86" spans="1:12" s="1" customFormat="1" ht="15.75" customHeight="1">
      <c r="A86" s="1">
        <v>3883</v>
      </c>
      <c r="B86" s="1" t="s">
        <v>4790</v>
      </c>
      <c r="C86" s="6" t="s">
        <v>473</v>
      </c>
      <c r="D86" s="1">
        <v>35</v>
      </c>
      <c r="E86" s="9"/>
      <c r="F86" s="8">
        <f t="shared" ca="1" si="1"/>
        <v>123</v>
      </c>
      <c r="G86" s="6" t="s">
        <v>1313</v>
      </c>
      <c r="H86" s="6" t="s">
        <v>161</v>
      </c>
      <c r="I86" s="6" t="s">
        <v>79</v>
      </c>
      <c r="J86" s="6" t="s">
        <v>80</v>
      </c>
      <c r="K86" s="6" t="s">
        <v>93</v>
      </c>
      <c r="L86" s="9"/>
    </row>
    <row r="87" spans="1:12" s="1" customFormat="1" ht="15.75" customHeight="1">
      <c r="A87" s="1">
        <v>3931</v>
      </c>
      <c r="B87" s="1" t="s">
        <v>4791</v>
      </c>
      <c r="C87" s="6" t="s">
        <v>473</v>
      </c>
      <c r="D87" s="1">
        <v>19</v>
      </c>
      <c r="E87" s="9"/>
      <c r="F87" s="8">
        <f t="shared" ca="1" si="1"/>
        <v>123</v>
      </c>
      <c r="G87" s="9"/>
      <c r="H87" s="6" t="s">
        <v>161</v>
      </c>
      <c r="I87" s="6" t="s">
        <v>131</v>
      </c>
      <c r="J87" s="6" t="s">
        <v>80</v>
      </c>
      <c r="K87" s="6" t="s">
        <v>81</v>
      </c>
      <c r="L87" s="9"/>
    </row>
    <row r="88" spans="1:12" s="1" customFormat="1" ht="15.75" customHeight="1">
      <c r="A88" s="1">
        <v>3935</v>
      </c>
      <c r="B88" s="1" t="s">
        <v>4792</v>
      </c>
      <c r="C88" s="6" t="s">
        <v>473</v>
      </c>
      <c r="D88" s="1">
        <v>72</v>
      </c>
      <c r="E88" s="9"/>
      <c r="F88" s="8">
        <f t="shared" ca="1" si="1"/>
        <v>123</v>
      </c>
      <c r="G88" s="9"/>
      <c r="H88" s="6" t="s">
        <v>161</v>
      </c>
      <c r="I88" s="6" t="s">
        <v>131</v>
      </c>
      <c r="J88" s="6" t="s">
        <v>80</v>
      </c>
      <c r="K88" s="6" t="s">
        <v>81</v>
      </c>
      <c r="L88" s="9"/>
    </row>
    <row r="89" spans="1:12" s="1" customFormat="1" ht="15.75" customHeight="1">
      <c r="A89" s="1">
        <v>3998</v>
      </c>
      <c r="B89" s="1" t="s">
        <v>4793</v>
      </c>
      <c r="C89" s="6" t="s">
        <v>473</v>
      </c>
      <c r="D89" s="1">
        <v>60</v>
      </c>
      <c r="E89" s="9"/>
      <c r="F89" s="8">
        <f t="shared" ca="1" si="1"/>
        <v>123</v>
      </c>
      <c r="G89" s="6" t="s">
        <v>322</v>
      </c>
      <c r="H89" s="6" t="s">
        <v>161</v>
      </c>
      <c r="I89" s="6" t="s">
        <v>131</v>
      </c>
      <c r="J89" s="6" t="s">
        <v>80</v>
      </c>
      <c r="K89" s="6" t="s">
        <v>93</v>
      </c>
      <c r="L89" s="9"/>
    </row>
    <row r="90" spans="1:12" s="1" customFormat="1" ht="15.75" customHeight="1">
      <c r="A90" s="1">
        <v>720</v>
      </c>
      <c r="B90" s="1" t="s">
        <v>4794</v>
      </c>
      <c r="C90" s="6" t="s">
        <v>74</v>
      </c>
      <c r="D90" s="1">
        <v>67</v>
      </c>
      <c r="E90" s="11">
        <v>11619</v>
      </c>
      <c r="F90" s="8">
        <f t="shared" ca="1" si="1"/>
        <v>91</v>
      </c>
      <c r="G90" s="6" t="s">
        <v>334</v>
      </c>
      <c r="H90" s="6" t="s">
        <v>147</v>
      </c>
      <c r="I90" s="6" t="s">
        <v>104</v>
      </c>
      <c r="J90" s="6" t="s">
        <v>80</v>
      </c>
      <c r="K90" s="6" t="s">
        <v>93</v>
      </c>
      <c r="L90" s="1">
        <v>6</v>
      </c>
    </row>
    <row r="91" spans="1:12" s="1" customFormat="1" ht="15.75" customHeight="1">
      <c r="A91" s="1">
        <v>1092</v>
      </c>
      <c r="B91" s="1" t="s">
        <v>4795</v>
      </c>
      <c r="C91" s="6" t="s">
        <v>100</v>
      </c>
      <c r="D91" s="1">
        <v>56</v>
      </c>
      <c r="E91" s="11">
        <v>13018</v>
      </c>
      <c r="F91" s="8">
        <f t="shared" ca="1" si="1"/>
        <v>87</v>
      </c>
      <c r="G91" s="6" t="s">
        <v>401</v>
      </c>
      <c r="H91" s="6" t="s">
        <v>147</v>
      </c>
      <c r="I91" s="6" t="s">
        <v>79</v>
      </c>
      <c r="J91" s="6" t="s">
        <v>80</v>
      </c>
      <c r="K91" s="6" t="s">
        <v>93</v>
      </c>
      <c r="L91" s="1">
        <v>5</v>
      </c>
    </row>
    <row r="92" spans="1:12" s="1" customFormat="1" ht="15.75" customHeight="1">
      <c r="A92" s="1">
        <v>3410</v>
      </c>
      <c r="B92" s="1" t="s">
        <v>4796</v>
      </c>
      <c r="C92" s="6" t="s">
        <v>100</v>
      </c>
      <c r="D92" s="1">
        <v>93</v>
      </c>
      <c r="E92" s="11">
        <v>14876</v>
      </c>
      <c r="F92" s="8">
        <f t="shared" ca="1" si="1"/>
        <v>82</v>
      </c>
      <c r="G92" s="9" t="s">
        <v>4797</v>
      </c>
      <c r="H92" s="6" t="s">
        <v>92</v>
      </c>
      <c r="I92" s="6" t="s">
        <v>79</v>
      </c>
      <c r="J92" s="6" t="s">
        <v>80</v>
      </c>
      <c r="K92" s="6" t="s">
        <v>93</v>
      </c>
      <c r="L92" s="1">
        <v>16</v>
      </c>
    </row>
    <row r="93" spans="1:12" s="1" customFormat="1" ht="15.75" customHeight="1">
      <c r="A93" s="1">
        <v>658</v>
      </c>
      <c r="B93" s="1" t="s">
        <v>4798</v>
      </c>
      <c r="C93" s="6" t="s">
        <v>74</v>
      </c>
      <c r="D93" s="1">
        <v>38</v>
      </c>
      <c r="E93" s="11">
        <v>16095</v>
      </c>
      <c r="F93" s="8">
        <f t="shared" ca="1" si="1"/>
        <v>79</v>
      </c>
      <c r="G93" s="6" t="s">
        <v>2348</v>
      </c>
      <c r="H93" s="6" t="s">
        <v>78</v>
      </c>
      <c r="I93" s="6" t="s">
        <v>104</v>
      </c>
      <c r="J93" s="6" t="s">
        <v>80</v>
      </c>
      <c r="K93" s="6" t="s">
        <v>81</v>
      </c>
      <c r="L93" s="1">
        <v>8</v>
      </c>
    </row>
    <row r="94" spans="1:12" s="1" customFormat="1" ht="15.75" customHeight="1">
      <c r="A94" s="1">
        <v>2413</v>
      </c>
      <c r="B94" s="1" t="s">
        <v>4799</v>
      </c>
      <c r="C94" s="6" t="s">
        <v>74</v>
      </c>
      <c r="D94" s="1">
        <v>27</v>
      </c>
      <c r="E94" s="11">
        <v>15929</v>
      </c>
      <c r="F94" s="8">
        <f t="shared" ca="1" si="1"/>
        <v>79</v>
      </c>
      <c r="G94" s="6" t="s">
        <v>175</v>
      </c>
      <c r="H94" s="6" t="s">
        <v>78</v>
      </c>
      <c r="I94" s="6" t="s">
        <v>131</v>
      </c>
      <c r="J94" s="6" t="s">
        <v>80</v>
      </c>
      <c r="K94" s="6" t="s">
        <v>81</v>
      </c>
      <c r="L94" s="1">
        <v>17</v>
      </c>
    </row>
    <row r="95" spans="1:12" s="1" customFormat="1" ht="15.75" customHeight="1">
      <c r="A95" s="1">
        <v>1</v>
      </c>
      <c r="B95" s="1" t="s">
        <v>4800</v>
      </c>
      <c r="C95" s="6" t="s">
        <v>100</v>
      </c>
      <c r="D95" s="1">
        <v>93</v>
      </c>
      <c r="E95" s="11">
        <v>19644</v>
      </c>
      <c r="F95" s="8">
        <f t="shared" ca="1" si="1"/>
        <v>69</v>
      </c>
      <c r="G95" s="6" t="s">
        <v>515</v>
      </c>
      <c r="H95" s="6" t="s">
        <v>191</v>
      </c>
      <c r="I95" s="6" t="s">
        <v>79</v>
      </c>
      <c r="J95" s="6" t="s">
        <v>80</v>
      </c>
      <c r="K95" s="6" t="s">
        <v>81</v>
      </c>
      <c r="L95" s="1">
        <v>11</v>
      </c>
    </row>
    <row r="96" spans="1:12" s="1" customFormat="1" ht="15.75" customHeight="1">
      <c r="A96" s="1">
        <v>3</v>
      </c>
      <c r="B96" s="1" t="s">
        <v>4801</v>
      </c>
      <c r="C96" s="6" t="s">
        <v>74</v>
      </c>
      <c r="D96" s="1">
        <v>61</v>
      </c>
      <c r="E96" s="11">
        <v>19744</v>
      </c>
      <c r="F96" s="8">
        <f t="shared" ca="1" si="1"/>
        <v>69</v>
      </c>
      <c r="G96" s="6" t="s">
        <v>334</v>
      </c>
      <c r="H96" s="6" t="s">
        <v>92</v>
      </c>
      <c r="I96" s="6" t="s">
        <v>79</v>
      </c>
      <c r="J96" s="6" t="s">
        <v>80</v>
      </c>
      <c r="K96" s="6" t="s">
        <v>81</v>
      </c>
      <c r="L96" s="1">
        <v>15</v>
      </c>
    </row>
    <row r="97" spans="1:12" s="1" customFormat="1" ht="15.75" customHeight="1">
      <c r="A97" s="1">
        <v>11</v>
      </c>
      <c r="B97" s="1" t="s">
        <v>4802</v>
      </c>
      <c r="C97" s="6" t="s">
        <v>74</v>
      </c>
      <c r="D97" s="1">
        <v>99</v>
      </c>
      <c r="E97" s="11">
        <v>19844</v>
      </c>
      <c r="F97" s="8">
        <f t="shared" ca="1" si="1"/>
        <v>68</v>
      </c>
      <c r="G97" s="9" t="s">
        <v>4797</v>
      </c>
      <c r="H97" s="6" t="s">
        <v>92</v>
      </c>
      <c r="I97" s="6" t="s">
        <v>79</v>
      </c>
      <c r="J97" s="6" t="s">
        <v>80</v>
      </c>
      <c r="K97" s="6" t="s">
        <v>93</v>
      </c>
      <c r="L97" s="1">
        <v>9</v>
      </c>
    </row>
    <row r="98" spans="1:12" s="1" customFormat="1" ht="15.75" customHeight="1">
      <c r="A98" s="1">
        <v>53</v>
      </c>
      <c r="B98" s="1" t="s">
        <v>4803</v>
      </c>
      <c r="C98" s="6" t="s">
        <v>100</v>
      </c>
      <c r="D98" s="1">
        <v>22</v>
      </c>
      <c r="E98" s="11">
        <v>19832</v>
      </c>
      <c r="F98" s="8">
        <f t="shared" ca="1" si="1"/>
        <v>68</v>
      </c>
      <c r="G98" s="6" t="s">
        <v>4275</v>
      </c>
      <c r="H98" s="6" t="s">
        <v>103</v>
      </c>
      <c r="I98" s="6" t="s">
        <v>79</v>
      </c>
      <c r="J98" s="6" t="s">
        <v>80</v>
      </c>
      <c r="K98" s="6" t="s">
        <v>93</v>
      </c>
      <c r="L98" s="1">
        <v>16</v>
      </c>
    </row>
    <row r="99" spans="1:12" s="1" customFormat="1" ht="15.75" customHeight="1">
      <c r="A99" s="1">
        <v>187</v>
      </c>
      <c r="B99" s="1" t="s">
        <v>4804</v>
      </c>
      <c r="C99" s="6" t="s">
        <v>74</v>
      </c>
      <c r="D99" s="1">
        <v>97</v>
      </c>
      <c r="E99" s="11">
        <v>19752</v>
      </c>
      <c r="F99" s="8">
        <f t="shared" ca="1" si="1"/>
        <v>69</v>
      </c>
      <c r="G99" s="6" t="s">
        <v>91</v>
      </c>
      <c r="H99" s="6" t="s">
        <v>250</v>
      </c>
      <c r="I99" s="6" t="s">
        <v>79</v>
      </c>
      <c r="J99" s="6" t="s">
        <v>80</v>
      </c>
      <c r="K99" s="6" t="s">
        <v>93</v>
      </c>
      <c r="L99" s="1">
        <v>11</v>
      </c>
    </row>
    <row r="100" spans="1:12" s="1" customFormat="1" ht="15.75" customHeight="1">
      <c r="A100" s="1">
        <v>220</v>
      </c>
      <c r="B100" s="1" t="s">
        <v>4805</v>
      </c>
      <c r="C100" s="6" t="s">
        <v>100</v>
      </c>
      <c r="D100" s="1">
        <v>79</v>
      </c>
      <c r="E100" s="11">
        <v>19854</v>
      </c>
      <c r="F100" s="8">
        <f t="shared" ca="1" si="1"/>
        <v>68</v>
      </c>
      <c r="G100" s="6" t="s">
        <v>497</v>
      </c>
      <c r="H100" s="6" t="s">
        <v>78</v>
      </c>
      <c r="I100" s="6" t="s">
        <v>131</v>
      </c>
      <c r="J100" s="6" t="s">
        <v>80</v>
      </c>
      <c r="K100" s="6" t="s">
        <v>93</v>
      </c>
      <c r="L100" s="1">
        <v>9</v>
      </c>
    </row>
    <row r="101" spans="1:12" s="1" customFormat="1" ht="15.75" customHeight="1">
      <c r="A101" s="1">
        <v>255</v>
      </c>
      <c r="B101" s="1" t="s">
        <v>4806</v>
      </c>
      <c r="C101" s="6" t="s">
        <v>100</v>
      </c>
      <c r="D101" s="1">
        <v>2</v>
      </c>
      <c r="E101" s="11">
        <v>19739</v>
      </c>
      <c r="F101" s="8">
        <f t="shared" ca="1" si="1"/>
        <v>69</v>
      </c>
      <c r="G101" s="6" t="s">
        <v>601</v>
      </c>
      <c r="H101" s="6" t="s">
        <v>161</v>
      </c>
      <c r="I101" s="6" t="s">
        <v>79</v>
      </c>
      <c r="J101" s="6" t="s">
        <v>80</v>
      </c>
      <c r="K101" s="6" t="s">
        <v>93</v>
      </c>
      <c r="L101" s="1">
        <v>5</v>
      </c>
    </row>
    <row r="102" spans="1:12" s="1" customFormat="1" ht="15.75" customHeight="1">
      <c r="A102" s="1">
        <v>366</v>
      </c>
      <c r="B102" s="1" t="s">
        <v>4807</v>
      </c>
      <c r="C102" s="6" t="s">
        <v>100</v>
      </c>
      <c r="D102" s="1">
        <v>7</v>
      </c>
      <c r="E102" s="11">
        <v>19732</v>
      </c>
      <c r="F102" s="8">
        <f t="shared" ca="1" si="1"/>
        <v>69</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1">
        <v>19682</v>
      </c>
      <c r="F103" s="8">
        <f t="shared" ca="1" si="1"/>
        <v>69</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1">
        <v>19726</v>
      </c>
      <c r="F104" s="8">
        <f t="shared" ca="1" si="1"/>
        <v>69</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1">
        <v>19643</v>
      </c>
      <c r="F105" s="8">
        <f t="shared" ca="1" si="1"/>
        <v>69</v>
      </c>
      <c r="G105" s="6" t="s">
        <v>431</v>
      </c>
      <c r="H105" s="6" t="s">
        <v>191</v>
      </c>
      <c r="I105" s="6" t="s">
        <v>104</v>
      </c>
      <c r="J105" s="6" t="s">
        <v>80</v>
      </c>
      <c r="K105" s="6" t="s">
        <v>93</v>
      </c>
      <c r="L105" s="1">
        <v>8</v>
      </c>
    </row>
    <row r="106" spans="1:12" s="1" customFormat="1" ht="15.75" customHeight="1">
      <c r="A106" s="1">
        <v>719</v>
      </c>
      <c r="B106" s="1" t="s">
        <v>4811</v>
      </c>
      <c r="C106" s="6" t="s">
        <v>74</v>
      </c>
      <c r="D106" s="1">
        <v>2</v>
      </c>
      <c r="E106" s="11">
        <v>19723</v>
      </c>
      <c r="F106" s="8">
        <f t="shared" ca="1" si="1"/>
        <v>69</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1">
        <v>19808</v>
      </c>
      <c r="F107" s="8">
        <f t="shared" ca="1" si="1"/>
        <v>68</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1">
        <v>19808</v>
      </c>
      <c r="F108" s="8">
        <f t="shared" ca="1" si="1"/>
        <v>68</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1">
        <v>19602</v>
      </c>
      <c r="F109" s="8">
        <f t="shared" ca="1" si="1"/>
        <v>69</v>
      </c>
      <c r="G109" s="10" t="s">
        <v>766</v>
      </c>
      <c r="H109" s="6" t="s">
        <v>191</v>
      </c>
      <c r="I109" s="6" t="s">
        <v>104</v>
      </c>
      <c r="J109" s="6" t="s">
        <v>80</v>
      </c>
      <c r="K109" s="6" t="s">
        <v>81</v>
      </c>
      <c r="L109" s="1">
        <v>6</v>
      </c>
    </row>
    <row r="110" spans="1:12" s="1" customFormat="1" ht="15.75" customHeight="1">
      <c r="A110" s="1">
        <v>1243</v>
      </c>
      <c r="B110" s="1" t="s">
        <v>4815</v>
      </c>
      <c r="C110" s="6" t="s">
        <v>74</v>
      </c>
      <c r="D110" s="1">
        <v>73</v>
      </c>
      <c r="E110" s="11">
        <v>19580</v>
      </c>
      <c r="F110" s="8">
        <f t="shared" ca="1" si="1"/>
        <v>69</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1">
        <v>19588</v>
      </c>
      <c r="F111" s="8">
        <f t="shared" ca="1" si="1"/>
        <v>69</v>
      </c>
      <c r="G111" s="10" t="s">
        <v>750</v>
      </c>
      <c r="H111" s="6" t="s">
        <v>147</v>
      </c>
      <c r="I111" s="6" t="s">
        <v>131</v>
      </c>
      <c r="J111" s="6" t="s">
        <v>80</v>
      </c>
      <c r="K111" s="6" t="s">
        <v>81</v>
      </c>
      <c r="L111" s="1">
        <v>11</v>
      </c>
    </row>
    <row r="112" spans="1:12" s="1" customFormat="1" ht="15.75" customHeight="1">
      <c r="A112" s="1">
        <v>1815</v>
      </c>
      <c r="B112" s="1" t="s">
        <v>4817</v>
      </c>
      <c r="C112" s="6" t="s">
        <v>100</v>
      </c>
      <c r="D112" s="1">
        <v>23</v>
      </c>
      <c r="E112" s="11">
        <v>19809</v>
      </c>
      <c r="F112" s="8">
        <f t="shared" ca="1" si="1"/>
        <v>68</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1">
        <v>19619</v>
      </c>
      <c r="F113" s="8">
        <f t="shared" ca="1" si="1"/>
        <v>69</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1">
        <v>19644</v>
      </c>
      <c r="F114" s="8">
        <f t="shared" ca="1" si="1"/>
        <v>69</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1">
        <v>19854</v>
      </c>
      <c r="F115" s="8">
        <f t="shared" ca="1" si="1"/>
        <v>68</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1">
        <v>19615</v>
      </c>
      <c r="F116" s="8">
        <f t="shared" ca="1" si="1"/>
        <v>69</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1">
        <v>19801</v>
      </c>
      <c r="F117" s="8">
        <f t="shared" ca="1" si="1"/>
        <v>68</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1">
        <v>19851</v>
      </c>
      <c r="F118" s="8">
        <f t="shared" ca="1" si="1"/>
        <v>68</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1">
        <v>19763</v>
      </c>
      <c r="F119" s="8">
        <f t="shared" ca="1" si="1"/>
        <v>69</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1">
        <v>19703</v>
      </c>
      <c r="F120" s="8">
        <f t="shared" ca="1" si="1"/>
        <v>69</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1">
        <v>19792</v>
      </c>
      <c r="F121" s="8">
        <f t="shared" ca="1" si="1"/>
        <v>68</v>
      </c>
      <c r="G121" s="6" t="s">
        <v>91</v>
      </c>
      <c r="H121" s="6" t="s">
        <v>78</v>
      </c>
      <c r="I121" s="6" t="s">
        <v>79</v>
      </c>
      <c r="J121" s="6" t="s">
        <v>80</v>
      </c>
      <c r="K121" s="6" t="s">
        <v>81</v>
      </c>
      <c r="L121" s="1">
        <v>5</v>
      </c>
    </row>
    <row r="122" spans="1:12" s="1" customFormat="1" ht="15.75" customHeight="1">
      <c r="A122" s="1">
        <v>2495</v>
      </c>
      <c r="B122" s="1" t="s">
        <v>4828</v>
      </c>
      <c r="C122" s="6" t="s">
        <v>100</v>
      </c>
      <c r="D122" s="1">
        <v>89</v>
      </c>
      <c r="E122" s="11">
        <v>19675</v>
      </c>
      <c r="F122" s="8">
        <f t="shared" ca="1" si="1"/>
        <v>69</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1">
        <v>19855</v>
      </c>
      <c r="F123" s="8">
        <f t="shared" ca="1" si="1"/>
        <v>68</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1">
        <v>19847</v>
      </c>
      <c r="F124" s="8">
        <f t="shared" ca="1" si="1"/>
        <v>68</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1">
        <v>19844</v>
      </c>
      <c r="F125" s="8">
        <f t="shared" ca="1" si="1"/>
        <v>68</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1">
        <v>19657</v>
      </c>
      <c r="F126" s="8">
        <f t="shared" ca="1" si="1"/>
        <v>69</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1">
        <v>19612</v>
      </c>
      <c r="F127" s="8">
        <f t="shared" ca="1" si="1"/>
        <v>69</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1">
        <v>19686</v>
      </c>
      <c r="F128" s="8">
        <f t="shared" ca="1" si="1"/>
        <v>69</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1">
        <v>19764</v>
      </c>
      <c r="F129" s="8">
        <f t="shared" ca="1" si="1"/>
        <v>69</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1">
        <v>19653</v>
      </c>
      <c r="F130" s="8">
        <f t="shared" ref="F130:F193" ca="1" si="2">ROUNDDOWN(YEARFRAC(E130,TODAY(),1),0)</f>
        <v>69</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1">
        <v>19667</v>
      </c>
      <c r="F131" s="8">
        <f t="shared" ca="1" si="2"/>
        <v>69</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1">
        <v>19746</v>
      </c>
      <c r="F132" s="8">
        <f t="shared" ca="1" si="2"/>
        <v>69</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1">
        <v>19776</v>
      </c>
      <c r="F133" s="8">
        <f t="shared" ca="1" si="2"/>
        <v>69</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1">
        <v>19780</v>
      </c>
      <c r="F134" s="8">
        <f t="shared" ca="1" si="2"/>
        <v>68</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1">
        <v>19607</v>
      </c>
      <c r="F135" s="8">
        <f t="shared" ca="1" si="2"/>
        <v>69</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1">
        <v>19841</v>
      </c>
      <c r="F136" s="8">
        <f t="shared" ca="1" si="2"/>
        <v>68</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1">
        <v>19693</v>
      </c>
      <c r="F137" s="8">
        <f t="shared" ca="1" si="2"/>
        <v>69</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1">
        <v>19776</v>
      </c>
      <c r="F138" s="8">
        <f t="shared" ca="1" si="2"/>
        <v>69</v>
      </c>
      <c r="G138" s="6" t="s">
        <v>312</v>
      </c>
      <c r="H138" s="6" t="s">
        <v>103</v>
      </c>
      <c r="I138" s="6" t="s">
        <v>79</v>
      </c>
      <c r="J138" s="6" t="s">
        <v>80</v>
      </c>
      <c r="K138" s="6" t="s">
        <v>93</v>
      </c>
      <c r="L138" s="1">
        <v>5</v>
      </c>
    </row>
    <row r="139" spans="1:12" s="1" customFormat="1" ht="15.75" customHeight="1">
      <c r="A139" s="1">
        <v>3806</v>
      </c>
      <c r="B139" s="1" t="s">
        <v>4845</v>
      </c>
      <c r="C139" s="6" t="s">
        <v>74</v>
      </c>
      <c r="D139" s="1">
        <v>1</v>
      </c>
      <c r="E139" s="11">
        <v>19763</v>
      </c>
      <c r="F139" s="8">
        <f t="shared" ca="1" si="2"/>
        <v>69</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1">
        <v>19869</v>
      </c>
      <c r="F140" s="8">
        <f t="shared" ca="1" si="2"/>
        <v>68</v>
      </c>
      <c r="G140" s="6" t="s">
        <v>334</v>
      </c>
      <c r="H140" s="6" t="s">
        <v>250</v>
      </c>
      <c r="I140" s="6" t="s">
        <v>79</v>
      </c>
      <c r="J140" s="6" t="s">
        <v>80</v>
      </c>
      <c r="K140" s="6" t="s">
        <v>93</v>
      </c>
      <c r="L140" s="1">
        <v>5</v>
      </c>
    </row>
    <row r="141" spans="1:12" s="1" customFormat="1" ht="15.75" customHeight="1">
      <c r="A141" s="1">
        <v>13</v>
      </c>
      <c r="B141" s="1" t="s">
        <v>4847</v>
      </c>
      <c r="C141" s="6" t="s">
        <v>74</v>
      </c>
      <c r="D141" s="1">
        <v>38</v>
      </c>
      <c r="E141" s="11">
        <v>20135</v>
      </c>
      <c r="F141" s="8">
        <f t="shared" ca="1" si="2"/>
        <v>68</v>
      </c>
      <c r="G141" s="6" t="s">
        <v>485</v>
      </c>
      <c r="H141" s="6" t="s">
        <v>103</v>
      </c>
      <c r="I141" s="6" t="s">
        <v>131</v>
      </c>
      <c r="J141" s="6" t="s">
        <v>80</v>
      </c>
      <c r="K141" s="6" t="s">
        <v>81</v>
      </c>
      <c r="L141" s="1">
        <v>8</v>
      </c>
    </row>
    <row r="142" spans="1:12" s="1" customFormat="1" ht="15.75" customHeight="1">
      <c r="A142" s="1">
        <v>91</v>
      </c>
      <c r="B142" s="1" t="s">
        <v>4848</v>
      </c>
      <c r="C142" s="6" t="s">
        <v>74</v>
      </c>
      <c r="D142" s="1">
        <v>69</v>
      </c>
      <c r="E142" s="11">
        <v>20144</v>
      </c>
      <c r="F142" s="8">
        <f t="shared" ca="1" si="2"/>
        <v>67</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1">
        <v>19900</v>
      </c>
      <c r="F143" s="8">
        <f t="shared" ca="1" si="2"/>
        <v>68</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1">
        <v>19924</v>
      </c>
      <c r="F144" s="8">
        <f t="shared" ca="1" si="2"/>
        <v>68</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2">
        <v>19899</v>
      </c>
      <c r="F145" s="8">
        <f t="shared" ca="1" si="2"/>
        <v>68</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1">
        <v>20027</v>
      </c>
      <c r="F146" s="8">
        <f t="shared" ca="1" si="2"/>
        <v>68</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1">
        <v>19986</v>
      </c>
      <c r="F147" s="8">
        <f t="shared" ca="1" si="2"/>
        <v>68</v>
      </c>
      <c r="G147" s="6" t="s">
        <v>694</v>
      </c>
      <c r="H147" s="6" t="s">
        <v>92</v>
      </c>
      <c r="I147" s="6" t="s">
        <v>79</v>
      </c>
      <c r="J147" s="6" t="s">
        <v>80</v>
      </c>
      <c r="K147" s="6" t="s">
        <v>81</v>
      </c>
      <c r="L147" s="1">
        <v>9</v>
      </c>
    </row>
    <row r="148" spans="1:12" s="1" customFormat="1" ht="15.75" customHeight="1">
      <c r="A148" s="1">
        <v>371</v>
      </c>
      <c r="B148" s="1" t="s">
        <v>4854</v>
      </c>
      <c r="C148" s="6" t="s">
        <v>74</v>
      </c>
      <c r="D148" s="1">
        <v>7</v>
      </c>
      <c r="E148" s="11">
        <v>19911</v>
      </c>
      <c r="F148" s="8">
        <f t="shared" ca="1" si="2"/>
        <v>68</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1">
        <v>20128</v>
      </c>
      <c r="F149" s="8">
        <f t="shared" ca="1" si="2"/>
        <v>68</v>
      </c>
      <c r="G149" s="6" t="s">
        <v>211</v>
      </c>
      <c r="H149" s="6" t="s">
        <v>78</v>
      </c>
      <c r="I149" s="6" t="s">
        <v>79</v>
      </c>
      <c r="J149" s="6" t="s">
        <v>80</v>
      </c>
      <c r="K149" s="6" t="s">
        <v>81</v>
      </c>
      <c r="L149" s="1">
        <v>9</v>
      </c>
    </row>
    <row r="150" spans="1:12" s="1" customFormat="1" ht="15.75" customHeight="1">
      <c r="A150" s="1">
        <v>415</v>
      </c>
      <c r="B150" s="1" t="s">
        <v>4856</v>
      </c>
      <c r="C150" s="6" t="s">
        <v>100</v>
      </c>
      <c r="D150" s="1">
        <v>20</v>
      </c>
      <c r="E150" s="11">
        <v>20240</v>
      </c>
      <c r="F150" s="8">
        <f t="shared" ca="1" si="2"/>
        <v>67</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1">
        <v>20194</v>
      </c>
      <c r="F151" s="8">
        <f t="shared" ca="1" si="2"/>
        <v>67</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1">
        <v>19952</v>
      </c>
      <c r="F152" s="8">
        <f t="shared" ca="1" si="2"/>
        <v>68</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1">
        <v>20215</v>
      </c>
      <c r="F153" s="8">
        <f t="shared" ca="1" si="2"/>
        <v>67</v>
      </c>
      <c r="G153" s="6" t="s">
        <v>895</v>
      </c>
      <c r="H153" s="6" t="s">
        <v>191</v>
      </c>
      <c r="I153" s="6" t="s">
        <v>79</v>
      </c>
      <c r="J153" s="6" t="s">
        <v>80</v>
      </c>
      <c r="K153" s="6" t="s">
        <v>81</v>
      </c>
      <c r="L153" s="1">
        <v>7</v>
      </c>
    </row>
    <row r="154" spans="1:12" s="1" customFormat="1" ht="15.75" customHeight="1">
      <c r="A154" s="1">
        <v>597</v>
      </c>
      <c r="B154" s="1" t="s">
        <v>4860</v>
      </c>
      <c r="C154" s="6" t="s">
        <v>100</v>
      </c>
      <c r="D154" s="1">
        <v>6</v>
      </c>
      <c r="E154" s="11">
        <v>20068</v>
      </c>
      <c r="F154" s="8">
        <f t="shared" ca="1" si="2"/>
        <v>68</v>
      </c>
      <c r="G154" s="6" t="s">
        <v>456</v>
      </c>
      <c r="H154" s="6" t="s">
        <v>78</v>
      </c>
      <c r="I154" s="6" t="s">
        <v>79</v>
      </c>
      <c r="J154" s="6" t="s">
        <v>80</v>
      </c>
      <c r="K154" s="6" t="s">
        <v>93</v>
      </c>
      <c r="L154" s="1">
        <v>6</v>
      </c>
    </row>
    <row r="155" spans="1:12" s="1" customFormat="1" ht="15.75" customHeight="1">
      <c r="A155" s="1">
        <v>674</v>
      </c>
      <c r="B155" s="1" t="s">
        <v>4861</v>
      </c>
      <c r="C155" s="6" t="s">
        <v>100</v>
      </c>
      <c r="D155" s="1">
        <v>61</v>
      </c>
      <c r="E155" s="11">
        <v>19958</v>
      </c>
      <c r="F155" s="8">
        <f t="shared" ca="1" si="2"/>
        <v>68</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1">
        <v>19922</v>
      </c>
      <c r="F156" s="8">
        <f t="shared" ca="1" si="2"/>
        <v>68</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1">
        <v>19961</v>
      </c>
      <c r="F157" s="8">
        <f t="shared" ca="1" si="2"/>
        <v>68</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1">
        <v>20221</v>
      </c>
      <c r="F158" s="8">
        <f t="shared" ca="1" si="2"/>
        <v>67</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1">
        <v>20229</v>
      </c>
      <c r="F159" s="8">
        <f t="shared" ca="1" si="2"/>
        <v>67</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1">
        <v>20180</v>
      </c>
      <c r="F160" s="8">
        <f t="shared" ca="1" si="2"/>
        <v>67</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1">
        <v>20154</v>
      </c>
      <c r="F161" s="8">
        <f t="shared" ca="1" si="2"/>
        <v>67</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1">
        <v>20086</v>
      </c>
      <c r="F162" s="8">
        <f t="shared" ca="1" si="2"/>
        <v>68</v>
      </c>
      <c r="G162" s="10" t="s">
        <v>497</v>
      </c>
      <c r="H162" s="6" t="s">
        <v>78</v>
      </c>
      <c r="I162" s="6" t="s">
        <v>131</v>
      </c>
      <c r="J162" s="6" t="s">
        <v>80</v>
      </c>
      <c r="K162" s="6" t="s">
        <v>93</v>
      </c>
      <c r="L162" s="1">
        <v>18</v>
      </c>
    </row>
    <row r="163" spans="1:12" s="1" customFormat="1" ht="15.75" customHeight="1">
      <c r="A163" s="1">
        <v>1541</v>
      </c>
      <c r="B163" s="1" t="s">
        <v>4869</v>
      </c>
      <c r="C163" s="6" t="s">
        <v>100</v>
      </c>
      <c r="D163" s="1">
        <v>7</v>
      </c>
      <c r="E163" s="11">
        <v>20086</v>
      </c>
      <c r="F163" s="8">
        <f t="shared" ca="1" si="2"/>
        <v>68</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1">
        <v>20130</v>
      </c>
      <c r="F164" s="8">
        <f t="shared" ca="1" si="2"/>
        <v>68</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1">
        <v>20138</v>
      </c>
      <c r="F165" s="8">
        <f t="shared" ca="1" si="2"/>
        <v>68</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1">
        <v>19905</v>
      </c>
      <c r="F166" s="8">
        <f t="shared" ca="1" si="2"/>
        <v>68</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1">
        <v>20003</v>
      </c>
      <c r="F167" s="8">
        <f t="shared" ca="1" si="2"/>
        <v>68</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1">
        <v>20163</v>
      </c>
      <c r="F168" s="8">
        <f t="shared" ca="1" si="2"/>
        <v>67</v>
      </c>
      <c r="G168" s="10" t="s">
        <v>2112</v>
      </c>
      <c r="H168" s="6" t="s">
        <v>250</v>
      </c>
      <c r="I168" s="6" t="s">
        <v>131</v>
      </c>
      <c r="J168" s="6" t="s">
        <v>80</v>
      </c>
      <c r="K168" s="6" t="s">
        <v>81</v>
      </c>
      <c r="L168" s="1">
        <v>16</v>
      </c>
    </row>
    <row r="169" spans="1:12" s="1" customFormat="1" ht="15.75" customHeight="1">
      <c r="A169" s="1">
        <v>1836</v>
      </c>
      <c r="B169" s="1" t="s">
        <v>4875</v>
      </c>
      <c r="C169" s="6" t="s">
        <v>100</v>
      </c>
      <c r="D169" s="1">
        <v>54</v>
      </c>
      <c r="E169" s="12">
        <v>20245</v>
      </c>
      <c r="F169" s="8">
        <f t="shared" ca="1" si="2"/>
        <v>67</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1">
        <v>20034</v>
      </c>
      <c r="F170" s="8">
        <f t="shared" ca="1" si="2"/>
        <v>68</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1">
        <v>20095</v>
      </c>
      <c r="F171" s="8">
        <f t="shared" ca="1" si="2"/>
        <v>68</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1">
        <v>19901</v>
      </c>
      <c r="F172" s="8">
        <f t="shared" ca="1" si="2"/>
        <v>68</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1">
        <v>20057</v>
      </c>
      <c r="F173" s="8">
        <f t="shared" ca="1" si="2"/>
        <v>68</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1">
        <v>20056</v>
      </c>
      <c r="F174" s="8">
        <f t="shared" ca="1" si="2"/>
        <v>68</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1">
        <v>19952</v>
      </c>
      <c r="F175" s="8">
        <f t="shared" ca="1" si="2"/>
        <v>68</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1">
        <v>20109</v>
      </c>
      <c r="F176" s="8">
        <f t="shared" ca="1" si="2"/>
        <v>68</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1">
        <v>19958</v>
      </c>
      <c r="F177" s="8">
        <f t="shared" ca="1" si="2"/>
        <v>68</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1">
        <v>19990</v>
      </c>
      <c r="F178" s="8">
        <f t="shared" ca="1" si="2"/>
        <v>68</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1">
        <v>20005</v>
      </c>
      <c r="F179" s="8">
        <f t="shared" ca="1" si="2"/>
        <v>68</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1">
        <v>20031</v>
      </c>
      <c r="F180" s="8">
        <f t="shared" ca="1" si="2"/>
        <v>68</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1">
        <v>20233</v>
      </c>
      <c r="F181" s="8">
        <f t="shared" ca="1" si="2"/>
        <v>67</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1">
        <v>20177</v>
      </c>
      <c r="F182" s="8">
        <f t="shared" ca="1" si="2"/>
        <v>67</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1">
        <v>20022</v>
      </c>
      <c r="F183" s="8">
        <f t="shared" ca="1" si="2"/>
        <v>68</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1">
        <v>20027</v>
      </c>
      <c r="F184" s="8">
        <f t="shared" ca="1" si="2"/>
        <v>68</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1">
        <v>20100</v>
      </c>
      <c r="F185" s="8">
        <f t="shared" ca="1" si="2"/>
        <v>68</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1">
        <v>20140</v>
      </c>
      <c r="F186" s="8">
        <f t="shared" ca="1" si="2"/>
        <v>68</v>
      </c>
      <c r="G186" s="10" t="s">
        <v>1269</v>
      </c>
      <c r="H186" s="6" t="s">
        <v>191</v>
      </c>
      <c r="I186" s="6" t="s">
        <v>79</v>
      </c>
      <c r="J186" s="6" t="s">
        <v>80</v>
      </c>
      <c r="K186" s="6" t="s">
        <v>81</v>
      </c>
      <c r="L186" s="1">
        <v>16</v>
      </c>
    </row>
    <row r="187" spans="1:12" s="1" customFormat="1" ht="15.75" customHeight="1">
      <c r="A187" s="1">
        <v>3166</v>
      </c>
      <c r="B187" s="1" t="s">
        <v>4894</v>
      </c>
      <c r="C187" s="6" t="s">
        <v>74</v>
      </c>
      <c r="D187" s="1">
        <v>96</v>
      </c>
      <c r="E187" s="11">
        <v>20220</v>
      </c>
      <c r="F187" s="8">
        <f t="shared" ca="1" si="2"/>
        <v>67</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1">
        <v>19992</v>
      </c>
      <c r="F188" s="8">
        <f t="shared" ca="1" si="2"/>
        <v>68</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1">
        <v>20098</v>
      </c>
      <c r="F189" s="8">
        <f t="shared" ca="1" si="2"/>
        <v>68</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1">
        <v>20151</v>
      </c>
      <c r="F190" s="8">
        <f t="shared" ca="1" si="2"/>
        <v>67</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1">
        <v>19963</v>
      </c>
      <c r="F191" s="8">
        <f t="shared" ca="1" si="2"/>
        <v>68</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1">
        <v>19972</v>
      </c>
      <c r="F192" s="8">
        <f t="shared" ca="1" si="2"/>
        <v>68</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1">
        <v>19891</v>
      </c>
      <c r="F193" s="8">
        <f t="shared" ca="1" si="2"/>
        <v>68</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1">
        <v>19994</v>
      </c>
      <c r="F194" s="8">
        <f t="shared" ref="F194:F257" ca="1" si="3">ROUNDDOWN(YEARFRAC(E194,TODAY(),1),0)</f>
        <v>68</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1">
        <v>20126</v>
      </c>
      <c r="F195" s="8">
        <f t="shared" ca="1" si="3"/>
        <v>68</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1">
        <v>20129</v>
      </c>
      <c r="F196" s="8">
        <f t="shared" ca="1" si="3"/>
        <v>68</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1">
        <v>20179</v>
      </c>
      <c r="F197" s="8">
        <f t="shared" ca="1" si="3"/>
        <v>67</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1">
        <v>20028</v>
      </c>
      <c r="F198" s="8">
        <f t="shared" ca="1" si="3"/>
        <v>68</v>
      </c>
      <c r="G198" s="10" t="s">
        <v>750</v>
      </c>
      <c r="H198" s="6" t="s">
        <v>147</v>
      </c>
      <c r="I198" s="6" t="s">
        <v>131</v>
      </c>
      <c r="J198" s="6" t="s">
        <v>80</v>
      </c>
      <c r="K198" s="6" t="s">
        <v>93</v>
      </c>
      <c r="L198" s="1">
        <v>8</v>
      </c>
    </row>
    <row r="199" spans="1:12" s="1" customFormat="1" ht="15.75" customHeight="1">
      <c r="A199" s="1">
        <v>3926</v>
      </c>
      <c r="B199" s="1" t="s">
        <v>4906</v>
      </c>
      <c r="C199" s="6" t="s">
        <v>74</v>
      </c>
      <c r="D199" s="1">
        <v>24</v>
      </c>
      <c r="E199" s="11">
        <v>19971</v>
      </c>
      <c r="F199" s="8">
        <f t="shared" ca="1" si="3"/>
        <v>68</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1">
        <v>19958</v>
      </c>
      <c r="F200" s="8">
        <f t="shared" ca="1" si="3"/>
        <v>68</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1">
        <v>20391</v>
      </c>
      <c r="F201" s="8">
        <f t="shared" ca="1" si="3"/>
        <v>67</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1">
        <v>20531</v>
      </c>
      <c r="F202" s="8">
        <f t="shared" ca="1" si="3"/>
        <v>66</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1">
        <v>20581</v>
      </c>
      <c r="F203" s="8">
        <f t="shared" ca="1" si="3"/>
        <v>66</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1">
        <v>20252</v>
      </c>
      <c r="F204" s="8">
        <f t="shared" ca="1" si="3"/>
        <v>67</v>
      </c>
      <c r="G204" s="6" t="s">
        <v>704</v>
      </c>
      <c r="H204" s="6" t="s">
        <v>78</v>
      </c>
      <c r="I204" s="6" t="s">
        <v>104</v>
      </c>
      <c r="J204" s="6" t="s">
        <v>80</v>
      </c>
      <c r="K204" s="6" t="s">
        <v>93</v>
      </c>
      <c r="L204" s="1">
        <v>6</v>
      </c>
    </row>
    <row r="205" spans="1:12" s="1" customFormat="1" ht="15.75" customHeight="1">
      <c r="A205" s="1">
        <v>275</v>
      </c>
      <c r="B205" s="1" t="s">
        <v>4912</v>
      </c>
      <c r="C205" s="6" t="s">
        <v>74</v>
      </c>
      <c r="D205" s="1">
        <v>7</v>
      </c>
      <c r="E205" s="11">
        <v>20297</v>
      </c>
      <c r="F205" s="8">
        <f t="shared" ca="1" si="3"/>
        <v>67</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1">
        <v>20504</v>
      </c>
      <c r="F206" s="8">
        <f t="shared" ca="1" si="3"/>
        <v>67</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1">
        <v>20547</v>
      </c>
      <c r="F207" s="8">
        <f t="shared" ca="1" si="3"/>
        <v>66</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1">
        <v>20590</v>
      </c>
      <c r="F208" s="8">
        <f t="shared" ca="1" si="3"/>
        <v>66</v>
      </c>
      <c r="G208" s="10" t="s">
        <v>91</v>
      </c>
      <c r="H208" s="6" t="s">
        <v>92</v>
      </c>
      <c r="I208" s="6" t="s">
        <v>79</v>
      </c>
      <c r="J208" s="6" t="s">
        <v>80</v>
      </c>
      <c r="K208" s="6" t="s">
        <v>93</v>
      </c>
      <c r="L208" s="1">
        <v>17</v>
      </c>
    </row>
    <row r="209" spans="1:12" s="1" customFormat="1" ht="15.75" customHeight="1">
      <c r="A209" s="1">
        <v>431</v>
      </c>
      <c r="B209" s="1" t="s">
        <v>4916</v>
      </c>
      <c r="C209" s="6" t="s">
        <v>74</v>
      </c>
      <c r="D209" s="1">
        <v>8</v>
      </c>
      <c r="E209" s="11">
        <v>20540</v>
      </c>
      <c r="F209" s="8">
        <f t="shared" ca="1" si="3"/>
        <v>66</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1">
        <v>20455</v>
      </c>
      <c r="F210" s="8">
        <f t="shared" ca="1" si="3"/>
        <v>67</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1">
        <v>20453</v>
      </c>
      <c r="F211" s="8">
        <f t="shared" ca="1" si="3"/>
        <v>67</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1">
        <v>20553</v>
      </c>
      <c r="F212" s="8">
        <f t="shared" ca="1" si="3"/>
        <v>66</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1">
        <v>20586</v>
      </c>
      <c r="F213" s="8">
        <f t="shared" ca="1" si="3"/>
        <v>66</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1">
        <v>20576</v>
      </c>
      <c r="F214" s="8">
        <f t="shared" ca="1" si="3"/>
        <v>66</v>
      </c>
      <c r="G214" s="6" t="s">
        <v>766</v>
      </c>
      <c r="H214" s="6" t="s">
        <v>191</v>
      </c>
      <c r="I214" s="6" t="s">
        <v>79</v>
      </c>
      <c r="J214" s="6" t="s">
        <v>80</v>
      </c>
      <c r="K214" s="6" t="s">
        <v>81</v>
      </c>
      <c r="L214" s="1">
        <v>8</v>
      </c>
    </row>
    <row r="215" spans="1:12" s="1" customFormat="1" ht="15.75" customHeight="1">
      <c r="A215" s="1">
        <v>722</v>
      </c>
      <c r="B215" s="1" t="s">
        <v>4922</v>
      </c>
      <c r="C215" s="6" t="s">
        <v>74</v>
      </c>
      <c r="D215" s="1">
        <v>69</v>
      </c>
      <c r="E215" s="11">
        <v>20531</v>
      </c>
      <c r="F215" s="8">
        <f t="shared" ca="1" si="3"/>
        <v>66</v>
      </c>
      <c r="G215" s="6" t="s">
        <v>720</v>
      </c>
      <c r="H215" s="6" t="s">
        <v>161</v>
      </c>
      <c r="I215" s="6" t="s">
        <v>79</v>
      </c>
      <c r="J215" s="6" t="s">
        <v>80</v>
      </c>
      <c r="K215" s="6" t="s">
        <v>93</v>
      </c>
      <c r="L215" s="1">
        <v>5</v>
      </c>
    </row>
    <row r="216" spans="1:12" s="1" customFormat="1" ht="15.75" customHeight="1">
      <c r="A216" s="1">
        <v>767</v>
      </c>
      <c r="B216" s="1" t="s">
        <v>4923</v>
      </c>
      <c r="C216" s="6" t="s">
        <v>74</v>
      </c>
      <c r="D216" s="1">
        <v>70</v>
      </c>
      <c r="E216" s="11">
        <v>20439</v>
      </c>
      <c r="F216" s="8">
        <f t="shared" ca="1" si="3"/>
        <v>67</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1">
        <v>20256</v>
      </c>
      <c r="F217" s="8">
        <f t="shared" ca="1" si="3"/>
        <v>67</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1">
        <v>20293</v>
      </c>
      <c r="F218" s="8">
        <f t="shared" ca="1" si="3"/>
        <v>67</v>
      </c>
      <c r="G218" s="10" t="s">
        <v>3063</v>
      </c>
      <c r="H218" s="6" t="s">
        <v>250</v>
      </c>
      <c r="I218" s="6" t="s">
        <v>104</v>
      </c>
      <c r="J218" s="6" t="s">
        <v>80</v>
      </c>
      <c r="K218" s="6" t="s">
        <v>93</v>
      </c>
      <c r="L218" s="1">
        <v>11</v>
      </c>
    </row>
    <row r="219" spans="1:12" s="1" customFormat="1" ht="15.75" customHeight="1">
      <c r="A219" s="1">
        <v>1077</v>
      </c>
      <c r="B219" s="1" t="s">
        <v>4926</v>
      </c>
      <c r="C219" s="6" t="s">
        <v>100</v>
      </c>
      <c r="D219" s="1">
        <v>8</v>
      </c>
      <c r="E219" s="11">
        <v>20373</v>
      </c>
      <c r="F219" s="8">
        <f t="shared" ca="1" si="3"/>
        <v>67</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1">
        <v>20421</v>
      </c>
      <c r="F220" s="8">
        <f t="shared" ca="1" si="3"/>
        <v>67</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1">
        <v>20557</v>
      </c>
      <c r="F221" s="8">
        <f t="shared" ca="1" si="3"/>
        <v>66</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1">
        <v>20288</v>
      </c>
      <c r="F222" s="8">
        <f t="shared" ca="1" si="3"/>
        <v>67</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1">
        <v>20559</v>
      </c>
      <c r="F223" s="8">
        <f t="shared" ca="1" si="3"/>
        <v>66</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1">
        <v>20454</v>
      </c>
      <c r="F224" s="8">
        <f t="shared" ca="1" si="3"/>
        <v>67</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1">
        <v>20606</v>
      </c>
      <c r="F225" s="8">
        <f t="shared" ca="1" si="3"/>
        <v>66</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1">
        <v>20317</v>
      </c>
      <c r="F226" s="8">
        <f t="shared" ca="1" si="3"/>
        <v>67</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1">
        <v>20546</v>
      </c>
      <c r="F227" s="8">
        <f t="shared" ca="1" si="3"/>
        <v>66</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1">
        <v>20315</v>
      </c>
      <c r="F228" s="8">
        <f t="shared" ca="1" si="3"/>
        <v>67</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1">
        <v>20548</v>
      </c>
      <c r="F229" s="8">
        <f t="shared" ca="1" si="3"/>
        <v>66</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1">
        <v>20324</v>
      </c>
      <c r="F230" s="8">
        <f t="shared" ca="1" si="3"/>
        <v>67</v>
      </c>
      <c r="G230" s="10" t="s">
        <v>1297</v>
      </c>
      <c r="H230" s="6" t="s">
        <v>103</v>
      </c>
      <c r="I230" s="6" t="s">
        <v>79</v>
      </c>
      <c r="J230" s="6" t="s">
        <v>80</v>
      </c>
      <c r="K230" s="6" t="s">
        <v>81</v>
      </c>
      <c r="L230" s="1">
        <v>6</v>
      </c>
    </row>
    <row r="231" spans="1:12" s="1" customFormat="1" ht="15.75" customHeight="1">
      <c r="A231" s="1">
        <v>1800</v>
      </c>
      <c r="B231" s="1" t="s">
        <v>4939</v>
      </c>
      <c r="C231" s="6" t="s">
        <v>100</v>
      </c>
      <c r="D231" s="1">
        <v>30</v>
      </c>
      <c r="E231" s="11">
        <v>20355</v>
      </c>
      <c r="F231" s="8">
        <f t="shared" ca="1" si="3"/>
        <v>67</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1">
        <v>20423</v>
      </c>
      <c r="F232" s="8">
        <f t="shared" ca="1" si="3"/>
        <v>67</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1">
        <v>20578</v>
      </c>
      <c r="F233" s="8">
        <f t="shared" ca="1" si="3"/>
        <v>66</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1">
        <v>20439</v>
      </c>
      <c r="F234" s="8">
        <f t="shared" ca="1" si="3"/>
        <v>67</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1">
        <v>20292</v>
      </c>
      <c r="F235" s="8">
        <f t="shared" ca="1" si="3"/>
        <v>67</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1">
        <v>20523</v>
      </c>
      <c r="F236" s="8">
        <f t="shared" ca="1" si="3"/>
        <v>66</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1">
        <v>20383</v>
      </c>
      <c r="F237" s="8">
        <f t="shared" ca="1" si="3"/>
        <v>67</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1">
        <v>20554</v>
      </c>
      <c r="F238" s="8">
        <f t="shared" ca="1" si="3"/>
        <v>66</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1">
        <v>20372</v>
      </c>
      <c r="F239" s="8">
        <f t="shared" ca="1" si="3"/>
        <v>67</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1">
        <v>20297</v>
      </c>
      <c r="F240" s="8">
        <f t="shared" ca="1" si="3"/>
        <v>67</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1">
        <v>20355</v>
      </c>
      <c r="F241" s="8">
        <f t="shared" ca="1" si="3"/>
        <v>67</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1">
        <v>20522</v>
      </c>
      <c r="F242" s="8">
        <f t="shared" ca="1" si="3"/>
        <v>66</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1">
        <v>20381</v>
      </c>
      <c r="F243" s="8">
        <f t="shared" ca="1" si="3"/>
        <v>67</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1">
        <v>20353</v>
      </c>
      <c r="F244" s="8">
        <f t="shared" ca="1" si="3"/>
        <v>67</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1">
        <v>20281</v>
      </c>
      <c r="F245" s="8">
        <f t="shared" ca="1" si="3"/>
        <v>67</v>
      </c>
      <c r="G245" s="10" t="s">
        <v>401</v>
      </c>
      <c r="H245" s="6" t="s">
        <v>161</v>
      </c>
      <c r="I245" s="6" t="s">
        <v>104</v>
      </c>
      <c r="J245" s="6" t="s">
        <v>80</v>
      </c>
      <c r="K245" s="6" t="s">
        <v>81</v>
      </c>
      <c r="L245" s="1">
        <v>14</v>
      </c>
    </row>
    <row r="246" spans="1:12" s="1" customFormat="1" ht="15.75" customHeight="1">
      <c r="A246" s="1">
        <v>2972</v>
      </c>
      <c r="B246" s="1" t="s">
        <v>4955</v>
      </c>
      <c r="C246" s="6" t="s">
        <v>100</v>
      </c>
      <c r="D246" s="1">
        <v>11</v>
      </c>
      <c r="E246" s="11">
        <v>20532</v>
      </c>
      <c r="F246" s="8">
        <f t="shared" ca="1" si="3"/>
        <v>66</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1">
        <v>20367</v>
      </c>
      <c r="F247" s="8">
        <f t="shared" ca="1" si="3"/>
        <v>67</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1">
        <v>20357</v>
      </c>
      <c r="F248" s="8">
        <f t="shared" ca="1" si="3"/>
        <v>67</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1">
        <v>20472</v>
      </c>
      <c r="F249" s="8">
        <f t="shared" ca="1" si="3"/>
        <v>67</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1">
        <v>20475</v>
      </c>
      <c r="F250" s="8">
        <f t="shared" ca="1" si="3"/>
        <v>67</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1">
        <v>20399</v>
      </c>
      <c r="F251" s="8">
        <f t="shared" ca="1" si="3"/>
        <v>67</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1">
        <v>20347</v>
      </c>
      <c r="F252" s="8">
        <f t="shared" ca="1" si="3"/>
        <v>67</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1">
        <v>20512</v>
      </c>
      <c r="F253" s="8">
        <f t="shared" ca="1" si="3"/>
        <v>66</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1">
        <v>20464</v>
      </c>
      <c r="F254" s="8">
        <f t="shared" ca="1" si="3"/>
        <v>67</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1">
        <v>20340</v>
      </c>
      <c r="F255" s="8">
        <f t="shared" ca="1" si="3"/>
        <v>67</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1">
        <v>20247</v>
      </c>
      <c r="F256" s="8">
        <f t="shared" ca="1" si="3"/>
        <v>67</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1">
        <v>20526</v>
      </c>
      <c r="F257" s="8">
        <f t="shared" ca="1" si="3"/>
        <v>66</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1">
        <v>20534</v>
      </c>
      <c r="F258" s="8">
        <f t="shared" ref="F258:F321" ca="1" si="4">ROUNDDOWN(YEARFRAC(E258,TODAY(),1),0)</f>
        <v>66</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1">
        <v>20451</v>
      </c>
      <c r="F259" s="8">
        <f t="shared" ca="1" si="4"/>
        <v>67</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1">
        <v>20722</v>
      </c>
      <c r="F260" s="8">
        <f t="shared" ca="1" si="4"/>
        <v>66</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1">
        <v>20786</v>
      </c>
      <c r="F261" s="8">
        <f t="shared" ca="1" si="4"/>
        <v>66</v>
      </c>
      <c r="G261" s="6" t="s">
        <v>256</v>
      </c>
      <c r="H261" s="6" t="s">
        <v>78</v>
      </c>
      <c r="I261" s="6" t="s">
        <v>104</v>
      </c>
      <c r="J261" s="6" t="s">
        <v>80</v>
      </c>
      <c r="K261" s="6" t="s">
        <v>93</v>
      </c>
      <c r="L261" s="1">
        <v>16</v>
      </c>
    </row>
    <row r="262" spans="1:12" s="1" customFormat="1" ht="15.75" customHeight="1">
      <c r="A262" s="1">
        <v>200</v>
      </c>
      <c r="B262" s="1" t="s">
        <v>4971</v>
      </c>
      <c r="C262" s="6" t="s">
        <v>74</v>
      </c>
      <c r="D262" s="1">
        <v>7</v>
      </c>
      <c r="E262" s="11">
        <v>20855</v>
      </c>
      <c r="F262" s="8">
        <f t="shared" ca="1" si="4"/>
        <v>66</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1">
        <v>20682</v>
      </c>
      <c r="F263" s="8">
        <f t="shared" ca="1" si="4"/>
        <v>66</v>
      </c>
      <c r="G263" s="10" t="s">
        <v>3135</v>
      </c>
      <c r="H263" s="6" t="s">
        <v>78</v>
      </c>
      <c r="I263" s="6" t="s">
        <v>131</v>
      </c>
      <c r="J263" s="6" t="s">
        <v>80</v>
      </c>
      <c r="K263" s="6" t="s">
        <v>93</v>
      </c>
      <c r="L263" s="1">
        <v>9</v>
      </c>
    </row>
    <row r="264" spans="1:12" s="1" customFormat="1" ht="15.75" customHeight="1">
      <c r="A264" s="1">
        <v>299</v>
      </c>
      <c r="B264" s="1" t="s">
        <v>4973</v>
      </c>
      <c r="C264" s="6" t="s">
        <v>100</v>
      </c>
      <c r="D264" s="1">
        <v>80</v>
      </c>
      <c r="E264" s="11">
        <v>20713</v>
      </c>
      <c r="F264" s="8">
        <f t="shared" ca="1" si="4"/>
        <v>66</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1">
        <v>20628</v>
      </c>
      <c r="F265" s="8">
        <f t="shared" ca="1" si="4"/>
        <v>66</v>
      </c>
      <c r="G265" s="6" t="s">
        <v>198</v>
      </c>
      <c r="H265" s="6" t="s">
        <v>191</v>
      </c>
      <c r="I265" s="6" t="s">
        <v>79</v>
      </c>
      <c r="J265" s="6" t="s">
        <v>80</v>
      </c>
      <c r="K265" s="6" t="s">
        <v>93</v>
      </c>
      <c r="L265" s="1">
        <v>9</v>
      </c>
    </row>
    <row r="266" spans="1:12" s="1" customFormat="1" ht="15.75" customHeight="1">
      <c r="A266" s="1">
        <v>423</v>
      </c>
      <c r="B266" s="1" t="s">
        <v>4975</v>
      </c>
      <c r="C266" s="6" t="s">
        <v>74</v>
      </c>
      <c r="D266" s="1">
        <v>43</v>
      </c>
      <c r="E266" s="11">
        <v>20767</v>
      </c>
      <c r="F266" s="8">
        <f t="shared" ca="1" si="4"/>
        <v>66</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1">
        <v>20749</v>
      </c>
      <c r="F267" s="8">
        <f t="shared" ca="1" si="4"/>
        <v>66</v>
      </c>
      <c r="G267" s="6" t="s">
        <v>1581</v>
      </c>
      <c r="H267" s="6" t="s">
        <v>78</v>
      </c>
      <c r="I267" s="6" t="s">
        <v>79</v>
      </c>
      <c r="J267" s="6" t="s">
        <v>80</v>
      </c>
      <c r="K267" s="6" t="s">
        <v>81</v>
      </c>
      <c r="L267" s="1">
        <v>5</v>
      </c>
    </row>
    <row r="268" spans="1:12" s="1" customFormat="1" ht="15.75" customHeight="1">
      <c r="A268" s="1">
        <v>575</v>
      </c>
      <c r="B268" s="1" t="s">
        <v>4977</v>
      </c>
      <c r="C268" s="6" t="s">
        <v>74</v>
      </c>
      <c r="D268" s="1">
        <v>64</v>
      </c>
      <c r="E268" s="12">
        <v>20616</v>
      </c>
      <c r="F268" s="8">
        <f t="shared" ca="1" si="4"/>
        <v>66</v>
      </c>
      <c r="G268" s="10" t="s">
        <v>2418</v>
      </c>
      <c r="H268" s="6" t="s">
        <v>103</v>
      </c>
      <c r="I268" s="6" t="s">
        <v>131</v>
      </c>
      <c r="J268" s="6" t="s">
        <v>80</v>
      </c>
      <c r="K268" s="6" t="s">
        <v>81</v>
      </c>
      <c r="L268" s="2">
        <v>11</v>
      </c>
    </row>
    <row r="269" spans="1:12" s="1" customFormat="1" ht="15.75" customHeight="1">
      <c r="A269" s="1">
        <v>647</v>
      </c>
      <c r="B269" s="1" t="s">
        <v>4978</v>
      </c>
      <c r="C269" s="6" t="s">
        <v>74</v>
      </c>
      <c r="D269" s="1">
        <v>61</v>
      </c>
      <c r="E269" s="11">
        <v>20843</v>
      </c>
      <c r="F269" s="8">
        <f t="shared" ca="1" si="4"/>
        <v>66</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1">
        <v>20731</v>
      </c>
      <c r="F270" s="8">
        <f t="shared" ca="1" si="4"/>
        <v>66</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1">
        <v>20830</v>
      </c>
      <c r="F271" s="8">
        <f t="shared" ca="1" si="4"/>
        <v>66</v>
      </c>
      <c r="G271" s="6" t="s">
        <v>414</v>
      </c>
      <c r="H271" s="6" t="s">
        <v>78</v>
      </c>
      <c r="I271" s="6" t="s">
        <v>79</v>
      </c>
      <c r="J271" s="6" t="s">
        <v>80</v>
      </c>
      <c r="K271" s="6" t="s">
        <v>93</v>
      </c>
      <c r="L271" s="1">
        <v>15</v>
      </c>
    </row>
    <row r="272" spans="1:12" s="1" customFormat="1" ht="15.75" customHeight="1">
      <c r="A272" s="1">
        <v>837</v>
      </c>
      <c r="B272" s="1" t="s">
        <v>4981</v>
      </c>
      <c r="C272" s="6" t="s">
        <v>74</v>
      </c>
      <c r="D272" s="1">
        <v>4</v>
      </c>
      <c r="E272" s="11">
        <v>20831</v>
      </c>
      <c r="F272" s="8">
        <f t="shared" ca="1" si="4"/>
        <v>66</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1">
        <v>20949</v>
      </c>
      <c r="F273" s="8">
        <f t="shared" ca="1" si="4"/>
        <v>65</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1">
        <v>20675</v>
      </c>
      <c r="F274" s="8">
        <f t="shared" ca="1" si="4"/>
        <v>66</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1">
        <v>20972</v>
      </c>
      <c r="F275" s="8">
        <f t="shared" ca="1" si="4"/>
        <v>65</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1">
        <v>20674</v>
      </c>
      <c r="F276" s="8">
        <f t="shared" ca="1" si="4"/>
        <v>66</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1">
        <v>20690</v>
      </c>
      <c r="F277" s="8">
        <f t="shared" ca="1" si="4"/>
        <v>66</v>
      </c>
      <c r="G277" s="10" t="s">
        <v>1696</v>
      </c>
      <c r="H277" s="6" t="s">
        <v>103</v>
      </c>
      <c r="I277" s="6" t="s">
        <v>79</v>
      </c>
      <c r="J277" s="6" t="s">
        <v>80</v>
      </c>
      <c r="K277" s="6" t="s">
        <v>93</v>
      </c>
      <c r="L277" s="1">
        <v>17</v>
      </c>
    </row>
    <row r="278" spans="1:12" s="1" customFormat="1" ht="15.75" customHeight="1">
      <c r="A278" s="1">
        <v>1458</v>
      </c>
      <c r="B278" s="1" t="s">
        <v>4987</v>
      </c>
      <c r="C278" s="6" t="s">
        <v>74</v>
      </c>
      <c r="D278" s="1">
        <v>40</v>
      </c>
      <c r="E278" s="11">
        <v>20750</v>
      </c>
      <c r="F278" s="8">
        <f t="shared" ca="1" si="4"/>
        <v>66</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1">
        <v>20824</v>
      </c>
      <c r="F279" s="8">
        <f t="shared" ca="1" si="4"/>
        <v>66</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1">
        <v>20756</v>
      </c>
      <c r="F280" s="8">
        <f t="shared" ca="1" si="4"/>
        <v>66</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1">
        <v>20843</v>
      </c>
      <c r="F281" s="8">
        <f t="shared" ca="1" si="4"/>
        <v>66</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1">
        <v>20613</v>
      </c>
      <c r="F282" s="8">
        <f t="shared" ca="1" si="4"/>
        <v>66</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1">
        <v>20936</v>
      </c>
      <c r="F283" s="8">
        <f t="shared" ca="1" si="4"/>
        <v>65</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1">
        <v>20614</v>
      </c>
      <c r="F284" s="8">
        <f t="shared" ca="1" si="4"/>
        <v>66</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1">
        <v>20925</v>
      </c>
      <c r="F285" s="8">
        <f t="shared" ca="1" si="4"/>
        <v>65</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1">
        <v>20675</v>
      </c>
      <c r="F286" s="8">
        <f t="shared" ca="1" si="4"/>
        <v>66</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1">
        <v>20665</v>
      </c>
      <c r="F287" s="8">
        <f t="shared" ca="1" si="4"/>
        <v>66</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1">
        <v>20965</v>
      </c>
      <c r="F288" s="8">
        <f t="shared" ca="1" si="4"/>
        <v>65</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1">
        <v>20905</v>
      </c>
      <c r="F289" s="8">
        <f t="shared" ca="1" si="4"/>
        <v>65</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1">
        <v>20876</v>
      </c>
      <c r="F290" s="8">
        <f t="shared" ca="1" si="4"/>
        <v>65</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2">
        <v>20972</v>
      </c>
      <c r="F291" s="8">
        <f t="shared" ca="1" si="4"/>
        <v>65</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1">
        <v>20883</v>
      </c>
      <c r="F292" s="8">
        <f t="shared" ca="1" si="4"/>
        <v>65</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1">
        <v>20962</v>
      </c>
      <c r="F293" s="8">
        <f t="shared" ca="1" si="4"/>
        <v>65</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1">
        <v>20776</v>
      </c>
      <c r="F294" s="8">
        <f t="shared" ca="1" si="4"/>
        <v>66</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1">
        <v>20705</v>
      </c>
      <c r="F295" s="8">
        <f t="shared" ca="1" si="4"/>
        <v>66</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1">
        <v>20723</v>
      </c>
      <c r="F296" s="8">
        <f t="shared" ca="1" si="4"/>
        <v>66</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1">
        <v>20668</v>
      </c>
      <c r="F297" s="8">
        <f t="shared" ca="1" si="4"/>
        <v>66</v>
      </c>
      <c r="G297" s="10" t="s">
        <v>991</v>
      </c>
      <c r="H297" s="6" t="s">
        <v>191</v>
      </c>
      <c r="I297" s="6" t="s">
        <v>79</v>
      </c>
      <c r="J297" s="6" t="s">
        <v>80</v>
      </c>
      <c r="K297" s="6" t="s">
        <v>81</v>
      </c>
      <c r="L297" s="1">
        <v>19</v>
      </c>
    </row>
    <row r="298" spans="1:12" s="1" customFormat="1" ht="15.75" customHeight="1">
      <c r="A298" s="1">
        <v>2676</v>
      </c>
      <c r="B298" s="1" t="s">
        <v>5007</v>
      </c>
      <c r="C298" s="6" t="s">
        <v>74</v>
      </c>
      <c r="D298" s="1">
        <v>33</v>
      </c>
      <c r="E298" s="11">
        <v>20841</v>
      </c>
      <c r="F298" s="8">
        <f t="shared" ca="1" si="4"/>
        <v>66</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1">
        <v>20886</v>
      </c>
      <c r="F299" s="8">
        <f t="shared" ca="1" si="4"/>
        <v>65</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1">
        <v>20664</v>
      </c>
      <c r="F300" s="8">
        <f t="shared" ca="1" si="4"/>
        <v>66</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1">
        <v>20915</v>
      </c>
      <c r="F301" s="8">
        <f t="shared" ca="1" si="4"/>
        <v>65</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1">
        <v>20795</v>
      </c>
      <c r="F302" s="8">
        <f t="shared" ca="1" si="4"/>
        <v>66</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1">
        <v>20643</v>
      </c>
      <c r="F303" s="8">
        <f t="shared" ca="1" si="4"/>
        <v>66</v>
      </c>
      <c r="G303" s="10" t="s">
        <v>77</v>
      </c>
      <c r="H303" s="6" t="s">
        <v>78</v>
      </c>
      <c r="I303" s="6" t="s">
        <v>131</v>
      </c>
      <c r="J303" s="6" t="s">
        <v>80</v>
      </c>
      <c r="K303" s="6" t="s">
        <v>93</v>
      </c>
      <c r="L303" s="1">
        <v>20</v>
      </c>
    </row>
    <row r="304" spans="1:12" s="1" customFormat="1" ht="15.75" customHeight="1">
      <c r="A304" s="1">
        <v>3034</v>
      </c>
      <c r="B304" s="1" t="s">
        <v>5013</v>
      </c>
      <c r="C304" s="6" t="s">
        <v>100</v>
      </c>
      <c r="D304" s="1">
        <v>54</v>
      </c>
      <c r="E304" s="11">
        <v>20707</v>
      </c>
      <c r="F304" s="8">
        <f t="shared" ca="1" si="4"/>
        <v>66</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1">
        <v>20955</v>
      </c>
      <c r="F305" s="8">
        <f t="shared" ca="1" si="4"/>
        <v>65</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1">
        <v>20922</v>
      </c>
      <c r="F306" s="8">
        <f t="shared" ca="1" si="4"/>
        <v>65</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1">
        <v>20758</v>
      </c>
      <c r="F307" s="8">
        <f t="shared" ca="1" si="4"/>
        <v>66</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1">
        <v>20767</v>
      </c>
      <c r="F308" s="8">
        <f t="shared" ca="1" si="4"/>
        <v>66</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1">
        <v>20724</v>
      </c>
      <c r="F309" s="8">
        <f t="shared" ca="1" si="4"/>
        <v>66</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1">
        <v>20882</v>
      </c>
      <c r="F310" s="8">
        <f t="shared" ca="1" si="4"/>
        <v>65</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1">
        <v>20730</v>
      </c>
      <c r="F311" s="8">
        <f t="shared" ca="1" si="4"/>
        <v>66</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1">
        <v>20661</v>
      </c>
      <c r="F312" s="8">
        <f t="shared" ca="1" si="4"/>
        <v>66</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1">
        <v>20755</v>
      </c>
      <c r="F313" s="8">
        <f t="shared" ca="1" si="4"/>
        <v>66</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1">
        <v>20860</v>
      </c>
      <c r="F314" s="8">
        <f t="shared" ca="1" si="4"/>
        <v>66</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1">
        <v>20906</v>
      </c>
      <c r="F315" s="8">
        <f t="shared" ca="1" si="4"/>
        <v>65</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1">
        <v>20909</v>
      </c>
      <c r="F316" s="8">
        <f t="shared" ca="1" si="4"/>
        <v>65</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1">
        <v>20951</v>
      </c>
      <c r="F317" s="8">
        <f t="shared" ca="1" si="4"/>
        <v>65</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1">
        <v>20747</v>
      </c>
      <c r="F318" s="8">
        <f t="shared" ca="1" si="4"/>
        <v>66</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1">
        <v>20946</v>
      </c>
      <c r="F319" s="8">
        <f t="shared" ca="1" si="4"/>
        <v>65</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1">
        <v>20675</v>
      </c>
      <c r="F320" s="8">
        <f t="shared" ca="1" si="4"/>
        <v>66</v>
      </c>
      <c r="G320" s="10" t="s">
        <v>857</v>
      </c>
      <c r="H320" s="6" t="s">
        <v>78</v>
      </c>
      <c r="I320" s="6" t="s">
        <v>79</v>
      </c>
      <c r="J320" s="6" t="s">
        <v>80</v>
      </c>
      <c r="K320" s="6" t="s">
        <v>81</v>
      </c>
      <c r="L320" s="1">
        <v>6</v>
      </c>
    </row>
    <row r="321" spans="1:12" s="1" customFormat="1" ht="15.75" customHeight="1">
      <c r="A321" s="1">
        <v>3793</v>
      </c>
      <c r="B321" s="1" t="s">
        <v>5030</v>
      </c>
      <c r="C321" s="6" t="s">
        <v>100</v>
      </c>
      <c r="D321" s="1">
        <v>49</v>
      </c>
      <c r="E321" s="11">
        <v>20952</v>
      </c>
      <c r="F321" s="8">
        <f t="shared" ca="1" si="4"/>
        <v>65</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1">
        <v>20630</v>
      </c>
      <c r="F322" s="8">
        <f t="shared" ref="F322:F385" ca="1" si="5">ROUNDDOWN(YEARFRAC(E322,TODAY(),1),0)</f>
        <v>66</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1">
        <v>20942</v>
      </c>
      <c r="F323" s="8">
        <f t="shared" ca="1" si="5"/>
        <v>65</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1">
        <v>20955</v>
      </c>
      <c r="F324" s="8">
        <f t="shared" ca="1" si="5"/>
        <v>65</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1">
        <v>20837</v>
      </c>
      <c r="F325" s="8">
        <f t="shared" ca="1" si="5"/>
        <v>66</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1">
        <v>20657</v>
      </c>
      <c r="F326" s="8">
        <f t="shared" ca="1" si="5"/>
        <v>66</v>
      </c>
      <c r="G326" s="6" t="s">
        <v>958</v>
      </c>
      <c r="H326" s="6" t="s">
        <v>78</v>
      </c>
      <c r="I326" s="6" t="s">
        <v>131</v>
      </c>
      <c r="J326" s="6" t="s">
        <v>80</v>
      </c>
      <c r="K326" s="6" t="s">
        <v>93</v>
      </c>
      <c r="L326" s="1">
        <v>5</v>
      </c>
    </row>
    <row r="327" spans="1:12" s="1" customFormat="1" ht="15.75" customHeight="1">
      <c r="A327" s="1">
        <v>33</v>
      </c>
      <c r="B327" s="1" t="s">
        <v>5037</v>
      </c>
      <c r="C327" s="6" t="s">
        <v>74</v>
      </c>
      <c r="D327" s="1">
        <v>44</v>
      </c>
      <c r="E327" s="11">
        <v>20996</v>
      </c>
      <c r="F327" s="8">
        <f t="shared" ca="1" si="5"/>
        <v>65</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1">
        <v>21223</v>
      </c>
      <c r="F328" s="8">
        <f t="shared" ca="1" si="5"/>
        <v>65</v>
      </c>
      <c r="G328" s="6" t="s">
        <v>737</v>
      </c>
      <c r="H328" s="6" t="s">
        <v>250</v>
      </c>
      <c r="I328" s="6" t="s">
        <v>79</v>
      </c>
      <c r="J328" s="6" t="s">
        <v>80</v>
      </c>
      <c r="K328" s="6" t="s">
        <v>81</v>
      </c>
      <c r="L328" s="1">
        <v>14</v>
      </c>
    </row>
    <row r="329" spans="1:12" s="1" customFormat="1" ht="15.75" customHeight="1">
      <c r="A329" s="1">
        <v>85</v>
      </c>
      <c r="B329" s="1" t="s">
        <v>5039</v>
      </c>
      <c r="C329" s="6" t="s">
        <v>74</v>
      </c>
      <c r="D329" s="1">
        <v>1</v>
      </c>
      <c r="E329" s="11">
        <v>21326</v>
      </c>
      <c r="F329" s="8">
        <f t="shared" ca="1" si="5"/>
        <v>64</v>
      </c>
      <c r="G329" s="6" t="s">
        <v>594</v>
      </c>
      <c r="H329" s="6" t="s">
        <v>250</v>
      </c>
      <c r="I329" s="6" t="s">
        <v>79</v>
      </c>
      <c r="J329" s="6" t="s">
        <v>80</v>
      </c>
      <c r="K329" s="6" t="s">
        <v>93</v>
      </c>
      <c r="L329" s="1">
        <v>8</v>
      </c>
    </row>
    <row r="330" spans="1:12" s="1" customFormat="1" ht="15.75" customHeight="1">
      <c r="A330" s="1">
        <v>121</v>
      </c>
      <c r="B330" s="1" t="s">
        <v>5040</v>
      </c>
      <c r="C330" s="6" t="s">
        <v>74</v>
      </c>
      <c r="D330" s="1">
        <v>82</v>
      </c>
      <c r="E330" s="11">
        <v>21095</v>
      </c>
      <c r="F330" s="8">
        <f t="shared" ca="1" si="5"/>
        <v>65</v>
      </c>
      <c r="G330" s="6" t="s">
        <v>895</v>
      </c>
      <c r="H330" s="6" t="s">
        <v>78</v>
      </c>
      <c r="I330" s="6" t="s">
        <v>79</v>
      </c>
      <c r="J330" s="6" t="s">
        <v>80</v>
      </c>
      <c r="K330" s="6" t="s">
        <v>93</v>
      </c>
      <c r="L330" s="1">
        <v>15</v>
      </c>
    </row>
    <row r="331" spans="1:12" s="1" customFormat="1" ht="15.75" customHeight="1">
      <c r="A331" s="1">
        <v>143</v>
      </c>
      <c r="B331" s="1" t="s">
        <v>5041</v>
      </c>
      <c r="C331" s="6" t="s">
        <v>74</v>
      </c>
      <c r="D331" s="1">
        <v>19</v>
      </c>
      <c r="E331" s="11">
        <v>21064</v>
      </c>
      <c r="F331" s="8">
        <f t="shared" ca="1" si="5"/>
        <v>65</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1">
        <v>21229</v>
      </c>
      <c r="F332" s="8">
        <f t="shared" ca="1" si="5"/>
        <v>65</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1">
        <v>21112</v>
      </c>
      <c r="F333" s="8">
        <f t="shared" ca="1" si="5"/>
        <v>65</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1">
        <v>21060</v>
      </c>
      <c r="F334" s="8">
        <f t="shared" ca="1" si="5"/>
        <v>65</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1">
        <v>21153</v>
      </c>
      <c r="F335" s="8">
        <f t="shared" ca="1" si="5"/>
        <v>65</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1">
        <v>21048</v>
      </c>
      <c r="F336" s="8">
        <f t="shared" ca="1" si="5"/>
        <v>65</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1">
        <v>21261</v>
      </c>
      <c r="F337" s="8">
        <f t="shared" ca="1" si="5"/>
        <v>64</v>
      </c>
      <c r="G337" s="10" t="s">
        <v>601</v>
      </c>
      <c r="H337" s="6" t="s">
        <v>103</v>
      </c>
      <c r="I337" s="6" t="s">
        <v>104</v>
      </c>
      <c r="J337" s="6" t="s">
        <v>80</v>
      </c>
      <c r="K337" s="6" t="s">
        <v>81</v>
      </c>
      <c r="L337" s="1">
        <v>6</v>
      </c>
    </row>
    <row r="338" spans="1:12" s="1" customFormat="1" ht="15.75" customHeight="1">
      <c r="A338" s="1">
        <v>315</v>
      </c>
      <c r="B338" s="1" t="s">
        <v>5048</v>
      </c>
      <c r="C338" s="6" t="s">
        <v>100</v>
      </c>
      <c r="D338" s="1">
        <v>67</v>
      </c>
      <c r="E338" s="11">
        <v>21291</v>
      </c>
      <c r="F338" s="8">
        <f t="shared" ca="1" si="5"/>
        <v>64</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1">
        <v>21258</v>
      </c>
      <c r="F339" s="8">
        <f t="shared" ca="1" si="5"/>
        <v>64</v>
      </c>
      <c r="G339" t="s">
        <v>4797</v>
      </c>
      <c r="H339" s="6" t="s">
        <v>191</v>
      </c>
      <c r="I339" s="6" t="s">
        <v>79</v>
      </c>
      <c r="J339" s="6" t="s">
        <v>80</v>
      </c>
      <c r="K339" s="6" t="s">
        <v>93</v>
      </c>
      <c r="L339" s="1">
        <v>19</v>
      </c>
    </row>
    <row r="340" spans="1:12" s="1" customFormat="1" ht="15.75" customHeight="1">
      <c r="A340" s="1">
        <v>343</v>
      </c>
      <c r="B340" s="1" t="s">
        <v>5050</v>
      </c>
      <c r="C340" s="6" t="s">
        <v>100</v>
      </c>
      <c r="D340" s="1">
        <v>76</v>
      </c>
      <c r="E340" s="11">
        <v>21046</v>
      </c>
      <c r="F340" s="8">
        <f t="shared" ca="1" si="5"/>
        <v>65</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1">
        <v>21176</v>
      </c>
      <c r="F341" s="8">
        <f t="shared" ca="1" si="5"/>
        <v>65</v>
      </c>
      <c r="G341" s="10" t="s">
        <v>401</v>
      </c>
      <c r="H341" s="6" t="s">
        <v>250</v>
      </c>
      <c r="I341" s="6" t="s">
        <v>131</v>
      </c>
      <c r="J341" s="6" t="s">
        <v>80</v>
      </c>
      <c r="K341" s="6" t="s">
        <v>81</v>
      </c>
      <c r="L341" s="1">
        <v>19</v>
      </c>
    </row>
    <row r="342" spans="1:12" s="1" customFormat="1" ht="15.75" customHeight="1">
      <c r="A342" s="1">
        <v>436</v>
      </c>
      <c r="B342" s="1" t="s">
        <v>5052</v>
      </c>
      <c r="C342" s="6" t="s">
        <v>74</v>
      </c>
      <c r="D342" s="1">
        <v>75</v>
      </c>
      <c r="E342" s="11">
        <v>21178</v>
      </c>
      <c r="F342" s="8">
        <f t="shared" ca="1" si="5"/>
        <v>65</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1">
        <v>21267</v>
      </c>
      <c r="F343" s="8">
        <f t="shared" ca="1" si="5"/>
        <v>64</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1">
        <v>21192</v>
      </c>
      <c r="F344" s="8">
        <f t="shared" ca="1" si="5"/>
        <v>65</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1">
        <v>21071</v>
      </c>
      <c r="F345" s="8">
        <f t="shared" ca="1" si="5"/>
        <v>65</v>
      </c>
      <c r="G345" s="10" t="s">
        <v>804</v>
      </c>
      <c r="H345" s="6" t="s">
        <v>250</v>
      </c>
      <c r="I345" s="6" t="s">
        <v>79</v>
      </c>
      <c r="J345" s="6" t="s">
        <v>80</v>
      </c>
      <c r="K345" s="6" t="s">
        <v>93</v>
      </c>
      <c r="L345" s="1">
        <v>11</v>
      </c>
    </row>
    <row r="346" spans="1:12" s="1" customFormat="1" ht="15.75" customHeight="1">
      <c r="A346" s="1">
        <v>568</v>
      </c>
      <c r="B346" s="1" t="s">
        <v>5056</v>
      </c>
      <c r="C346" s="6" t="s">
        <v>74</v>
      </c>
      <c r="D346" s="1">
        <v>32</v>
      </c>
      <c r="E346" s="11">
        <v>21169</v>
      </c>
      <c r="F346" s="8">
        <f t="shared" ca="1" si="5"/>
        <v>65</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1">
        <v>21231</v>
      </c>
      <c r="F347" s="8">
        <f t="shared" ca="1" si="5"/>
        <v>65</v>
      </c>
      <c r="G347" s="6" t="s">
        <v>129</v>
      </c>
      <c r="H347" s="6" t="s">
        <v>130</v>
      </c>
      <c r="I347" s="6" t="s">
        <v>79</v>
      </c>
      <c r="J347" s="6" t="s">
        <v>80</v>
      </c>
      <c r="K347" s="6" t="s">
        <v>93</v>
      </c>
      <c r="L347" s="1">
        <v>6</v>
      </c>
    </row>
    <row r="348" spans="1:12" s="1" customFormat="1" ht="15.75" customHeight="1">
      <c r="A348" s="1">
        <v>610</v>
      </c>
      <c r="B348" s="1" t="s">
        <v>5058</v>
      </c>
      <c r="C348" s="6" t="s">
        <v>74</v>
      </c>
      <c r="D348" s="1">
        <v>45</v>
      </c>
      <c r="E348" s="11">
        <v>21260</v>
      </c>
      <c r="F348" s="8">
        <f t="shared" ca="1" si="5"/>
        <v>64</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1">
        <v>21168</v>
      </c>
      <c r="F349" s="8">
        <f t="shared" ca="1" si="5"/>
        <v>65</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1">
        <v>21093</v>
      </c>
      <c r="F350" s="8">
        <f t="shared" ca="1" si="5"/>
        <v>65</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1">
        <v>21122</v>
      </c>
      <c r="F351" s="8">
        <f t="shared" ca="1" si="5"/>
        <v>65</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1">
        <v>21049</v>
      </c>
      <c r="F352" s="8">
        <f t="shared" ca="1" si="5"/>
        <v>65</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1">
        <v>21177</v>
      </c>
      <c r="F353" s="8">
        <f t="shared" ca="1" si="5"/>
        <v>65</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1">
        <v>21031</v>
      </c>
      <c r="F354" s="8">
        <f t="shared" ca="1" si="5"/>
        <v>65</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1">
        <v>21280</v>
      </c>
      <c r="F355" s="8">
        <f t="shared" ca="1" si="5"/>
        <v>64</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1">
        <v>21000</v>
      </c>
      <c r="F356" s="8">
        <f t="shared" ca="1" si="5"/>
        <v>65</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1">
        <v>21237</v>
      </c>
      <c r="F357" s="8">
        <f t="shared" ca="1" si="5"/>
        <v>65</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1">
        <v>21027</v>
      </c>
      <c r="F358" s="8">
        <f t="shared" ca="1" si="5"/>
        <v>65</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1">
        <v>21333</v>
      </c>
      <c r="F359" s="8">
        <f t="shared" ca="1" si="5"/>
        <v>64</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1">
        <v>21313</v>
      </c>
      <c r="F360" s="8">
        <f t="shared" ca="1" si="5"/>
        <v>64</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1">
        <v>21092</v>
      </c>
      <c r="F361" s="8">
        <f t="shared" ca="1" si="5"/>
        <v>65</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1">
        <v>21164</v>
      </c>
      <c r="F362" s="8">
        <f t="shared" ca="1" si="5"/>
        <v>65</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1">
        <v>21139</v>
      </c>
      <c r="F363" s="8">
        <f t="shared" ca="1" si="5"/>
        <v>65</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1">
        <v>21120</v>
      </c>
      <c r="F364" s="8">
        <f t="shared" ca="1" si="5"/>
        <v>65</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1">
        <v>21192</v>
      </c>
      <c r="F365" s="8">
        <f t="shared" ca="1" si="5"/>
        <v>65</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1">
        <v>21273</v>
      </c>
      <c r="F366" s="8">
        <f t="shared" ca="1" si="5"/>
        <v>64</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1">
        <v>21251</v>
      </c>
      <c r="F367" s="8">
        <f t="shared" ca="1" si="5"/>
        <v>64</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1">
        <v>21173</v>
      </c>
      <c r="F368" s="8">
        <f t="shared" ca="1" si="5"/>
        <v>65</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1">
        <v>21131</v>
      </c>
      <c r="F369" s="8">
        <f t="shared" ca="1" si="5"/>
        <v>65</v>
      </c>
      <c r="G369" s="10" t="s">
        <v>2569</v>
      </c>
      <c r="H369" s="6" t="s">
        <v>78</v>
      </c>
      <c r="I369" s="6" t="s">
        <v>79</v>
      </c>
      <c r="J369" s="6" t="s">
        <v>80</v>
      </c>
      <c r="K369" s="6" t="s">
        <v>93</v>
      </c>
      <c r="L369" s="1">
        <v>16</v>
      </c>
    </row>
    <row r="370" spans="1:12" s="1" customFormat="1" ht="15.75" customHeight="1">
      <c r="A370" s="1">
        <v>2402</v>
      </c>
      <c r="B370" s="1" t="s">
        <v>5080</v>
      </c>
      <c r="C370" s="6" t="s">
        <v>100</v>
      </c>
      <c r="D370" s="1">
        <v>99</v>
      </c>
      <c r="E370" s="11">
        <v>20978</v>
      </c>
      <c r="F370" s="8">
        <f t="shared" ca="1" si="5"/>
        <v>65</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1">
        <v>21029</v>
      </c>
      <c r="F371" s="8">
        <f t="shared" ca="1" si="5"/>
        <v>65</v>
      </c>
      <c r="G371" s="10" t="s">
        <v>704</v>
      </c>
      <c r="H371" s="6" t="s">
        <v>250</v>
      </c>
      <c r="I371" s="6" t="s">
        <v>79</v>
      </c>
      <c r="J371" s="6" t="s">
        <v>80</v>
      </c>
      <c r="K371" s="6" t="s">
        <v>93</v>
      </c>
      <c r="L371" s="1">
        <v>18</v>
      </c>
    </row>
    <row r="372" spans="1:12" s="1" customFormat="1" ht="15.75" customHeight="1">
      <c r="A372" s="1">
        <v>2442</v>
      </c>
      <c r="B372" s="1" t="s">
        <v>5082</v>
      </c>
      <c r="C372" s="6" t="s">
        <v>74</v>
      </c>
      <c r="D372" s="1">
        <v>8</v>
      </c>
      <c r="E372" s="11">
        <v>21106</v>
      </c>
      <c r="F372" s="8">
        <f t="shared" ca="1" si="5"/>
        <v>65</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1">
        <v>21005</v>
      </c>
      <c r="F373" s="8">
        <f t="shared" ca="1" si="5"/>
        <v>65</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1">
        <v>21172</v>
      </c>
      <c r="F374" s="8">
        <f t="shared" ca="1" si="5"/>
        <v>65</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1">
        <v>21109</v>
      </c>
      <c r="F375" s="8">
        <f t="shared" ca="1" si="5"/>
        <v>65</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1">
        <v>21169</v>
      </c>
      <c r="F376" s="8">
        <f t="shared" ca="1" si="5"/>
        <v>65</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1">
        <v>20989</v>
      </c>
      <c r="F377" s="8">
        <f t="shared" ca="1" si="5"/>
        <v>65</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1">
        <v>21180</v>
      </c>
      <c r="F378" s="8">
        <f t="shared" ca="1" si="5"/>
        <v>65</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1">
        <v>21283</v>
      </c>
      <c r="F379" s="8">
        <f t="shared" ca="1" si="5"/>
        <v>64</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1">
        <v>21145</v>
      </c>
      <c r="F380" s="8">
        <f t="shared" ca="1" si="5"/>
        <v>65</v>
      </c>
      <c r="G380" s="10" t="s">
        <v>601</v>
      </c>
      <c r="H380" s="6" t="s">
        <v>183</v>
      </c>
      <c r="I380" s="6" t="s">
        <v>79</v>
      </c>
      <c r="J380" s="6" t="s">
        <v>80</v>
      </c>
      <c r="K380" s="6" t="s">
        <v>81</v>
      </c>
      <c r="L380" s="1">
        <v>19</v>
      </c>
    </row>
    <row r="381" spans="1:12" s="1" customFormat="1" ht="15.75" customHeight="1">
      <c r="A381" s="1">
        <v>3242</v>
      </c>
      <c r="B381" s="1" t="s">
        <v>5091</v>
      </c>
      <c r="C381" s="6" t="s">
        <v>100</v>
      </c>
      <c r="D381" s="1">
        <v>4</v>
      </c>
      <c r="E381" s="11">
        <v>21251</v>
      </c>
      <c r="F381" s="8">
        <f t="shared" ca="1" si="5"/>
        <v>64</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1">
        <v>21320</v>
      </c>
      <c r="F382" s="8">
        <f t="shared" ca="1" si="5"/>
        <v>64</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1">
        <v>21005</v>
      </c>
      <c r="F383" s="8">
        <f t="shared" ca="1" si="5"/>
        <v>65</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1">
        <v>21011</v>
      </c>
      <c r="F384" s="8">
        <f t="shared" ca="1" si="5"/>
        <v>65</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1">
        <v>21186</v>
      </c>
      <c r="F385" s="8">
        <f t="shared" ca="1" si="5"/>
        <v>65</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1">
        <v>21013</v>
      </c>
      <c r="F386" s="8">
        <f t="shared" ref="F386:F449" ca="1" si="6">ROUNDDOWN(YEARFRAC(E386,TODAY(),1),0)</f>
        <v>65</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1">
        <v>21198</v>
      </c>
      <c r="F387" s="8">
        <f t="shared" ca="1" si="6"/>
        <v>65</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1">
        <v>21144</v>
      </c>
      <c r="F388" s="8">
        <f t="shared" ca="1" si="6"/>
        <v>65</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1">
        <v>21503</v>
      </c>
      <c r="F389" s="8">
        <f t="shared" ca="1" si="6"/>
        <v>64</v>
      </c>
      <c r="G389" s="10" t="s">
        <v>3034</v>
      </c>
      <c r="H389" s="6" t="s">
        <v>78</v>
      </c>
      <c r="I389" s="6" t="s">
        <v>79</v>
      </c>
      <c r="J389" s="6" t="s">
        <v>80</v>
      </c>
      <c r="K389" s="6" t="s">
        <v>93</v>
      </c>
      <c r="L389" s="1">
        <v>6</v>
      </c>
    </row>
    <row r="390" spans="1:12" s="1" customFormat="1" ht="15.75" customHeight="1">
      <c r="A390" s="1">
        <v>205</v>
      </c>
      <c r="B390" s="1" t="s">
        <v>5100</v>
      </c>
      <c r="C390" s="6" t="s">
        <v>74</v>
      </c>
      <c r="D390" s="1">
        <v>18</v>
      </c>
      <c r="E390" s="11">
        <v>21520</v>
      </c>
      <c r="F390" s="8">
        <f t="shared" ca="1" si="6"/>
        <v>64</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1">
        <v>21641</v>
      </c>
      <c r="F391" s="8">
        <f t="shared" ca="1" si="6"/>
        <v>63</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1">
        <v>21667</v>
      </c>
      <c r="F392" s="8">
        <f t="shared" ca="1" si="6"/>
        <v>63</v>
      </c>
      <c r="G392" s="10" t="s">
        <v>497</v>
      </c>
      <c r="H392" s="6" t="s">
        <v>78</v>
      </c>
      <c r="I392" s="6" t="s">
        <v>131</v>
      </c>
      <c r="J392" s="6" t="s">
        <v>80</v>
      </c>
      <c r="K392" s="6" t="s">
        <v>93</v>
      </c>
      <c r="L392" s="1">
        <v>16</v>
      </c>
    </row>
    <row r="393" spans="1:12" s="1" customFormat="1" ht="15.75" customHeight="1">
      <c r="A393" s="1">
        <v>330</v>
      </c>
      <c r="B393" s="1" t="s">
        <v>5103</v>
      </c>
      <c r="C393" s="6" t="s">
        <v>74</v>
      </c>
      <c r="D393" s="1">
        <v>78</v>
      </c>
      <c r="E393" s="11">
        <v>21704</v>
      </c>
      <c r="F393" s="8">
        <f t="shared" ca="1" si="6"/>
        <v>63</v>
      </c>
      <c r="G393" s="6" t="s">
        <v>334</v>
      </c>
      <c r="H393" s="6" t="s">
        <v>78</v>
      </c>
      <c r="I393" s="6" t="s">
        <v>131</v>
      </c>
      <c r="J393" s="6" t="s">
        <v>80</v>
      </c>
      <c r="K393" s="6" t="s">
        <v>81</v>
      </c>
      <c r="L393" s="1">
        <v>7</v>
      </c>
    </row>
    <row r="394" spans="1:12" s="1" customFormat="1" ht="15.75" customHeight="1">
      <c r="A394" s="1">
        <v>359</v>
      </c>
      <c r="B394" s="1" t="s">
        <v>5104</v>
      </c>
      <c r="C394" s="6" t="s">
        <v>100</v>
      </c>
      <c r="D394" s="1">
        <v>2</v>
      </c>
      <c r="E394" s="11">
        <v>21517</v>
      </c>
      <c r="F394" s="8">
        <f t="shared" ca="1" si="6"/>
        <v>64</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1">
        <v>21541</v>
      </c>
      <c r="F395" s="8">
        <f t="shared" ca="1" si="6"/>
        <v>64</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1">
        <v>21371</v>
      </c>
      <c r="F396" s="8">
        <f t="shared" ca="1" si="6"/>
        <v>64</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1">
        <v>21602</v>
      </c>
      <c r="F397" s="8">
        <f t="shared" ca="1" si="6"/>
        <v>64</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1">
        <v>21647</v>
      </c>
      <c r="F398" s="8">
        <f t="shared" ca="1" si="6"/>
        <v>63</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1">
        <v>21591</v>
      </c>
      <c r="F399" s="8">
        <f t="shared" ca="1" si="6"/>
        <v>64</v>
      </c>
      <c r="G399" s="10" t="s">
        <v>515</v>
      </c>
      <c r="H399" s="6" t="s">
        <v>147</v>
      </c>
      <c r="I399" s="6" t="s">
        <v>131</v>
      </c>
      <c r="J399" s="6" t="s">
        <v>80</v>
      </c>
      <c r="K399" s="6" t="s">
        <v>81</v>
      </c>
      <c r="L399" s="1">
        <v>5</v>
      </c>
    </row>
    <row r="400" spans="1:12" s="1" customFormat="1" ht="15.75" customHeight="1">
      <c r="A400" s="1">
        <v>781</v>
      </c>
      <c r="B400" s="1" t="s">
        <v>5110</v>
      </c>
      <c r="C400" s="6" t="s">
        <v>74</v>
      </c>
      <c r="D400" s="1">
        <v>80</v>
      </c>
      <c r="E400" s="11">
        <v>21504</v>
      </c>
      <c r="F400" s="8">
        <f t="shared" ca="1" si="6"/>
        <v>64</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1">
        <v>21514</v>
      </c>
      <c r="F401" s="8">
        <f t="shared" ca="1" si="6"/>
        <v>64</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1">
        <v>21695</v>
      </c>
      <c r="F402" s="8">
        <f t="shared" ca="1" si="6"/>
        <v>63</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1">
        <v>21426</v>
      </c>
      <c r="F403" s="8">
        <f t="shared" ca="1" si="6"/>
        <v>64</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1">
        <v>21503</v>
      </c>
      <c r="F404" s="8">
        <f t="shared" ca="1" si="6"/>
        <v>64</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1">
        <v>21350</v>
      </c>
      <c r="F405" s="8">
        <f t="shared" ca="1" si="6"/>
        <v>64</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1">
        <v>21537</v>
      </c>
      <c r="F406" s="8">
        <f t="shared" ca="1" si="6"/>
        <v>64</v>
      </c>
      <c r="G406" s="10" t="s">
        <v>895</v>
      </c>
      <c r="H406" s="6" t="s">
        <v>147</v>
      </c>
      <c r="I406" s="6" t="s">
        <v>79</v>
      </c>
      <c r="J406" s="6" t="s">
        <v>80</v>
      </c>
      <c r="K406" s="6" t="s">
        <v>81</v>
      </c>
      <c r="L406" s="1">
        <v>5</v>
      </c>
    </row>
    <row r="407" spans="1:12" s="1" customFormat="1" ht="15.75" customHeight="1">
      <c r="A407" s="1">
        <v>1373</v>
      </c>
      <c r="B407" s="1" t="s">
        <v>5117</v>
      </c>
      <c r="C407" s="6" t="s">
        <v>100</v>
      </c>
      <c r="D407" s="1">
        <v>3</v>
      </c>
      <c r="E407" s="11">
        <v>21451</v>
      </c>
      <c r="F407" s="8">
        <f t="shared" ca="1" si="6"/>
        <v>64</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1">
        <v>21453</v>
      </c>
      <c r="F408" s="8">
        <f t="shared" ca="1" si="6"/>
        <v>64</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1">
        <v>21586</v>
      </c>
      <c r="F409" s="8">
        <f t="shared" ca="1" si="6"/>
        <v>64</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1">
        <v>21449</v>
      </c>
      <c r="F410" s="8">
        <f t="shared" ca="1" si="6"/>
        <v>64</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1">
        <v>21620</v>
      </c>
      <c r="F411" s="8">
        <f t="shared" ca="1" si="6"/>
        <v>63</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1">
        <v>21414</v>
      </c>
      <c r="F412" s="8">
        <f t="shared" ca="1" si="6"/>
        <v>64</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1">
        <v>21683</v>
      </c>
      <c r="F413" s="8">
        <f t="shared" ca="1" si="6"/>
        <v>63</v>
      </c>
      <c r="G413" s="10" t="s">
        <v>230</v>
      </c>
      <c r="H413" s="6" t="s">
        <v>130</v>
      </c>
      <c r="I413" s="6" t="s">
        <v>79</v>
      </c>
      <c r="J413" s="6" t="s">
        <v>80</v>
      </c>
      <c r="K413" s="6" t="s">
        <v>81</v>
      </c>
      <c r="L413" s="1">
        <v>16</v>
      </c>
    </row>
    <row r="414" spans="1:12" s="1" customFormat="1" ht="15.75" customHeight="1">
      <c r="A414" s="1">
        <v>1767</v>
      </c>
      <c r="B414" s="1" t="s">
        <v>5124</v>
      </c>
      <c r="C414" s="6" t="s">
        <v>100</v>
      </c>
      <c r="D414" s="1">
        <v>28</v>
      </c>
      <c r="E414" s="11">
        <v>21619</v>
      </c>
      <c r="F414" s="8">
        <f t="shared" ca="1" si="6"/>
        <v>63</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1">
        <v>21676</v>
      </c>
      <c r="F415" s="8">
        <f t="shared" ca="1" si="6"/>
        <v>63</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1">
        <v>21367</v>
      </c>
      <c r="F416" s="8">
        <f t="shared" ca="1" si="6"/>
        <v>64</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1">
        <v>21561</v>
      </c>
      <c r="F417" s="8">
        <f t="shared" ca="1" si="6"/>
        <v>64</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1">
        <v>21554</v>
      </c>
      <c r="F418" s="8">
        <f t="shared" ca="1" si="6"/>
        <v>64</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1">
        <v>21351</v>
      </c>
      <c r="F419" s="8">
        <f t="shared" ca="1" si="6"/>
        <v>64</v>
      </c>
      <c r="G419" s="10" t="s">
        <v>2580</v>
      </c>
      <c r="H419" s="6" t="s">
        <v>250</v>
      </c>
      <c r="I419" s="6" t="s">
        <v>79</v>
      </c>
      <c r="J419" s="6" t="s">
        <v>80</v>
      </c>
      <c r="K419" s="6" t="s">
        <v>81</v>
      </c>
      <c r="L419" s="1">
        <v>15</v>
      </c>
    </row>
    <row r="420" spans="1:12" s="1" customFormat="1" ht="15.75" customHeight="1">
      <c r="A420" s="1">
        <v>2060</v>
      </c>
      <c r="B420" s="1" t="s">
        <v>5131</v>
      </c>
      <c r="C420" s="6" t="s">
        <v>100</v>
      </c>
      <c r="D420" s="1">
        <v>17</v>
      </c>
      <c r="E420" s="11">
        <v>21573</v>
      </c>
      <c r="F420" s="8">
        <f t="shared" ca="1" si="6"/>
        <v>64</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1">
        <v>21438</v>
      </c>
      <c r="F421" s="8">
        <f t="shared" ca="1" si="6"/>
        <v>64</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1">
        <v>21683</v>
      </c>
      <c r="F422" s="8">
        <f t="shared" ca="1" si="6"/>
        <v>63</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1">
        <v>21650</v>
      </c>
      <c r="F423" s="8">
        <f t="shared" ca="1" si="6"/>
        <v>63</v>
      </c>
      <c r="G423" s="10" t="s">
        <v>408</v>
      </c>
      <c r="H423" s="6" t="s">
        <v>103</v>
      </c>
      <c r="I423" s="6" t="s">
        <v>104</v>
      </c>
      <c r="J423" s="6" t="s">
        <v>80</v>
      </c>
      <c r="K423" s="6" t="s">
        <v>81</v>
      </c>
      <c r="L423" s="1">
        <v>7</v>
      </c>
    </row>
    <row r="424" spans="1:12" s="1" customFormat="1" ht="15.75" customHeight="1">
      <c r="A424" s="1">
        <v>2253</v>
      </c>
      <c r="B424" s="1" t="s">
        <v>5135</v>
      </c>
      <c r="C424" s="6" t="s">
        <v>100</v>
      </c>
      <c r="D424" s="1">
        <v>28</v>
      </c>
      <c r="E424" s="11">
        <v>21589</v>
      </c>
      <c r="F424" s="8">
        <f t="shared" ca="1" si="6"/>
        <v>64</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1">
        <v>21547</v>
      </c>
      <c r="F425" s="8">
        <f t="shared" ca="1" si="6"/>
        <v>64</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1">
        <v>21633</v>
      </c>
      <c r="F426" s="8">
        <f t="shared" ca="1" si="6"/>
        <v>63</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1">
        <v>21626</v>
      </c>
      <c r="F427" s="8">
        <f t="shared" ca="1" si="6"/>
        <v>63</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1">
        <v>21538</v>
      </c>
      <c r="F428" s="8">
        <f t="shared" ca="1" si="6"/>
        <v>64</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1">
        <v>21671</v>
      </c>
      <c r="F429" s="8">
        <f t="shared" ca="1" si="6"/>
        <v>63</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1">
        <v>21481</v>
      </c>
      <c r="F430" s="8">
        <f t="shared" ca="1" si="6"/>
        <v>64</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1">
        <v>21536</v>
      </c>
      <c r="F431" s="8">
        <f t="shared" ca="1" si="6"/>
        <v>64</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1">
        <v>21639</v>
      </c>
      <c r="F432" s="8">
        <f t="shared" ca="1" si="6"/>
        <v>63</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1">
        <v>21638</v>
      </c>
      <c r="F433" s="8">
        <f t="shared" ca="1" si="6"/>
        <v>63</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1">
        <v>21572</v>
      </c>
      <c r="F434" s="8">
        <f t="shared" ca="1" si="6"/>
        <v>64</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1">
        <v>21700</v>
      </c>
      <c r="F435" s="8">
        <f t="shared" ca="1" si="6"/>
        <v>63</v>
      </c>
      <c r="G435" s="10" t="s">
        <v>211</v>
      </c>
      <c r="H435" s="6" t="s">
        <v>78</v>
      </c>
      <c r="I435" s="6" t="s">
        <v>79</v>
      </c>
      <c r="J435" s="6" t="s">
        <v>80</v>
      </c>
      <c r="K435" s="6" t="s">
        <v>93</v>
      </c>
      <c r="L435" s="1">
        <v>13</v>
      </c>
    </row>
    <row r="436" spans="1:12" s="1" customFormat="1" ht="15.75" customHeight="1">
      <c r="A436" s="1">
        <v>2635</v>
      </c>
      <c r="B436" s="1" t="s">
        <v>5147</v>
      </c>
      <c r="C436" s="6" t="s">
        <v>74</v>
      </c>
      <c r="D436" s="1">
        <v>45</v>
      </c>
      <c r="E436" s="11">
        <v>21553</v>
      </c>
      <c r="F436" s="8">
        <f t="shared" ca="1" si="6"/>
        <v>64</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1">
        <v>21672</v>
      </c>
      <c r="F437" s="8">
        <f t="shared" ca="1" si="6"/>
        <v>63</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1">
        <v>21383</v>
      </c>
      <c r="F438" s="8">
        <f t="shared" ca="1" si="6"/>
        <v>64</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1">
        <v>21681</v>
      </c>
      <c r="F439" s="8">
        <f t="shared" ca="1" si="6"/>
        <v>63</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1">
        <v>21635</v>
      </c>
      <c r="F440" s="8">
        <f t="shared" ca="1" si="6"/>
        <v>63</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1">
        <v>21434</v>
      </c>
      <c r="F441" s="8">
        <f t="shared" ca="1" si="6"/>
        <v>64</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1">
        <v>21538</v>
      </c>
      <c r="F442" s="8">
        <f t="shared" ca="1" si="6"/>
        <v>64</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1">
        <v>21687</v>
      </c>
      <c r="F443" s="8">
        <f t="shared" ca="1" si="6"/>
        <v>63</v>
      </c>
      <c r="G443" s="10" t="s">
        <v>153</v>
      </c>
      <c r="H443" s="6" t="s">
        <v>250</v>
      </c>
      <c r="I443" s="6" t="s">
        <v>104</v>
      </c>
      <c r="J443" s="6" t="s">
        <v>80</v>
      </c>
      <c r="K443" s="6" t="s">
        <v>81</v>
      </c>
      <c r="L443" s="1">
        <v>20</v>
      </c>
    </row>
    <row r="444" spans="1:12" s="1" customFormat="1" ht="15.75" customHeight="1">
      <c r="A444" s="1">
        <v>2984</v>
      </c>
      <c r="B444" s="1" t="s">
        <v>5155</v>
      </c>
      <c r="C444" s="6" t="s">
        <v>100</v>
      </c>
      <c r="D444" s="1">
        <v>48</v>
      </c>
      <c r="E444" s="11">
        <v>21693</v>
      </c>
      <c r="F444" s="8">
        <f t="shared" ca="1" si="6"/>
        <v>63</v>
      </c>
      <c r="G444" s="10" t="s">
        <v>443</v>
      </c>
      <c r="H444" s="6" t="s">
        <v>78</v>
      </c>
      <c r="I444" s="6" t="s">
        <v>79</v>
      </c>
      <c r="J444" s="6" t="s">
        <v>80</v>
      </c>
      <c r="K444" s="6" t="s">
        <v>81</v>
      </c>
      <c r="L444" s="1">
        <v>13</v>
      </c>
    </row>
    <row r="445" spans="1:12" s="1" customFormat="1" ht="15.75" customHeight="1">
      <c r="A445" s="1">
        <v>3024</v>
      </c>
      <c r="B445" s="1" t="s">
        <v>5156</v>
      </c>
      <c r="C445" s="6" t="s">
        <v>74</v>
      </c>
      <c r="D445" s="1">
        <v>86</v>
      </c>
      <c r="E445" s="11">
        <v>21558</v>
      </c>
      <c r="F445" s="8">
        <f t="shared" ca="1" si="6"/>
        <v>64</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1">
        <v>21345</v>
      </c>
      <c r="F446" s="8">
        <f t="shared" ca="1" si="6"/>
        <v>64</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1">
        <v>21464</v>
      </c>
      <c r="F447" s="8">
        <f t="shared" ca="1" si="6"/>
        <v>64</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1">
        <v>21359</v>
      </c>
      <c r="F448" s="8">
        <f t="shared" ca="1" si="6"/>
        <v>64</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1">
        <v>21681</v>
      </c>
      <c r="F449" s="8">
        <f t="shared" ca="1" si="6"/>
        <v>63</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1">
        <v>21660</v>
      </c>
      <c r="F450" s="8">
        <f t="shared" ref="F450:F513" ca="1" si="7">ROUNDDOWN(YEARFRAC(E450,TODAY(),1),0)</f>
        <v>63</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1">
        <v>21556</v>
      </c>
      <c r="F451" s="8">
        <f t="shared" ca="1" si="7"/>
        <v>64</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2">
        <v>21678</v>
      </c>
      <c r="F452" s="8">
        <f t="shared" ca="1" si="7"/>
        <v>63</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1">
        <v>21636</v>
      </c>
      <c r="F453" s="8">
        <f t="shared" ca="1" si="7"/>
        <v>63</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2">
        <v>21599</v>
      </c>
      <c r="F454" s="8">
        <f t="shared" ca="1" si="7"/>
        <v>64</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2">
        <v>21664</v>
      </c>
      <c r="F455" s="8">
        <f t="shared" ca="1" si="7"/>
        <v>63</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1">
        <v>21632</v>
      </c>
      <c r="F456" s="8">
        <f t="shared" ca="1" si="7"/>
        <v>63</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1">
        <v>21658</v>
      </c>
      <c r="F457" s="8">
        <f t="shared" ca="1" si="7"/>
        <v>63</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1">
        <v>21511</v>
      </c>
      <c r="F458" s="8">
        <f t="shared" ca="1" si="7"/>
        <v>64</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1">
        <v>21399</v>
      </c>
      <c r="F459" s="8">
        <f t="shared" ca="1" si="7"/>
        <v>64</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1">
        <v>21526</v>
      </c>
      <c r="F460" s="8">
        <f t="shared" ca="1" si="7"/>
        <v>64</v>
      </c>
      <c r="G460" s="6" t="s">
        <v>491</v>
      </c>
      <c r="H460" s="6" t="s">
        <v>103</v>
      </c>
      <c r="I460" s="6" t="s">
        <v>79</v>
      </c>
      <c r="J460" s="6" t="s">
        <v>80</v>
      </c>
      <c r="K460" s="6" t="s">
        <v>81</v>
      </c>
      <c r="L460" s="1">
        <v>18</v>
      </c>
    </row>
    <row r="461" spans="1:12" s="1" customFormat="1" ht="15.75" customHeight="1">
      <c r="A461" s="1">
        <v>3790</v>
      </c>
      <c r="B461" s="1" t="s">
        <v>5172</v>
      </c>
      <c r="C461" s="6" t="s">
        <v>74</v>
      </c>
      <c r="D461" s="1">
        <v>91</v>
      </c>
      <c r="E461" s="11">
        <v>21701</v>
      </c>
      <c r="F461" s="8">
        <f t="shared" ca="1" si="7"/>
        <v>63</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1">
        <v>21618</v>
      </c>
      <c r="F462" s="8">
        <f t="shared" ca="1" si="7"/>
        <v>63</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1">
        <v>21583</v>
      </c>
      <c r="F463" s="8">
        <f t="shared" ca="1" si="7"/>
        <v>64</v>
      </c>
      <c r="G463" s="10" t="s">
        <v>3034</v>
      </c>
      <c r="H463" s="6" t="s">
        <v>250</v>
      </c>
      <c r="I463" s="6" t="s">
        <v>104</v>
      </c>
      <c r="J463" s="6" t="s">
        <v>80</v>
      </c>
      <c r="K463" s="6" t="s">
        <v>93</v>
      </c>
      <c r="L463" s="1">
        <v>16</v>
      </c>
    </row>
    <row r="464" spans="1:12" s="1" customFormat="1" ht="15.75" customHeight="1">
      <c r="A464" s="1">
        <v>3898</v>
      </c>
      <c r="B464" s="1" t="s">
        <v>5176</v>
      </c>
      <c r="C464" s="6" t="s">
        <v>74</v>
      </c>
      <c r="D464" s="1">
        <v>91</v>
      </c>
      <c r="E464" s="11">
        <v>21546</v>
      </c>
      <c r="F464" s="8">
        <f t="shared" ca="1" si="7"/>
        <v>64</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1">
        <v>21475</v>
      </c>
      <c r="F465" s="8">
        <f t="shared" ca="1" si="7"/>
        <v>64</v>
      </c>
      <c r="G465" t="s">
        <v>4797</v>
      </c>
      <c r="H465" s="6" t="s">
        <v>147</v>
      </c>
      <c r="I465" s="6" t="s">
        <v>104</v>
      </c>
      <c r="J465" s="6" t="s">
        <v>80</v>
      </c>
      <c r="K465" s="6" t="s">
        <v>81</v>
      </c>
      <c r="L465" s="1">
        <v>17</v>
      </c>
    </row>
    <row r="466" spans="1:12" s="1" customFormat="1" ht="15.75" customHeight="1">
      <c r="A466" s="1">
        <v>51</v>
      </c>
      <c r="B466" s="1" t="s">
        <v>5178</v>
      </c>
      <c r="C466" s="6" t="s">
        <v>74</v>
      </c>
      <c r="D466" s="1">
        <v>68</v>
      </c>
      <c r="E466" s="11">
        <v>21889</v>
      </c>
      <c r="F466" s="8">
        <f t="shared" ca="1" si="7"/>
        <v>63</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1">
        <v>21883</v>
      </c>
      <c r="F467" s="8">
        <f t="shared" ca="1" si="7"/>
        <v>63</v>
      </c>
      <c r="G467" s="10" t="s">
        <v>2112</v>
      </c>
      <c r="H467" s="6" t="s">
        <v>92</v>
      </c>
      <c r="I467" s="6" t="s">
        <v>131</v>
      </c>
      <c r="J467" s="6" t="s">
        <v>80</v>
      </c>
      <c r="K467" s="6" t="s">
        <v>93</v>
      </c>
      <c r="L467" s="1">
        <v>13</v>
      </c>
    </row>
    <row r="468" spans="1:12" s="1" customFormat="1" ht="15.75" customHeight="1">
      <c r="A468" s="1">
        <v>73</v>
      </c>
      <c r="B468" s="1" t="s">
        <v>5180</v>
      </c>
      <c r="C468" s="6" t="s">
        <v>100</v>
      </c>
      <c r="D468" s="1">
        <v>16</v>
      </c>
      <c r="E468" s="11">
        <v>22063</v>
      </c>
      <c r="F468" s="8">
        <f t="shared" ca="1" si="7"/>
        <v>62</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1">
        <v>21866</v>
      </c>
      <c r="F469" s="8">
        <f t="shared" ca="1" si="7"/>
        <v>63</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1">
        <v>21992</v>
      </c>
      <c r="F470" s="8">
        <f t="shared" ca="1" si="7"/>
        <v>62</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1">
        <v>22033</v>
      </c>
      <c r="F471" s="8">
        <f t="shared" ca="1" si="7"/>
        <v>62</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1">
        <v>22029</v>
      </c>
      <c r="F472" s="8">
        <f t="shared" ca="1" si="7"/>
        <v>62</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1">
        <v>21773</v>
      </c>
      <c r="F473" s="8">
        <f t="shared" ca="1" si="7"/>
        <v>63</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1">
        <v>21916</v>
      </c>
      <c r="F474" s="8">
        <f t="shared" ca="1" si="7"/>
        <v>63</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1">
        <v>21825</v>
      </c>
      <c r="F475" s="8">
        <f t="shared" ca="1" si="7"/>
        <v>63</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1">
        <v>21955</v>
      </c>
      <c r="F476" s="8">
        <f t="shared" ca="1" si="7"/>
        <v>63</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1">
        <v>22025</v>
      </c>
      <c r="F477" s="8">
        <f t="shared" ca="1" si="7"/>
        <v>62</v>
      </c>
      <c r="G477" s="6" t="s">
        <v>497</v>
      </c>
      <c r="H477" s="6" t="s">
        <v>78</v>
      </c>
      <c r="I477" s="6" t="s">
        <v>79</v>
      </c>
      <c r="J477" s="6" t="s">
        <v>80</v>
      </c>
      <c r="K477" s="6" t="s">
        <v>93</v>
      </c>
      <c r="L477" s="1">
        <v>10</v>
      </c>
    </row>
    <row r="478" spans="1:12" s="1" customFormat="1" ht="15.75" customHeight="1">
      <c r="A478" s="1">
        <v>814</v>
      </c>
      <c r="B478" s="1" t="s">
        <v>5190</v>
      </c>
      <c r="C478" s="6" t="s">
        <v>74</v>
      </c>
      <c r="D478" s="1">
        <v>60</v>
      </c>
      <c r="E478" s="11">
        <v>21907</v>
      </c>
      <c r="F478" s="8">
        <f t="shared" ca="1" si="7"/>
        <v>63</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1">
        <v>21907</v>
      </c>
      <c r="F479" s="8">
        <f t="shared" ca="1" si="7"/>
        <v>63</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1">
        <v>21919</v>
      </c>
      <c r="F480" s="8">
        <f t="shared" ca="1" si="7"/>
        <v>63</v>
      </c>
      <c r="G480" s="10" t="s">
        <v>1787</v>
      </c>
      <c r="H480" s="6" t="s">
        <v>250</v>
      </c>
      <c r="I480" s="6" t="s">
        <v>131</v>
      </c>
      <c r="J480" s="6" t="s">
        <v>80</v>
      </c>
      <c r="K480" s="6" t="s">
        <v>81</v>
      </c>
      <c r="L480" s="1">
        <v>8</v>
      </c>
    </row>
    <row r="481" spans="1:12" s="1" customFormat="1" ht="15.75" customHeight="1">
      <c r="A481" s="1">
        <v>977</v>
      </c>
      <c r="B481" s="1" t="s">
        <v>5193</v>
      </c>
      <c r="C481" s="6" t="s">
        <v>100</v>
      </c>
      <c r="D481" s="1">
        <v>65</v>
      </c>
      <c r="E481" s="12">
        <v>21884</v>
      </c>
      <c r="F481" s="8">
        <f t="shared" ca="1" si="7"/>
        <v>63</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1">
        <v>21909</v>
      </c>
      <c r="F482" s="8">
        <f t="shared" ca="1" si="7"/>
        <v>63</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1">
        <v>21958</v>
      </c>
      <c r="F483" s="8">
        <f t="shared" ca="1" si="7"/>
        <v>63</v>
      </c>
      <c r="G483" s="10" t="s">
        <v>1038</v>
      </c>
      <c r="H483" s="6" t="s">
        <v>191</v>
      </c>
      <c r="I483" s="6" t="s">
        <v>131</v>
      </c>
      <c r="J483" s="6" t="s">
        <v>80</v>
      </c>
      <c r="K483" s="6" t="s">
        <v>81</v>
      </c>
      <c r="L483" s="1">
        <v>6</v>
      </c>
    </row>
    <row r="484" spans="1:12" s="1" customFormat="1" ht="15.75" customHeight="1">
      <c r="A484" s="1">
        <v>1016</v>
      </c>
      <c r="B484" s="1" t="s">
        <v>5196</v>
      </c>
      <c r="C484" s="6" t="s">
        <v>74</v>
      </c>
      <c r="D484" s="1">
        <v>0</v>
      </c>
      <c r="E484" s="11">
        <v>21774</v>
      </c>
      <c r="F484" s="8">
        <f t="shared" ca="1" si="7"/>
        <v>63</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1">
        <v>21915</v>
      </c>
      <c r="F485" s="8">
        <f t="shared" ca="1" si="7"/>
        <v>63</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1">
        <v>21979</v>
      </c>
      <c r="F486" s="8">
        <f t="shared" ca="1" si="7"/>
        <v>62</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1">
        <v>21726</v>
      </c>
      <c r="F487" s="8">
        <f t="shared" ca="1" si="7"/>
        <v>63</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1">
        <v>21805</v>
      </c>
      <c r="F488" s="8">
        <f t="shared" ca="1" si="7"/>
        <v>63</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1">
        <v>21764</v>
      </c>
      <c r="F489" s="8">
        <f t="shared" ca="1" si="7"/>
        <v>63</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1">
        <v>21868</v>
      </c>
      <c r="F490" s="8">
        <f t="shared" ca="1" si="7"/>
        <v>63</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1">
        <v>21835</v>
      </c>
      <c r="F491" s="8">
        <f t="shared" ca="1" si="7"/>
        <v>63</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1">
        <v>21718</v>
      </c>
      <c r="F492" s="8">
        <f t="shared" ca="1" si="7"/>
        <v>63</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1">
        <v>22027</v>
      </c>
      <c r="F493" s="8">
        <f t="shared" ca="1" si="7"/>
        <v>62</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1">
        <v>21939</v>
      </c>
      <c r="F494" s="8">
        <f t="shared" ca="1" si="7"/>
        <v>63</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1">
        <v>21799</v>
      </c>
      <c r="F495" s="8">
        <f t="shared" ca="1" si="7"/>
        <v>63</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1">
        <v>22017</v>
      </c>
      <c r="F496" s="8">
        <f t="shared" ca="1" si="7"/>
        <v>62</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1">
        <v>22031</v>
      </c>
      <c r="F497" s="8">
        <f t="shared" ca="1" si="7"/>
        <v>62</v>
      </c>
      <c r="G497" s="6" t="s">
        <v>91</v>
      </c>
      <c r="H497" s="6" t="s">
        <v>78</v>
      </c>
      <c r="I497" s="6" t="s">
        <v>104</v>
      </c>
      <c r="J497" s="6" t="s">
        <v>80</v>
      </c>
      <c r="K497" s="6" t="s">
        <v>81</v>
      </c>
      <c r="L497" s="1">
        <v>6</v>
      </c>
    </row>
    <row r="498" spans="1:12" s="1" customFormat="1" ht="15.75" customHeight="1">
      <c r="A498" s="1">
        <v>1694</v>
      </c>
      <c r="B498" s="1" t="s">
        <v>5210</v>
      </c>
      <c r="C498" s="6" t="s">
        <v>74</v>
      </c>
      <c r="D498" s="1">
        <v>11</v>
      </c>
      <c r="E498" s="11">
        <v>21834</v>
      </c>
      <c r="F498" s="8">
        <f t="shared" ca="1" si="7"/>
        <v>63</v>
      </c>
      <c r="G498" t="s">
        <v>4797</v>
      </c>
      <c r="H498" s="6" t="s">
        <v>161</v>
      </c>
      <c r="I498" s="6" t="s">
        <v>79</v>
      </c>
      <c r="J498" s="6" t="s">
        <v>80</v>
      </c>
      <c r="K498" s="6" t="s">
        <v>81</v>
      </c>
      <c r="L498" s="1">
        <v>19</v>
      </c>
    </row>
    <row r="499" spans="1:12" s="1" customFormat="1" ht="15.75" customHeight="1">
      <c r="A499" s="1">
        <v>1812</v>
      </c>
      <c r="B499" s="1" t="s">
        <v>5211</v>
      </c>
      <c r="C499" s="6" t="s">
        <v>100</v>
      </c>
      <c r="D499" s="1">
        <v>20</v>
      </c>
      <c r="E499" s="11">
        <v>21742</v>
      </c>
      <c r="F499" s="8">
        <f t="shared" ca="1" si="7"/>
        <v>63</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1">
        <v>21835</v>
      </c>
      <c r="F500" s="8">
        <f t="shared" ca="1" si="7"/>
        <v>63</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1">
        <v>21744</v>
      </c>
      <c r="F501" s="8">
        <f t="shared" ca="1" si="7"/>
        <v>63</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1">
        <v>22051</v>
      </c>
      <c r="F502" s="8">
        <f t="shared" ca="1" si="7"/>
        <v>62</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1">
        <v>21991</v>
      </c>
      <c r="F503" s="8">
        <f t="shared" ca="1" si="7"/>
        <v>62</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1">
        <v>21880</v>
      </c>
      <c r="F504" s="8">
        <f t="shared" ca="1" si="7"/>
        <v>63</v>
      </c>
      <c r="G504" s="6" t="s">
        <v>91</v>
      </c>
      <c r="H504" s="6" t="s">
        <v>103</v>
      </c>
      <c r="I504" s="6" t="s">
        <v>79</v>
      </c>
      <c r="J504" s="6" t="s">
        <v>80</v>
      </c>
      <c r="K504" s="6" t="s">
        <v>81</v>
      </c>
      <c r="L504" s="1">
        <v>5</v>
      </c>
    </row>
    <row r="505" spans="1:12" s="1" customFormat="1" ht="15.75" customHeight="1">
      <c r="A505" s="1">
        <v>2046</v>
      </c>
      <c r="B505" s="1" t="s">
        <v>5217</v>
      </c>
      <c r="C505" s="6" t="s">
        <v>100</v>
      </c>
      <c r="D505" s="1">
        <v>3</v>
      </c>
      <c r="E505" s="11">
        <v>21758</v>
      </c>
      <c r="F505" s="8">
        <f t="shared" ca="1" si="7"/>
        <v>63</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1">
        <v>22019</v>
      </c>
      <c r="F506" s="8">
        <f t="shared" ca="1" si="7"/>
        <v>62</v>
      </c>
      <c r="G506" s="10" t="s">
        <v>1696</v>
      </c>
      <c r="H506" s="6" t="s">
        <v>103</v>
      </c>
      <c r="I506" s="6" t="s">
        <v>131</v>
      </c>
      <c r="J506" s="6" t="s">
        <v>80</v>
      </c>
      <c r="K506" s="6" t="s">
        <v>93</v>
      </c>
      <c r="L506" s="1">
        <v>13</v>
      </c>
    </row>
    <row r="507" spans="1:12" s="1" customFormat="1" ht="15.75" customHeight="1">
      <c r="A507" s="1">
        <v>2051</v>
      </c>
      <c r="B507" s="1" t="s">
        <v>5219</v>
      </c>
      <c r="C507" s="6" t="s">
        <v>100</v>
      </c>
      <c r="D507" s="1">
        <v>8</v>
      </c>
      <c r="E507" s="11">
        <v>21716</v>
      </c>
      <c r="F507" s="8">
        <f t="shared" ca="1" si="7"/>
        <v>63</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1">
        <v>21827</v>
      </c>
      <c r="F508" s="8">
        <f t="shared" ca="1" si="7"/>
        <v>63</v>
      </c>
      <c r="G508" s="10" t="s">
        <v>160</v>
      </c>
      <c r="H508" s="6" t="s">
        <v>78</v>
      </c>
      <c r="I508" s="6" t="s">
        <v>104</v>
      </c>
      <c r="J508" s="6" t="s">
        <v>80</v>
      </c>
      <c r="K508" s="6" t="s">
        <v>81</v>
      </c>
      <c r="L508" s="1">
        <v>15</v>
      </c>
    </row>
    <row r="509" spans="1:12" s="1" customFormat="1" ht="15.75" customHeight="1">
      <c r="A509" s="1">
        <v>2072</v>
      </c>
      <c r="B509" s="1" t="s">
        <v>5221</v>
      </c>
      <c r="C509" s="6" t="s">
        <v>100</v>
      </c>
      <c r="D509" s="1">
        <v>30</v>
      </c>
      <c r="E509" s="11">
        <v>22026</v>
      </c>
      <c r="F509" s="8">
        <f t="shared" ca="1" si="7"/>
        <v>62</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1">
        <v>21769</v>
      </c>
      <c r="F510" s="8">
        <f t="shared" ca="1" si="7"/>
        <v>63</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1">
        <v>21826</v>
      </c>
      <c r="F511" s="8">
        <f t="shared" ca="1" si="7"/>
        <v>63</v>
      </c>
      <c r="G511" s="10" t="s">
        <v>102</v>
      </c>
      <c r="H511" s="6" t="s">
        <v>103</v>
      </c>
      <c r="I511" s="6" t="s">
        <v>131</v>
      </c>
      <c r="J511" s="6" t="s">
        <v>80</v>
      </c>
      <c r="K511" s="6" t="s">
        <v>81</v>
      </c>
      <c r="L511" s="1">
        <v>19</v>
      </c>
    </row>
    <row r="512" spans="1:12" s="1" customFormat="1" ht="15.75" customHeight="1">
      <c r="A512" s="1">
        <v>2145</v>
      </c>
      <c r="B512" s="1" t="s">
        <v>5224</v>
      </c>
      <c r="C512" s="6" t="s">
        <v>100</v>
      </c>
      <c r="D512" s="1">
        <v>44</v>
      </c>
      <c r="E512" s="11">
        <v>21865</v>
      </c>
      <c r="F512" s="8">
        <f t="shared" ca="1" si="7"/>
        <v>63</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1">
        <v>21798</v>
      </c>
      <c r="F513" s="8">
        <f t="shared" ca="1" si="7"/>
        <v>63</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2">
        <v>21926</v>
      </c>
      <c r="F514" s="8">
        <f t="shared" ref="F514:F577" ca="1" si="8">ROUNDDOWN(YEARFRAC(E514,TODAY(),1),0)</f>
        <v>63</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1">
        <v>21818</v>
      </c>
      <c r="F515" s="8">
        <f t="shared" ca="1" si="8"/>
        <v>63</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1">
        <v>21926</v>
      </c>
      <c r="F516" s="8">
        <f t="shared" ca="1" si="8"/>
        <v>63</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1">
        <v>21781</v>
      </c>
      <c r="F517" s="8">
        <f t="shared" ca="1" si="8"/>
        <v>63</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1">
        <v>22025</v>
      </c>
      <c r="F518" s="8">
        <f t="shared" ca="1" si="8"/>
        <v>62</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1">
        <v>21989</v>
      </c>
      <c r="F519" s="8">
        <f t="shared" ca="1" si="8"/>
        <v>62</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1">
        <v>21913</v>
      </c>
      <c r="F520" s="8">
        <f t="shared" ca="1" si="8"/>
        <v>63</v>
      </c>
      <c r="G520" s="10" t="s">
        <v>1793</v>
      </c>
      <c r="H520" s="6" t="s">
        <v>191</v>
      </c>
      <c r="I520" s="6" t="s">
        <v>104</v>
      </c>
      <c r="J520" s="6" t="s">
        <v>80</v>
      </c>
      <c r="K520" s="6" t="s">
        <v>93</v>
      </c>
      <c r="L520" s="1">
        <v>16</v>
      </c>
    </row>
    <row r="521" spans="1:12" s="1" customFormat="1" ht="15.75" customHeight="1">
      <c r="A521" s="1">
        <v>2440</v>
      </c>
      <c r="B521" s="1" t="s">
        <v>5233</v>
      </c>
      <c r="C521" s="6" t="s">
        <v>100</v>
      </c>
      <c r="D521" s="1">
        <v>17</v>
      </c>
      <c r="E521" s="11">
        <v>21814</v>
      </c>
      <c r="F521" s="8">
        <f t="shared" ca="1" si="8"/>
        <v>63</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1">
        <v>21959</v>
      </c>
      <c r="F522" s="8">
        <f t="shared" ca="1" si="8"/>
        <v>63</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1">
        <v>21843</v>
      </c>
      <c r="F523" s="8">
        <f t="shared" ca="1" si="8"/>
        <v>63</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1">
        <v>22046</v>
      </c>
      <c r="F524" s="8">
        <f t="shared" ca="1" si="8"/>
        <v>62</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1">
        <v>21900</v>
      </c>
      <c r="F525" s="8">
        <f t="shared" ca="1" si="8"/>
        <v>63</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1">
        <v>21847</v>
      </c>
      <c r="F526" s="8">
        <f t="shared" ca="1" si="8"/>
        <v>63</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2">
        <v>21872</v>
      </c>
      <c r="F527" s="8">
        <f t="shared" ca="1" si="8"/>
        <v>63</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1">
        <v>21747</v>
      </c>
      <c r="F528" s="8">
        <f t="shared" ca="1" si="8"/>
        <v>63</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1">
        <v>21926</v>
      </c>
      <c r="F529" s="8">
        <f t="shared" ca="1" si="8"/>
        <v>63</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1">
        <v>21739</v>
      </c>
      <c r="F530" s="8">
        <f t="shared" ca="1" si="8"/>
        <v>63</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1">
        <v>21818</v>
      </c>
      <c r="F531" s="8">
        <f t="shared" ca="1" si="8"/>
        <v>63</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1">
        <v>21837</v>
      </c>
      <c r="F532" s="8">
        <f t="shared" ca="1" si="8"/>
        <v>63</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1">
        <v>21871</v>
      </c>
      <c r="F533" s="8">
        <f t="shared" ca="1" si="8"/>
        <v>63</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1">
        <v>21915</v>
      </c>
      <c r="F534" s="8">
        <f t="shared" ca="1" si="8"/>
        <v>63</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1">
        <v>21862</v>
      </c>
      <c r="F535" s="8">
        <f t="shared" ca="1" si="8"/>
        <v>63</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1">
        <v>21725</v>
      </c>
      <c r="F536" s="8">
        <f t="shared" ca="1" si="8"/>
        <v>63</v>
      </c>
      <c r="G536" t="s">
        <v>4797</v>
      </c>
      <c r="H536" s="6" t="s">
        <v>250</v>
      </c>
      <c r="I536" s="6" t="s">
        <v>79</v>
      </c>
      <c r="J536" s="6" t="s">
        <v>80</v>
      </c>
      <c r="K536" s="6" t="s">
        <v>93</v>
      </c>
      <c r="L536" s="1">
        <v>20</v>
      </c>
    </row>
    <row r="537" spans="1:12" s="1" customFormat="1" ht="15.75" customHeight="1">
      <c r="A537" s="1">
        <v>3730</v>
      </c>
      <c r="B537" s="1" t="s">
        <v>5249</v>
      </c>
      <c r="C537" s="6" t="s">
        <v>100</v>
      </c>
      <c r="D537" s="1">
        <v>85</v>
      </c>
      <c r="E537" s="11">
        <v>21964</v>
      </c>
      <c r="F537" s="8">
        <f t="shared" ca="1" si="8"/>
        <v>63</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1">
        <v>21903</v>
      </c>
      <c r="F538" s="8">
        <f t="shared" ca="1" si="8"/>
        <v>63</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1">
        <v>21761</v>
      </c>
      <c r="F539" s="8">
        <f t="shared" ca="1" si="8"/>
        <v>63</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1">
        <v>21913</v>
      </c>
      <c r="F540" s="8">
        <f t="shared" ca="1" si="8"/>
        <v>63</v>
      </c>
      <c r="G540" s="10" t="s">
        <v>919</v>
      </c>
      <c r="H540" s="6" t="s">
        <v>147</v>
      </c>
      <c r="I540" s="6" t="s">
        <v>79</v>
      </c>
      <c r="J540" s="6" t="s">
        <v>80</v>
      </c>
      <c r="K540" s="6" t="s">
        <v>81</v>
      </c>
      <c r="L540" s="1">
        <v>6</v>
      </c>
    </row>
    <row r="541" spans="1:12" s="1" customFormat="1" ht="15.75" customHeight="1">
      <c r="A541" s="1">
        <v>3915</v>
      </c>
      <c r="B541" s="1" t="s">
        <v>5253</v>
      </c>
      <c r="C541" s="6" t="s">
        <v>100</v>
      </c>
      <c r="D541" s="1">
        <v>17</v>
      </c>
      <c r="E541" s="11">
        <v>21724</v>
      </c>
      <c r="F541" s="8">
        <f t="shared" ca="1" si="8"/>
        <v>63</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1">
        <v>22040</v>
      </c>
      <c r="F542" s="8">
        <f t="shared" ca="1" si="8"/>
        <v>62</v>
      </c>
      <c r="G542" s="10" t="s">
        <v>312</v>
      </c>
      <c r="H542" s="6" t="s">
        <v>103</v>
      </c>
      <c r="I542" s="6" t="s">
        <v>104</v>
      </c>
      <c r="J542" s="6" t="s">
        <v>80</v>
      </c>
      <c r="K542" s="6" t="s">
        <v>81</v>
      </c>
      <c r="L542" s="1">
        <v>16</v>
      </c>
    </row>
    <row r="543" spans="1:12" s="1" customFormat="1" ht="15.75" customHeight="1">
      <c r="A543" s="1">
        <v>3984</v>
      </c>
      <c r="B543" s="1" t="s">
        <v>5255</v>
      </c>
      <c r="C543" s="6" t="s">
        <v>74</v>
      </c>
      <c r="D543" s="1">
        <v>74</v>
      </c>
      <c r="E543" s="11">
        <v>21962</v>
      </c>
      <c r="F543" s="8">
        <f t="shared" ca="1" si="8"/>
        <v>63</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1">
        <v>22081</v>
      </c>
      <c r="F544" s="8">
        <f t="shared" ca="1" si="8"/>
        <v>62</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1">
        <v>22275</v>
      </c>
      <c r="F545" s="8">
        <f t="shared" ca="1" si="8"/>
        <v>62</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1">
        <v>22246</v>
      </c>
      <c r="F546" s="8">
        <f t="shared" ca="1" si="8"/>
        <v>62</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1">
        <v>22302</v>
      </c>
      <c r="F547" s="8">
        <f t="shared" ca="1" si="8"/>
        <v>62</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1">
        <v>22172</v>
      </c>
      <c r="F548" s="8">
        <f t="shared" ca="1" si="8"/>
        <v>62</v>
      </c>
      <c r="G548" s="6" t="s">
        <v>497</v>
      </c>
      <c r="H548" s="6" t="s">
        <v>78</v>
      </c>
      <c r="I548" s="6" t="s">
        <v>79</v>
      </c>
      <c r="J548" s="6" t="s">
        <v>80</v>
      </c>
      <c r="K548" s="6" t="s">
        <v>81</v>
      </c>
      <c r="L548" s="1">
        <v>5</v>
      </c>
    </row>
    <row r="549" spans="1:12" s="1" customFormat="1" ht="15.75" customHeight="1">
      <c r="A549" s="1">
        <v>499</v>
      </c>
      <c r="B549" s="1" t="s">
        <v>5261</v>
      </c>
      <c r="C549" s="6" t="s">
        <v>74</v>
      </c>
      <c r="D549" s="1">
        <v>39</v>
      </c>
      <c r="E549" s="12">
        <v>22355</v>
      </c>
      <c r="F549" s="8">
        <f t="shared" ca="1" si="8"/>
        <v>61</v>
      </c>
      <c r="G549" s="10" t="s">
        <v>3782</v>
      </c>
      <c r="H549" s="6" t="s">
        <v>103</v>
      </c>
      <c r="I549" s="6" t="s">
        <v>104</v>
      </c>
      <c r="J549" s="6" t="s">
        <v>80</v>
      </c>
      <c r="K549" s="6" t="s">
        <v>93</v>
      </c>
      <c r="L549" s="2">
        <v>19</v>
      </c>
    </row>
    <row r="550" spans="1:12" s="1" customFormat="1" ht="15.75" customHeight="1">
      <c r="A550" s="1">
        <v>532</v>
      </c>
      <c r="B550" s="1" t="s">
        <v>5262</v>
      </c>
      <c r="C550" s="6" t="s">
        <v>100</v>
      </c>
      <c r="D550" s="1">
        <v>25</v>
      </c>
      <c r="E550" s="11">
        <v>22295</v>
      </c>
      <c r="F550" s="8">
        <f t="shared" ca="1" si="8"/>
        <v>62</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1">
        <v>22434</v>
      </c>
      <c r="F551" s="8">
        <f t="shared" ca="1" si="8"/>
        <v>61</v>
      </c>
      <c r="G551" t="s">
        <v>4797</v>
      </c>
      <c r="H551" s="6" t="s">
        <v>78</v>
      </c>
      <c r="I551" s="6" t="s">
        <v>104</v>
      </c>
      <c r="J551" s="6" t="s">
        <v>80</v>
      </c>
      <c r="K551" s="6" t="s">
        <v>81</v>
      </c>
      <c r="L551" s="1">
        <v>18</v>
      </c>
    </row>
    <row r="552" spans="1:12" s="1" customFormat="1" ht="15.75" customHeight="1">
      <c r="A552" s="1">
        <v>617</v>
      </c>
      <c r="B552" s="1" t="s">
        <v>5264</v>
      </c>
      <c r="C552" s="6" t="s">
        <v>100</v>
      </c>
      <c r="D552" s="1">
        <v>81</v>
      </c>
      <c r="E552" s="11">
        <v>22129</v>
      </c>
      <c r="F552" s="8">
        <f t="shared" ca="1" si="8"/>
        <v>62</v>
      </c>
      <c r="G552" s="6" t="s">
        <v>659</v>
      </c>
      <c r="H552" s="6" t="s">
        <v>92</v>
      </c>
      <c r="I552" s="6" t="s">
        <v>79</v>
      </c>
      <c r="J552" s="6" t="s">
        <v>80</v>
      </c>
      <c r="K552" s="6" t="s">
        <v>93</v>
      </c>
      <c r="L552" s="1">
        <v>15</v>
      </c>
    </row>
    <row r="553" spans="1:12" s="1" customFormat="1" ht="15.75" customHeight="1">
      <c r="A553" s="1">
        <v>629</v>
      </c>
      <c r="B553" s="1" t="s">
        <v>5265</v>
      </c>
      <c r="C553" s="6" t="s">
        <v>74</v>
      </c>
      <c r="D553" s="1">
        <v>29</v>
      </c>
      <c r="E553" s="11">
        <v>22256</v>
      </c>
      <c r="F553" s="8">
        <f t="shared" ca="1" si="8"/>
        <v>62</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1">
        <v>22421</v>
      </c>
      <c r="F554" s="8">
        <f t="shared" ca="1" si="8"/>
        <v>61</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1">
        <v>22291</v>
      </c>
      <c r="F555" s="8">
        <f t="shared" ca="1" si="8"/>
        <v>62</v>
      </c>
      <c r="G555" s="6" t="s">
        <v>414</v>
      </c>
      <c r="H555" s="6" t="s">
        <v>78</v>
      </c>
      <c r="I555" s="6" t="s">
        <v>79</v>
      </c>
      <c r="J555" s="6" t="s">
        <v>80</v>
      </c>
      <c r="K555" s="6" t="s">
        <v>93</v>
      </c>
      <c r="L555" s="1">
        <v>6</v>
      </c>
    </row>
    <row r="556" spans="1:12" s="1" customFormat="1" ht="15.75" customHeight="1">
      <c r="A556" s="1">
        <v>956</v>
      </c>
      <c r="B556" s="1" t="s">
        <v>5268</v>
      </c>
      <c r="C556" s="6" t="s">
        <v>74</v>
      </c>
      <c r="D556" s="1">
        <v>19</v>
      </c>
      <c r="E556" s="11">
        <v>22185</v>
      </c>
      <c r="F556" s="8">
        <f t="shared" ca="1" si="8"/>
        <v>62</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1">
        <v>22203</v>
      </c>
      <c r="F557" s="8">
        <f t="shared" ca="1" si="8"/>
        <v>62</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1">
        <v>22194</v>
      </c>
      <c r="F558" s="8">
        <f t="shared" ca="1" si="8"/>
        <v>62</v>
      </c>
      <c r="G558" s="10" t="s">
        <v>4519</v>
      </c>
      <c r="H558" s="6" t="s">
        <v>130</v>
      </c>
      <c r="I558" s="6" t="s">
        <v>104</v>
      </c>
      <c r="J558" s="6" t="s">
        <v>80</v>
      </c>
      <c r="K558" s="6" t="s">
        <v>93</v>
      </c>
      <c r="L558" s="1">
        <v>11</v>
      </c>
    </row>
    <row r="559" spans="1:12" s="1" customFormat="1" ht="15.75" customHeight="1">
      <c r="A559" s="1">
        <v>1287</v>
      </c>
      <c r="B559" s="1" t="s">
        <v>5271</v>
      </c>
      <c r="C559" s="6" t="s">
        <v>74</v>
      </c>
      <c r="D559" s="1">
        <v>72</v>
      </c>
      <c r="E559" s="11">
        <v>22212</v>
      </c>
      <c r="F559" s="8">
        <f t="shared" ca="1" si="8"/>
        <v>62</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1">
        <v>22434</v>
      </c>
      <c r="F560" s="8">
        <f t="shared" ca="1" si="8"/>
        <v>61</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1">
        <v>22170</v>
      </c>
      <c r="F561" s="8">
        <f t="shared" ca="1" si="8"/>
        <v>62</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1">
        <v>22378</v>
      </c>
      <c r="F562" s="8">
        <f t="shared" ca="1" si="8"/>
        <v>61</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1">
        <v>22288</v>
      </c>
      <c r="F563" s="8">
        <f t="shared" ca="1" si="8"/>
        <v>62</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1">
        <v>22088</v>
      </c>
      <c r="F564" s="8">
        <f t="shared" ca="1" si="8"/>
        <v>62</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1">
        <v>22246</v>
      </c>
      <c r="F565" s="8">
        <f t="shared" ca="1" si="8"/>
        <v>62</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1">
        <v>22260</v>
      </c>
      <c r="F566" s="8">
        <f t="shared" ca="1" si="8"/>
        <v>62</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1">
        <v>22307</v>
      </c>
      <c r="F567" s="8">
        <f t="shared" ca="1" si="8"/>
        <v>62</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1">
        <v>22291</v>
      </c>
      <c r="F568" s="8">
        <f t="shared" ca="1" si="8"/>
        <v>62</v>
      </c>
      <c r="G568" s="10" t="s">
        <v>1581</v>
      </c>
      <c r="H568" s="6" t="s">
        <v>78</v>
      </c>
      <c r="I568" s="6" t="s">
        <v>131</v>
      </c>
      <c r="J568" s="6" t="s">
        <v>80</v>
      </c>
      <c r="K568" s="6" t="s">
        <v>81</v>
      </c>
      <c r="L568" s="1">
        <v>7</v>
      </c>
    </row>
    <row r="569" spans="1:12" s="1" customFormat="1" ht="15.75" customHeight="1">
      <c r="A569" s="1">
        <v>1864</v>
      </c>
      <c r="B569" s="1" t="s">
        <v>5281</v>
      </c>
      <c r="C569" s="6" t="s">
        <v>100</v>
      </c>
      <c r="D569" s="1">
        <v>45</v>
      </c>
      <c r="E569" s="11">
        <v>22100</v>
      </c>
      <c r="F569" s="8">
        <f t="shared" ca="1" si="8"/>
        <v>62</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1">
        <v>22273</v>
      </c>
      <c r="F570" s="8">
        <f t="shared" ca="1" si="8"/>
        <v>62</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1">
        <v>22242</v>
      </c>
      <c r="F571" s="8">
        <f t="shared" ca="1" si="8"/>
        <v>62</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1">
        <v>22290</v>
      </c>
      <c r="F572" s="8">
        <f t="shared" ca="1" si="8"/>
        <v>62</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1">
        <v>22268</v>
      </c>
      <c r="F573" s="8">
        <f t="shared" ca="1" si="8"/>
        <v>62</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1">
        <v>22148</v>
      </c>
      <c r="F574" s="8">
        <f t="shared" ca="1" si="8"/>
        <v>62</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1">
        <v>22238</v>
      </c>
      <c r="F575" s="8">
        <f t="shared" ca="1" si="8"/>
        <v>62</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1">
        <v>22393</v>
      </c>
      <c r="F576" s="8">
        <f t="shared" ca="1" si="8"/>
        <v>61</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1">
        <v>22131</v>
      </c>
      <c r="F577" s="8">
        <f t="shared" ca="1" si="8"/>
        <v>62</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1">
        <v>22125</v>
      </c>
      <c r="F578" s="8">
        <f t="shared" ref="F578:F641" ca="1" si="9">ROUNDDOWN(YEARFRAC(E578,TODAY(),1),0)</f>
        <v>62</v>
      </c>
      <c r="G578" s="10" t="s">
        <v>539</v>
      </c>
      <c r="H578" s="6" t="s">
        <v>191</v>
      </c>
      <c r="I578" s="6" t="s">
        <v>104</v>
      </c>
      <c r="J578" s="6" t="s">
        <v>80</v>
      </c>
      <c r="K578" s="6" t="s">
        <v>81</v>
      </c>
      <c r="L578" s="1">
        <v>7</v>
      </c>
    </row>
    <row r="579" spans="1:12" s="1" customFormat="1" ht="15.75" customHeight="1">
      <c r="A579" s="1">
        <v>2730</v>
      </c>
      <c r="B579" s="1" t="s">
        <v>5291</v>
      </c>
      <c r="C579" s="6" t="s">
        <v>74</v>
      </c>
      <c r="D579" s="1">
        <v>15</v>
      </c>
      <c r="E579" s="11">
        <v>22247</v>
      </c>
      <c r="F579" s="8">
        <f t="shared" ca="1" si="9"/>
        <v>62</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1">
        <v>22341</v>
      </c>
      <c r="F580" s="8">
        <f t="shared" ca="1" si="9"/>
        <v>61</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1">
        <v>22330</v>
      </c>
      <c r="F581" s="8">
        <f t="shared" ca="1" si="9"/>
        <v>62</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1">
        <v>22167</v>
      </c>
      <c r="F582" s="8">
        <f t="shared" ca="1" si="9"/>
        <v>62</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2">
        <v>22143</v>
      </c>
      <c r="F583" s="8">
        <f t="shared" ca="1" si="9"/>
        <v>62</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1">
        <v>22434</v>
      </c>
      <c r="F584" s="8">
        <f t="shared" ca="1" si="9"/>
        <v>61</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1">
        <v>22423</v>
      </c>
      <c r="F585" s="8">
        <f t="shared" ca="1" si="9"/>
        <v>61</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1">
        <v>22161</v>
      </c>
      <c r="F586" s="8">
        <f t="shared" ca="1" si="9"/>
        <v>62</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1">
        <v>22095</v>
      </c>
      <c r="F587" s="8">
        <f t="shared" ca="1" si="9"/>
        <v>62</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1">
        <v>22243</v>
      </c>
      <c r="F588" s="8">
        <f t="shared" ca="1" si="9"/>
        <v>62</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1">
        <v>22436</v>
      </c>
      <c r="F589" s="8">
        <f t="shared" ca="1" si="9"/>
        <v>61</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1">
        <v>22405</v>
      </c>
      <c r="F590" s="8">
        <f t="shared" ca="1" si="9"/>
        <v>61</v>
      </c>
      <c r="G590" s="6" t="s">
        <v>211</v>
      </c>
      <c r="H590" s="6" t="s">
        <v>78</v>
      </c>
      <c r="I590" s="6" t="s">
        <v>104</v>
      </c>
      <c r="J590" s="6" t="s">
        <v>80</v>
      </c>
      <c r="K590" s="6" t="s">
        <v>81</v>
      </c>
      <c r="L590" s="1">
        <v>9</v>
      </c>
    </row>
    <row r="591" spans="1:12" s="1" customFormat="1" ht="15.75" customHeight="1">
      <c r="A591" s="1">
        <v>3729</v>
      </c>
      <c r="B591" s="1" t="s">
        <v>5304</v>
      </c>
      <c r="C591" s="6" t="s">
        <v>74</v>
      </c>
      <c r="D591" s="1">
        <v>6</v>
      </c>
      <c r="E591" s="11">
        <v>22266</v>
      </c>
      <c r="F591" s="8">
        <f t="shared" ca="1" si="9"/>
        <v>62</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1">
        <v>22328</v>
      </c>
      <c r="F592" s="8">
        <f t="shared" ca="1" si="9"/>
        <v>62</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1">
        <v>22414</v>
      </c>
      <c r="F593" s="8">
        <f t="shared" ca="1" si="9"/>
        <v>61</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1">
        <v>22324</v>
      </c>
      <c r="F594" s="8">
        <f t="shared" ca="1" si="9"/>
        <v>62</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1">
        <v>22323</v>
      </c>
      <c r="F595" s="8">
        <f t="shared" ca="1" si="9"/>
        <v>62</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1">
        <v>22302</v>
      </c>
      <c r="F596" s="8">
        <f t="shared" ca="1" si="9"/>
        <v>62</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1">
        <v>22090</v>
      </c>
      <c r="F597" s="8">
        <f t="shared" ca="1" si="9"/>
        <v>62</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1">
        <v>22323</v>
      </c>
      <c r="F598" s="8">
        <f t="shared" ca="1" si="9"/>
        <v>62</v>
      </c>
      <c r="G598" s="6" t="s">
        <v>1340</v>
      </c>
      <c r="H598" s="6" t="s">
        <v>250</v>
      </c>
      <c r="I598" s="6" t="s">
        <v>104</v>
      </c>
      <c r="J598" s="6" t="s">
        <v>80</v>
      </c>
      <c r="K598" s="6" t="s">
        <v>81</v>
      </c>
      <c r="L598" s="1">
        <v>9</v>
      </c>
    </row>
    <row r="599" spans="1:12" s="1" customFormat="1" ht="15.75" customHeight="1">
      <c r="A599" s="1">
        <v>4</v>
      </c>
      <c r="B599" s="1" t="s">
        <v>5312</v>
      </c>
      <c r="C599" s="6" t="s">
        <v>74</v>
      </c>
      <c r="D599" s="1">
        <v>33</v>
      </c>
      <c r="E599" s="11">
        <v>22557</v>
      </c>
      <c r="F599" s="8">
        <f t="shared" ca="1" si="9"/>
        <v>61</v>
      </c>
      <c r="G599" s="9" t="s">
        <v>4797</v>
      </c>
      <c r="H599" s="6" t="s">
        <v>161</v>
      </c>
      <c r="I599" s="6" t="s">
        <v>79</v>
      </c>
      <c r="J599" s="6" t="s">
        <v>80</v>
      </c>
      <c r="K599" s="6" t="s">
        <v>93</v>
      </c>
      <c r="L599" s="1">
        <v>7</v>
      </c>
    </row>
    <row r="600" spans="1:12" s="1" customFormat="1" ht="15.75" customHeight="1">
      <c r="A600" s="1">
        <v>8</v>
      </c>
      <c r="B600" s="1" t="s">
        <v>5313</v>
      </c>
      <c r="C600" s="6" t="s">
        <v>74</v>
      </c>
      <c r="D600" s="1">
        <v>31</v>
      </c>
      <c r="E600" s="12">
        <v>22735</v>
      </c>
      <c r="F600" s="8">
        <f t="shared" ca="1" si="9"/>
        <v>60</v>
      </c>
      <c r="G600" s="6" t="s">
        <v>1873</v>
      </c>
      <c r="H600" s="6" t="s">
        <v>250</v>
      </c>
      <c r="I600" s="6" t="s">
        <v>79</v>
      </c>
      <c r="J600" s="6" t="s">
        <v>80</v>
      </c>
      <c r="K600" s="6" t="s">
        <v>93</v>
      </c>
      <c r="L600" s="2">
        <v>7</v>
      </c>
    </row>
    <row r="601" spans="1:12" s="1" customFormat="1" ht="15.75" customHeight="1">
      <c r="A601" s="1">
        <v>17</v>
      </c>
      <c r="B601" s="1" t="s">
        <v>5314</v>
      </c>
      <c r="C601" s="6" t="s">
        <v>74</v>
      </c>
      <c r="D601" s="1">
        <v>57</v>
      </c>
      <c r="E601" s="11">
        <v>22724</v>
      </c>
      <c r="F601" s="8">
        <f t="shared" ca="1" si="9"/>
        <v>60</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1">
        <v>22572</v>
      </c>
      <c r="F602" s="8">
        <f t="shared" ca="1" si="9"/>
        <v>61</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1">
        <v>22546</v>
      </c>
      <c r="F603" s="8">
        <f t="shared" ca="1" si="9"/>
        <v>61</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1">
        <v>22609</v>
      </c>
      <c r="F604" s="8">
        <f t="shared" ca="1" si="9"/>
        <v>61</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1">
        <v>22785</v>
      </c>
      <c r="F605" s="8">
        <f t="shared" ca="1" si="9"/>
        <v>60</v>
      </c>
      <c r="G605" s="6" t="s">
        <v>121</v>
      </c>
      <c r="H605" s="6" t="s">
        <v>103</v>
      </c>
      <c r="I605" s="6" t="s">
        <v>79</v>
      </c>
      <c r="J605" s="6" t="s">
        <v>80</v>
      </c>
      <c r="K605" s="6" t="s">
        <v>93</v>
      </c>
      <c r="L605" s="1">
        <v>5</v>
      </c>
    </row>
    <row r="606" spans="1:12" s="1" customFormat="1" ht="15.75" customHeight="1">
      <c r="A606" s="1">
        <v>463</v>
      </c>
      <c r="B606" s="1" t="s">
        <v>5319</v>
      </c>
      <c r="C606" s="6" t="s">
        <v>100</v>
      </c>
      <c r="D606" s="1">
        <v>9</v>
      </c>
      <c r="E606" s="11">
        <v>22735</v>
      </c>
      <c r="F606" s="8">
        <f t="shared" ca="1" si="9"/>
        <v>60</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1">
        <v>22658</v>
      </c>
      <c r="F607" s="8">
        <f t="shared" ca="1" si="9"/>
        <v>61</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1">
        <v>22741</v>
      </c>
      <c r="F608" s="8">
        <f t="shared" ca="1" si="9"/>
        <v>60</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1">
        <v>22782</v>
      </c>
      <c r="F609" s="8">
        <f t="shared" ca="1" si="9"/>
        <v>60</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1">
        <v>22459</v>
      </c>
      <c r="F610" s="8">
        <f t="shared" ca="1" si="9"/>
        <v>61</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1">
        <v>22643</v>
      </c>
      <c r="F611" s="8">
        <f t="shared" ca="1" si="9"/>
        <v>61</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1">
        <v>22726</v>
      </c>
      <c r="F612" s="8">
        <f t="shared" ca="1" si="9"/>
        <v>60</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1">
        <v>22534</v>
      </c>
      <c r="F613" s="8">
        <f t="shared" ca="1" si="9"/>
        <v>61</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1">
        <v>22465</v>
      </c>
      <c r="F614" s="8">
        <f t="shared" ca="1" si="9"/>
        <v>61</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1">
        <v>22479</v>
      </c>
      <c r="F615" s="8">
        <f t="shared" ca="1" si="9"/>
        <v>61</v>
      </c>
      <c r="G615" s="10" t="s">
        <v>1121</v>
      </c>
      <c r="H615" s="6" t="s">
        <v>78</v>
      </c>
      <c r="I615" s="6" t="s">
        <v>131</v>
      </c>
      <c r="J615" s="6" t="s">
        <v>80</v>
      </c>
      <c r="K615" s="6" t="s">
        <v>93</v>
      </c>
      <c r="L615" s="1">
        <v>12</v>
      </c>
    </row>
    <row r="616" spans="1:12" s="1" customFormat="1" ht="15.75" customHeight="1">
      <c r="A616" s="1">
        <v>1030</v>
      </c>
      <c r="B616" s="1" t="s">
        <v>5329</v>
      </c>
      <c r="C616" s="6" t="s">
        <v>100</v>
      </c>
      <c r="D616" s="1">
        <v>9</v>
      </c>
      <c r="E616" s="11">
        <v>22771</v>
      </c>
      <c r="F616" s="8">
        <f t="shared" ca="1" si="9"/>
        <v>60</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1">
        <v>22786</v>
      </c>
      <c r="F617" s="8">
        <f t="shared" ca="1" si="9"/>
        <v>60</v>
      </c>
      <c r="G617" t="s">
        <v>4797</v>
      </c>
      <c r="H617" s="6" t="s">
        <v>78</v>
      </c>
      <c r="I617" s="6" t="s">
        <v>79</v>
      </c>
      <c r="J617" s="6" t="s">
        <v>80</v>
      </c>
      <c r="K617" s="6" t="s">
        <v>81</v>
      </c>
      <c r="L617" s="1">
        <v>8</v>
      </c>
    </row>
    <row r="618" spans="1:12" s="1" customFormat="1" ht="15.75" customHeight="1">
      <c r="A618" s="1">
        <v>1060</v>
      </c>
      <c r="B618" s="1" t="s">
        <v>5331</v>
      </c>
      <c r="C618" s="6" t="s">
        <v>100</v>
      </c>
      <c r="D618" s="1">
        <v>88</v>
      </c>
      <c r="E618" s="11">
        <v>22608</v>
      </c>
      <c r="F618" s="8">
        <f t="shared" ca="1" si="9"/>
        <v>61</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1">
        <v>22711</v>
      </c>
      <c r="F619" s="8">
        <f t="shared" ca="1" si="9"/>
        <v>60</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1">
        <v>22763</v>
      </c>
      <c r="F620" s="8">
        <f t="shared" ca="1" si="9"/>
        <v>60</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1">
        <v>22747</v>
      </c>
      <c r="F621" s="8">
        <f t="shared" ca="1" si="9"/>
        <v>60</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1">
        <v>22570</v>
      </c>
      <c r="F622" s="8">
        <f t="shared" ca="1" si="9"/>
        <v>61</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1">
        <v>22780</v>
      </c>
      <c r="F623" s="8">
        <f t="shared" ca="1" si="9"/>
        <v>60</v>
      </c>
      <c r="G623" t="s">
        <v>4797</v>
      </c>
      <c r="H623" s="6" t="s">
        <v>191</v>
      </c>
      <c r="I623" s="6" t="s">
        <v>104</v>
      </c>
      <c r="J623" s="6" t="s">
        <v>80</v>
      </c>
      <c r="K623" s="6" t="s">
        <v>93</v>
      </c>
      <c r="L623" s="1">
        <v>15</v>
      </c>
    </row>
    <row r="624" spans="1:12" s="1" customFormat="1" ht="15.75" customHeight="1">
      <c r="A624" s="1">
        <v>1514</v>
      </c>
      <c r="B624" s="1" t="s">
        <v>5337</v>
      </c>
      <c r="C624" s="6" t="s">
        <v>74</v>
      </c>
      <c r="D624" s="1">
        <v>15</v>
      </c>
      <c r="E624" s="11">
        <v>22662</v>
      </c>
      <c r="F624" s="8">
        <f t="shared" ca="1" si="9"/>
        <v>61</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1">
        <v>22722</v>
      </c>
      <c r="F625" s="8">
        <f t="shared" ca="1" si="9"/>
        <v>60</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1">
        <v>22649</v>
      </c>
      <c r="F626" s="8">
        <f t="shared" ca="1" si="9"/>
        <v>61</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1">
        <v>22604</v>
      </c>
      <c r="F627" s="8">
        <f t="shared" ca="1" si="9"/>
        <v>61</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1">
        <v>22512</v>
      </c>
      <c r="F628" s="8">
        <f t="shared" ca="1" si="9"/>
        <v>61</v>
      </c>
      <c r="G628" t="s">
        <v>4797</v>
      </c>
      <c r="H628" s="6" t="s">
        <v>103</v>
      </c>
      <c r="I628" s="6" t="s">
        <v>131</v>
      </c>
      <c r="J628" s="6" t="s">
        <v>80</v>
      </c>
      <c r="K628" s="6" t="s">
        <v>81</v>
      </c>
      <c r="L628" s="1">
        <v>10</v>
      </c>
    </row>
    <row r="629" spans="1:12" s="1" customFormat="1" ht="15.75" customHeight="1">
      <c r="A629" s="1">
        <v>1746</v>
      </c>
      <c r="B629" s="1" t="s">
        <v>5342</v>
      </c>
      <c r="C629" s="6" t="s">
        <v>74</v>
      </c>
      <c r="D629" s="1">
        <v>58</v>
      </c>
      <c r="E629" s="11">
        <v>22651</v>
      </c>
      <c r="F629" s="8">
        <f t="shared" ca="1" si="9"/>
        <v>61</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1">
        <v>22725</v>
      </c>
      <c r="F630" s="8">
        <f t="shared" ca="1" si="9"/>
        <v>60</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1">
        <v>22468</v>
      </c>
      <c r="F631" s="8">
        <f t="shared" ca="1" si="9"/>
        <v>61</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1">
        <v>22689</v>
      </c>
      <c r="F632" s="8">
        <f t="shared" ca="1" si="9"/>
        <v>61</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1">
        <v>22648</v>
      </c>
      <c r="F633" s="8">
        <f t="shared" ca="1" si="9"/>
        <v>61</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1">
        <v>22478</v>
      </c>
      <c r="F634" s="8">
        <f t="shared" ca="1" si="9"/>
        <v>61</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1">
        <v>22505</v>
      </c>
      <c r="F635" s="8">
        <f t="shared" ca="1" si="9"/>
        <v>61</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1">
        <v>22583</v>
      </c>
      <c r="F636" s="8">
        <f t="shared" ca="1" si="9"/>
        <v>61</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1">
        <v>22681</v>
      </c>
      <c r="F637" s="8">
        <f t="shared" ca="1" si="9"/>
        <v>61</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1">
        <v>22674</v>
      </c>
      <c r="F638" s="8">
        <f t="shared" ca="1" si="9"/>
        <v>61</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1">
        <v>22596</v>
      </c>
      <c r="F639" s="8">
        <f t="shared" ca="1" si="9"/>
        <v>61</v>
      </c>
      <c r="G639" s="10" t="s">
        <v>798</v>
      </c>
      <c r="H639" s="6" t="s">
        <v>103</v>
      </c>
      <c r="I639" s="6" t="s">
        <v>79</v>
      </c>
      <c r="J639" s="6" t="s">
        <v>80</v>
      </c>
      <c r="K639" s="6" t="s">
        <v>93</v>
      </c>
      <c r="L639" s="1">
        <v>19</v>
      </c>
    </row>
    <row r="640" spans="1:12" s="1" customFormat="1" ht="15.75" customHeight="1">
      <c r="A640" s="1">
        <v>2810</v>
      </c>
      <c r="B640" s="1" t="s">
        <v>5353</v>
      </c>
      <c r="C640" s="6" t="s">
        <v>74</v>
      </c>
      <c r="D640" s="1">
        <v>27</v>
      </c>
      <c r="E640" s="11">
        <v>22519</v>
      </c>
      <c r="F640" s="8">
        <f t="shared" ca="1" si="9"/>
        <v>61</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1">
        <v>22766</v>
      </c>
      <c r="F641" s="8">
        <f t="shared" ca="1" si="9"/>
        <v>60</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1">
        <v>22652</v>
      </c>
      <c r="F642" s="8">
        <f t="shared" ref="F642:F705" ca="1" si="10">ROUNDDOWN(YEARFRAC(E642,TODAY(),1),0)</f>
        <v>61</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1">
        <v>22501</v>
      </c>
      <c r="F643" s="8">
        <f t="shared" ca="1" si="10"/>
        <v>61</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1">
        <v>22789</v>
      </c>
      <c r="F644" s="8">
        <f t="shared" ca="1" si="10"/>
        <v>60</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1">
        <v>22750</v>
      </c>
      <c r="F645" s="8">
        <f t="shared" ca="1" si="10"/>
        <v>60</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1">
        <v>22660</v>
      </c>
      <c r="F646" s="8">
        <f t="shared" ca="1" si="10"/>
        <v>61</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1">
        <v>22660</v>
      </c>
      <c r="F647" s="8">
        <f t="shared" ca="1" si="10"/>
        <v>61</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1">
        <v>22632</v>
      </c>
      <c r="F648" s="8">
        <f t="shared" ca="1" si="10"/>
        <v>61</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1">
        <v>22756</v>
      </c>
      <c r="F649" s="8">
        <f t="shared" ca="1" si="10"/>
        <v>60</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1">
        <v>22583</v>
      </c>
      <c r="F650" s="8">
        <f t="shared" ca="1" si="10"/>
        <v>61</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1">
        <v>22684</v>
      </c>
      <c r="F651" s="8">
        <f t="shared" ca="1" si="10"/>
        <v>61</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1">
        <v>22499</v>
      </c>
      <c r="F652" s="8">
        <f t="shared" ca="1" si="10"/>
        <v>61</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1">
        <v>22694</v>
      </c>
      <c r="F653" s="8">
        <f t="shared" ca="1" si="10"/>
        <v>61</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1">
        <v>22562</v>
      </c>
      <c r="F654" s="8">
        <f t="shared" ca="1" si="10"/>
        <v>61</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1">
        <v>22788</v>
      </c>
      <c r="F655" s="8">
        <f t="shared" ca="1" si="10"/>
        <v>60</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1">
        <v>22776</v>
      </c>
      <c r="F656" s="8">
        <f t="shared" ca="1" si="10"/>
        <v>60</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1">
        <v>22677</v>
      </c>
      <c r="F657" s="8">
        <f t="shared" ca="1" si="10"/>
        <v>61</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1">
        <v>22626</v>
      </c>
      <c r="F658" s="8">
        <f t="shared" ca="1" si="10"/>
        <v>61</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1">
        <v>22660</v>
      </c>
      <c r="F659" s="8">
        <f t="shared" ca="1" si="10"/>
        <v>61</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1">
        <v>22696</v>
      </c>
      <c r="F660" s="8">
        <f t="shared" ca="1" si="10"/>
        <v>61</v>
      </c>
      <c r="G660" s="10" t="s">
        <v>2016</v>
      </c>
      <c r="H660" s="6" t="s">
        <v>191</v>
      </c>
      <c r="I660" s="6" t="s">
        <v>131</v>
      </c>
      <c r="J660" s="6" t="s">
        <v>80</v>
      </c>
      <c r="K660" s="6" t="s">
        <v>93</v>
      </c>
      <c r="L660" s="1">
        <v>17</v>
      </c>
    </row>
    <row r="661" spans="1:12" s="1" customFormat="1" ht="15.75" customHeight="1">
      <c r="A661" s="1">
        <v>3600</v>
      </c>
      <c r="B661" s="1" t="s">
        <v>5374</v>
      </c>
      <c r="C661" s="6" t="s">
        <v>74</v>
      </c>
      <c r="D661" s="1">
        <v>88</v>
      </c>
      <c r="E661" s="11">
        <v>22783</v>
      </c>
      <c r="F661" s="8">
        <f t="shared" ca="1" si="10"/>
        <v>60</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1">
        <v>22455</v>
      </c>
      <c r="F662" s="8">
        <f t="shared" ca="1" si="10"/>
        <v>61</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1">
        <v>22505</v>
      </c>
      <c r="F663" s="8">
        <f t="shared" ca="1" si="10"/>
        <v>61</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1">
        <v>22787</v>
      </c>
      <c r="F664" s="8">
        <f t="shared" ca="1" si="10"/>
        <v>60</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1">
        <v>22466</v>
      </c>
      <c r="F665" s="8">
        <f t="shared" ca="1" si="10"/>
        <v>61</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1">
        <v>22486</v>
      </c>
      <c r="F666" s="8">
        <f t="shared" ca="1" si="10"/>
        <v>61</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1">
        <v>22683</v>
      </c>
      <c r="F667" s="8">
        <f t="shared" ca="1" si="10"/>
        <v>61</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1">
        <v>22590</v>
      </c>
      <c r="F668" s="8">
        <f t="shared" ca="1" si="10"/>
        <v>61</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1">
        <v>22735</v>
      </c>
      <c r="F669" s="8">
        <f t="shared" ca="1" si="10"/>
        <v>60</v>
      </c>
      <c r="G669" s="6" t="s">
        <v>731</v>
      </c>
      <c r="H669" s="6" t="s">
        <v>78</v>
      </c>
      <c r="I669" s="6" t="s">
        <v>79</v>
      </c>
      <c r="J669" s="6" t="s">
        <v>80</v>
      </c>
      <c r="K669" s="6" t="s">
        <v>93</v>
      </c>
      <c r="L669" s="1">
        <v>6</v>
      </c>
    </row>
    <row r="670" spans="1:12" s="1" customFormat="1" ht="15.75" customHeight="1">
      <c r="A670" s="1">
        <v>3735</v>
      </c>
      <c r="B670" s="1" t="s">
        <v>5383</v>
      </c>
      <c r="C670" s="6" t="s">
        <v>74</v>
      </c>
      <c r="D670" s="1">
        <v>91</v>
      </c>
      <c r="E670" s="11">
        <v>22617</v>
      </c>
      <c r="F670" s="8">
        <f t="shared" ca="1" si="10"/>
        <v>61</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1">
        <v>22594</v>
      </c>
      <c r="F671" s="8">
        <f t="shared" ca="1" si="10"/>
        <v>61</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1">
        <v>22525</v>
      </c>
      <c r="F672" s="8">
        <f t="shared" ca="1" si="10"/>
        <v>61</v>
      </c>
      <c r="G672" s="10" t="s">
        <v>964</v>
      </c>
      <c r="H672" s="6" t="s">
        <v>250</v>
      </c>
      <c r="I672" s="6" t="s">
        <v>104</v>
      </c>
      <c r="J672" s="6" t="s">
        <v>80</v>
      </c>
      <c r="K672" s="6" t="s">
        <v>81</v>
      </c>
      <c r="L672" s="1">
        <v>16</v>
      </c>
    </row>
    <row r="673" spans="1:12" s="1" customFormat="1" ht="15.75" customHeight="1">
      <c r="A673" s="1">
        <v>3752</v>
      </c>
      <c r="B673" s="1" t="s">
        <v>5386</v>
      </c>
      <c r="C673" s="6" t="s">
        <v>100</v>
      </c>
      <c r="D673" s="1">
        <v>67</v>
      </c>
      <c r="E673" s="11">
        <v>22539</v>
      </c>
      <c r="F673" s="8">
        <f t="shared" ca="1" si="10"/>
        <v>61</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1">
        <v>22570</v>
      </c>
      <c r="F674" s="8">
        <f t="shared" ca="1" si="10"/>
        <v>61</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1">
        <v>22791</v>
      </c>
      <c r="F675" s="8">
        <f t="shared" ca="1" si="10"/>
        <v>60</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1">
        <v>22799</v>
      </c>
      <c r="F676" s="8">
        <f t="shared" ca="1" si="10"/>
        <v>60</v>
      </c>
      <c r="G676" s="6" t="s">
        <v>77</v>
      </c>
      <c r="H676" s="6" t="s">
        <v>78</v>
      </c>
      <c r="I676" s="6" t="s">
        <v>79</v>
      </c>
      <c r="J676" s="6" t="s">
        <v>80</v>
      </c>
      <c r="K676" s="6" t="s">
        <v>81</v>
      </c>
      <c r="L676" s="1">
        <v>12</v>
      </c>
    </row>
    <row r="677" spans="1:12" s="1" customFormat="1" ht="15.75" customHeight="1">
      <c r="A677" s="1">
        <v>22</v>
      </c>
      <c r="B677" s="1" t="s">
        <v>5390</v>
      </c>
      <c r="C677" s="6" t="s">
        <v>100</v>
      </c>
      <c r="D677" s="1">
        <v>79</v>
      </c>
      <c r="E677" s="11">
        <v>22990</v>
      </c>
      <c r="F677" s="8">
        <f t="shared" ca="1" si="10"/>
        <v>60</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1">
        <v>22974</v>
      </c>
      <c r="F678" s="8">
        <f t="shared" ca="1" si="10"/>
        <v>60</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1">
        <v>23123</v>
      </c>
      <c r="F679" s="8">
        <f t="shared" ca="1" si="10"/>
        <v>59</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1">
        <v>22883</v>
      </c>
      <c r="F680" s="8">
        <f t="shared" ca="1" si="10"/>
        <v>60</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2">
        <v>22999</v>
      </c>
      <c r="F681" s="8">
        <f t="shared" ca="1" si="10"/>
        <v>60</v>
      </c>
      <c r="G681" t="s">
        <v>4797</v>
      </c>
      <c r="H681" s="6" t="s">
        <v>191</v>
      </c>
      <c r="I681" s="6" t="s">
        <v>79</v>
      </c>
      <c r="J681" s="6" t="s">
        <v>80</v>
      </c>
      <c r="K681" s="6" t="s">
        <v>93</v>
      </c>
      <c r="L681" s="2">
        <v>20</v>
      </c>
    </row>
    <row r="682" spans="1:12" s="1" customFormat="1" ht="15.75" customHeight="1">
      <c r="A682" s="1">
        <v>524</v>
      </c>
      <c r="B682" s="1" t="s">
        <v>5395</v>
      </c>
      <c r="C682" s="6" t="s">
        <v>100</v>
      </c>
      <c r="D682" s="1">
        <v>16</v>
      </c>
      <c r="E682" s="11">
        <v>22898</v>
      </c>
      <c r="F682" s="8">
        <f t="shared" ca="1" si="10"/>
        <v>60</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1">
        <v>23119</v>
      </c>
      <c r="F683" s="8">
        <f t="shared" ca="1" si="10"/>
        <v>59</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1">
        <v>23037</v>
      </c>
      <c r="F684" s="8">
        <f t="shared" ca="1" si="10"/>
        <v>60</v>
      </c>
      <c r="G684" s="10" t="s">
        <v>282</v>
      </c>
      <c r="H684" s="6" t="s">
        <v>103</v>
      </c>
      <c r="I684" s="6" t="s">
        <v>104</v>
      </c>
      <c r="J684" s="6" t="s">
        <v>80</v>
      </c>
      <c r="K684" s="6" t="s">
        <v>93</v>
      </c>
      <c r="L684" s="1">
        <v>17</v>
      </c>
    </row>
    <row r="685" spans="1:12" s="1" customFormat="1" ht="15.75" customHeight="1">
      <c r="A685" s="1">
        <v>1065</v>
      </c>
      <c r="B685" s="1" t="s">
        <v>5398</v>
      </c>
      <c r="C685" s="6" t="s">
        <v>74</v>
      </c>
      <c r="D685" s="1">
        <v>8</v>
      </c>
      <c r="E685" s="11">
        <v>22824</v>
      </c>
      <c r="F685" s="8">
        <f t="shared" ca="1" si="10"/>
        <v>60</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2">
        <v>22997</v>
      </c>
      <c r="F686" s="8">
        <f t="shared" ca="1" si="10"/>
        <v>60</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1">
        <v>22815</v>
      </c>
      <c r="F687" s="8">
        <f t="shared" ca="1" si="10"/>
        <v>60</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1">
        <v>22870</v>
      </c>
      <c r="F688" s="8">
        <f t="shared" ca="1" si="10"/>
        <v>60</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1">
        <v>23077</v>
      </c>
      <c r="F689" s="8">
        <f t="shared" ca="1" si="10"/>
        <v>59</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1">
        <v>22877</v>
      </c>
      <c r="F690" s="8">
        <f t="shared" ca="1" si="10"/>
        <v>60</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1">
        <v>22997</v>
      </c>
      <c r="F691" s="8">
        <f t="shared" ca="1" si="10"/>
        <v>60</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1">
        <v>22844</v>
      </c>
      <c r="F692" s="8">
        <f t="shared" ca="1" si="10"/>
        <v>60</v>
      </c>
      <c r="G692" s="10" t="s">
        <v>1297</v>
      </c>
      <c r="H692" s="6" t="s">
        <v>92</v>
      </c>
      <c r="I692" s="6" t="s">
        <v>79</v>
      </c>
      <c r="J692" s="6" t="s">
        <v>80</v>
      </c>
      <c r="K692" s="6" t="s">
        <v>93</v>
      </c>
      <c r="L692" s="1">
        <v>7</v>
      </c>
    </row>
    <row r="693" spans="1:12" s="1" customFormat="1" ht="15.75" customHeight="1">
      <c r="A693" s="1">
        <v>1672</v>
      </c>
      <c r="B693" s="1" t="s">
        <v>5406</v>
      </c>
      <c r="C693" s="6" t="s">
        <v>100</v>
      </c>
      <c r="D693" s="1">
        <v>21</v>
      </c>
      <c r="E693" s="11">
        <v>23128</v>
      </c>
      <c r="F693" s="8">
        <f t="shared" ca="1" si="10"/>
        <v>59</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1">
        <v>23125</v>
      </c>
      <c r="F694" s="8">
        <f t="shared" ca="1" si="10"/>
        <v>59</v>
      </c>
      <c r="G694" t="s">
        <v>4797</v>
      </c>
      <c r="H694" s="6" t="s">
        <v>78</v>
      </c>
      <c r="I694" s="6" t="s">
        <v>131</v>
      </c>
      <c r="J694" s="6" t="s">
        <v>80</v>
      </c>
      <c r="K694" s="6" t="s">
        <v>93</v>
      </c>
      <c r="L694" s="1">
        <v>17</v>
      </c>
    </row>
    <row r="695" spans="1:12" s="1" customFormat="1" ht="15.75" customHeight="1">
      <c r="A695" s="1">
        <v>1704</v>
      </c>
      <c r="B695" s="1" t="s">
        <v>5408</v>
      </c>
      <c r="C695" s="6" t="s">
        <v>74</v>
      </c>
      <c r="D695" s="1">
        <v>96</v>
      </c>
      <c r="E695" s="11">
        <v>22941</v>
      </c>
      <c r="F695" s="8">
        <f t="shared" ca="1" si="10"/>
        <v>60</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1">
        <v>23098</v>
      </c>
      <c r="F696" s="8">
        <f t="shared" ca="1" si="10"/>
        <v>59</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1">
        <v>22907</v>
      </c>
      <c r="F697" s="8">
        <f t="shared" ca="1" si="10"/>
        <v>60</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1">
        <v>23028</v>
      </c>
      <c r="F698" s="8">
        <f t="shared" ca="1" si="10"/>
        <v>60</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1">
        <v>23080</v>
      </c>
      <c r="F699" s="8">
        <f t="shared" ca="1" si="10"/>
        <v>59</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1">
        <v>22874</v>
      </c>
      <c r="F700" s="8">
        <f t="shared" ca="1" si="10"/>
        <v>60</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1">
        <v>22818</v>
      </c>
      <c r="F701" s="8">
        <f t="shared" ca="1" si="10"/>
        <v>60</v>
      </c>
      <c r="G701" s="10" t="s">
        <v>2982</v>
      </c>
      <c r="H701" s="6" t="s">
        <v>78</v>
      </c>
      <c r="I701" s="6" t="s">
        <v>131</v>
      </c>
      <c r="J701" s="6" t="s">
        <v>80</v>
      </c>
      <c r="K701" s="6" t="s">
        <v>81</v>
      </c>
      <c r="L701" s="1">
        <v>8</v>
      </c>
    </row>
    <row r="702" spans="1:12" s="1" customFormat="1" ht="15.75" customHeight="1">
      <c r="A702" s="1">
        <v>2018</v>
      </c>
      <c r="B702" s="1" t="s">
        <v>5415</v>
      </c>
      <c r="C702" s="6" t="s">
        <v>74</v>
      </c>
      <c r="D702" s="1">
        <v>80</v>
      </c>
      <c r="E702" s="11">
        <v>23041</v>
      </c>
      <c r="F702" s="8">
        <f t="shared" ca="1" si="10"/>
        <v>60</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1">
        <v>23128</v>
      </c>
      <c r="F703" s="8">
        <f t="shared" ca="1" si="10"/>
        <v>59</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1">
        <v>22910</v>
      </c>
      <c r="F704" s="8">
        <f t="shared" ca="1" si="10"/>
        <v>60</v>
      </c>
      <c r="G704" s="10" t="s">
        <v>263</v>
      </c>
      <c r="H704" s="6" t="s">
        <v>4818</v>
      </c>
      <c r="I704" s="6" t="s">
        <v>131</v>
      </c>
      <c r="J704" s="6" t="s">
        <v>80</v>
      </c>
      <c r="K704" s="6" t="s">
        <v>93</v>
      </c>
      <c r="L704" s="1">
        <v>11</v>
      </c>
    </row>
    <row r="705" spans="1:12" s="1" customFormat="1" ht="15.75" customHeight="1">
      <c r="A705" s="1">
        <v>2176</v>
      </c>
      <c r="B705" s="1" t="s">
        <v>5418</v>
      </c>
      <c r="C705" s="6" t="s">
        <v>100</v>
      </c>
      <c r="D705" s="1">
        <v>79</v>
      </c>
      <c r="E705" s="11">
        <v>22959</v>
      </c>
      <c r="F705" s="8">
        <f t="shared" ca="1" si="10"/>
        <v>60</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1">
        <v>23088</v>
      </c>
      <c r="F706" s="8">
        <f t="shared" ref="F706:F769" ca="1" si="11">ROUNDDOWN(YEARFRAC(E706,TODAY(),1),0)</f>
        <v>59</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1">
        <v>23089</v>
      </c>
      <c r="F707" s="8">
        <f t="shared" ca="1" si="11"/>
        <v>59</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1">
        <v>23106</v>
      </c>
      <c r="F708" s="8">
        <f t="shared" ca="1" si="11"/>
        <v>59</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1">
        <v>23112</v>
      </c>
      <c r="F709" s="8">
        <f t="shared" ca="1" si="11"/>
        <v>59</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1">
        <v>22934</v>
      </c>
      <c r="F710" s="8">
        <f t="shared" ca="1" si="11"/>
        <v>60</v>
      </c>
      <c r="G710" s="6" t="s">
        <v>857</v>
      </c>
      <c r="H710" s="6" t="s">
        <v>78</v>
      </c>
      <c r="I710" s="6" t="s">
        <v>79</v>
      </c>
      <c r="J710" s="6" t="s">
        <v>80</v>
      </c>
      <c r="K710" s="6" t="s">
        <v>93</v>
      </c>
      <c r="L710" s="1">
        <v>6</v>
      </c>
    </row>
    <row r="711" spans="1:12" s="1" customFormat="1" ht="15.75" customHeight="1">
      <c r="A711" s="1">
        <v>2715</v>
      </c>
      <c r="B711" s="1" t="s">
        <v>5424</v>
      </c>
      <c r="C711" s="6" t="s">
        <v>74</v>
      </c>
      <c r="D711" s="1">
        <v>27</v>
      </c>
      <c r="E711" s="11">
        <v>22964</v>
      </c>
      <c r="F711" s="8">
        <f t="shared" ca="1" si="11"/>
        <v>60</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1">
        <v>23044</v>
      </c>
      <c r="F712" s="8">
        <f t="shared" ca="1" si="11"/>
        <v>60</v>
      </c>
      <c r="G712" s="10" t="s">
        <v>2580</v>
      </c>
      <c r="H712" s="6" t="s">
        <v>103</v>
      </c>
      <c r="I712" s="6" t="s">
        <v>104</v>
      </c>
      <c r="J712" s="6" t="s">
        <v>80</v>
      </c>
      <c r="K712" s="6" t="s">
        <v>81</v>
      </c>
      <c r="L712" s="1">
        <v>12</v>
      </c>
    </row>
    <row r="713" spans="1:12" s="1" customFormat="1" ht="15.75" customHeight="1">
      <c r="A713" s="1">
        <v>2841</v>
      </c>
      <c r="B713" s="1" t="s">
        <v>5426</v>
      </c>
      <c r="C713" s="6" t="s">
        <v>100</v>
      </c>
      <c r="D713" s="1">
        <v>19</v>
      </c>
      <c r="E713" s="11">
        <v>23042</v>
      </c>
      <c r="F713" s="8">
        <f t="shared" ca="1" si="11"/>
        <v>60</v>
      </c>
      <c r="G713" s="10" t="s">
        <v>334</v>
      </c>
      <c r="H713" s="6" t="s">
        <v>250</v>
      </c>
      <c r="I713" s="6" t="s">
        <v>79</v>
      </c>
      <c r="J713" s="6" t="s">
        <v>80</v>
      </c>
      <c r="K713" s="6" t="s">
        <v>93</v>
      </c>
      <c r="L713" s="1">
        <v>16</v>
      </c>
    </row>
    <row r="714" spans="1:12" s="1" customFormat="1" ht="15.75" customHeight="1">
      <c r="A714" s="1">
        <v>2881</v>
      </c>
      <c r="B714" s="1" t="s">
        <v>5427</v>
      </c>
      <c r="C714" s="6" t="s">
        <v>74</v>
      </c>
      <c r="D714" s="1">
        <v>71</v>
      </c>
      <c r="E714" s="11">
        <v>22916</v>
      </c>
      <c r="F714" s="8">
        <f t="shared" ca="1" si="11"/>
        <v>60</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1">
        <v>22997</v>
      </c>
      <c r="F715" s="8">
        <f t="shared" ca="1" si="11"/>
        <v>60</v>
      </c>
      <c r="G715" s="10" t="s">
        <v>1975</v>
      </c>
      <c r="H715" s="6" t="s">
        <v>191</v>
      </c>
      <c r="I715" s="6" t="s">
        <v>79</v>
      </c>
      <c r="J715" s="6" t="s">
        <v>80</v>
      </c>
      <c r="K715" s="6" t="s">
        <v>81</v>
      </c>
      <c r="L715" s="1">
        <v>12</v>
      </c>
    </row>
    <row r="716" spans="1:12" s="1" customFormat="1" ht="15.75" customHeight="1">
      <c r="A716" s="1">
        <v>2926</v>
      </c>
      <c r="B716" s="1" t="s">
        <v>5429</v>
      </c>
      <c r="C716" s="6" t="s">
        <v>100</v>
      </c>
      <c r="D716" s="1">
        <v>27</v>
      </c>
      <c r="E716" s="11">
        <v>23090</v>
      </c>
      <c r="F716" s="8">
        <f t="shared" ca="1" si="11"/>
        <v>59</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1">
        <v>23133</v>
      </c>
      <c r="F717" s="8">
        <f t="shared" ca="1" si="11"/>
        <v>59</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1">
        <v>22959</v>
      </c>
      <c r="F718" s="8">
        <f t="shared" ca="1" si="11"/>
        <v>60</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1">
        <v>23071</v>
      </c>
      <c r="F719" s="8">
        <f t="shared" ca="1" si="11"/>
        <v>59</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1">
        <v>22907</v>
      </c>
      <c r="F720" s="8">
        <f t="shared" ca="1" si="11"/>
        <v>60</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1">
        <v>23093</v>
      </c>
      <c r="F721" s="8">
        <f t="shared" ca="1" si="11"/>
        <v>59</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1">
        <v>23028</v>
      </c>
      <c r="F722" s="8">
        <f t="shared" ca="1" si="11"/>
        <v>60</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1">
        <v>22997</v>
      </c>
      <c r="F723" s="8">
        <f t="shared" ca="1" si="11"/>
        <v>60</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1">
        <v>22980</v>
      </c>
      <c r="F724" s="8">
        <f t="shared" ca="1" si="11"/>
        <v>60</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1">
        <v>22882</v>
      </c>
      <c r="F725" s="8">
        <f t="shared" ca="1" si="11"/>
        <v>60</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1">
        <v>22855</v>
      </c>
      <c r="F726" s="8">
        <f t="shared" ca="1" si="11"/>
        <v>60</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1">
        <v>22828</v>
      </c>
      <c r="F727" s="8">
        <f t="shared" ca="1" si="11"/>
        <v>60</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1">
        <v>23163</v>
      </c>
      <c r="F728" s="8">
        <f t="shared" ca="1" si="11"/>
        <v>59</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1">
        <v>22939</v>
      </c>
      <c r="F729" s="8">
        <f t="shared" ca="1" si="11"/>
        <v>60</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1">
        <v>22991</v>
      </c>
      <c r="F730" s="8">
        <f t="shared" ca="1" si="11"/>
        <v>60</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1">
        <v>23146</v>
      </c>
      <c r="F731" s="8">
        <f t="shared" ca="1" si="11"/>
        <v>59</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1">
        <v>23163</v>
      </c>
      <c r="F732" s="8">
        <f t="shared" ca="1" si="11"/>
        <v>59</v>
      </c>
      <c r="G732" s="10" t="s">
        <v>2412</v>
      </c>
      <c r="H732" s="6" t="s">
        <v>92</v>
      </c>
      <c r="I732" s="6" t="s">
        <v>79</v>
      </c>
      <c r="J732" s="6" t="s">
        <v>80</v>
      </c>
      <c r="K732" s="6" t="s">
        <v>93</v>
      </c>
      <c r="L732" s="1">
        <v>18</v>
      </c>
    </row>
    <row r="733" spans="1:12" s="1" customFormat="1" ht="15.75" customHeight="1">
      <c r="A733" s="1">
        <v>3788</v>
      </c>
      <c r="B733" s="1" t="s">
        <v>5446</v>
      </c>
      <c r="C733" s="6" t="s">
        <v>100</v>
      </c>
      <c r="D733" s="1">
        <v>73</v>
      </c>
      <c r="E733" s="11">
        <v>22848</v>
      </c>
      <c r="F733" s="8">
        <f t="shared" ca="1" si="11"/>
        <v>60</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1">
        <v>22919</v>
      </c>
      <c r="F734" s="8">
        <f t="shared" ca="1" si="11"/>
        <v>60</v>
      </c>
      <c r="G734" t="s">
        <v>4797</v>
      </c>
      <c r="H734" s="6" t="s">
        <v>250</v>
      </c>
      <c r="I734" s="6" t="s">
        <v>131</v>
      </c>
      <c r="J734" s="6" t="s">
        <v>80</v>
      </c>
      <c r="K734" s="6" t="s">
        <v>93</v>
      </c>
      <c r="L734" s="1">
        <v>5</v>
      </c>
    </row>
    <row r="735" spans="1:12" s="1" customFormat="1" ht="15.75" customHeight="1">
      <c r="A735" s="1">
        <v>35</v>
      </c>
      <c r="B735" s="1" t="s">
        <v>5448</v>
      </c>
      <c r="C735" s="6" t="s">
        <v>100</v>
      </c>
      <c r="D735" s="1">
        <v>40</v>
      </c>
      <c r="E735" s="11">
        <v>23282</v>
      </c>
      <c r="F735" s="8">
        <f t="shared" ca="1" si="11"/>
        <v>59</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1">
        <v>23199</v>
      </c>
      <c r="F736" s="8">
        <f t="shared" ca="1" si="11"/>
        <v>59</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1">
        <v>23186</v>
      </c>
      <c r="F737" s="8">
        <f t="shared" ca="1" si="11"/>
        <v>59</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1">
        <v>23389</v>
      </c>
      <c r="F738" s="8">
        <f t="shared" ca="1" si="11"/>
        <v>59</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1">
        <v>23333</v>
      </c>
      <c r="F739" s="8">
        <f t="shared" ca="1" si="11"/>
        <v>59</v>
      </c>
      <c r="G739" s="10" t="s">
        <v>322</v>
      </c>
      <c r="H739" s="6" t="s">
        <v>92</v>
      </c>
      <c r="I739" s="6" t="s">
        <v>79</v>
      </c>
      <c r="J739" s="6" t="s">
        <v>80</v>
      </c>
      <c r="K739" s="6" t="s">
        <v>93</v>
      </c>
      <c r="L739" s="1">
        <v>18</v>
      </c>
    </row>
    <row r="740" spans="1:12" s="1" customFormat="1" ht="15.75" customHeight="1">
      <c r="A740" s="1">
        <v>433</v>
      </c>
      <c r="B740" s="1" t="s">
        <v>5453</v>
      </c>
      <c r="C740" s="6" t="s">
        <v>74</v>
      </c>
      <c r="D740" s="1">
        <v>94</v>
      </c>
      <c r="E740" s="11">
        <v>23448</v>
      </c>
      <c r="F740" s="8">
        <f t="shared" ca="1" si="11"/>
        <v>58</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1">
        <v>23289</v>
      </c>
      <c r="F741" s="8">
        <f t="shared" ca="1" si="11"/>
        <v>59</v>
      </c>
      <c r="G741" s="10" t="s">
        <v>129</v>
      </c>
      <c r="H741" s="6" t="s">
        <v>130</v>
      </c>
      <c r="I741" s="6" t="s">
        <v>79</v>
      </c>
      <c r="J741" s="6" t="s">
        <v>80</v>
      </c>
      <c r="K741" s="6" t="s">
        <v>93</v>
      </c>
      <c r="L741" s="1">
        <v>11</v>
      </c>
    </row>
    <row r="742" spans="1:12" s="1" customFormat="1" ht="15.75" customHeight="1">
      <c r="A742" s="1">
        <v>705</v>
      </c>
      <c r="B742" s="1" t="s">
        <v>5455</v>
      </c>
      <c r="C742" s="6" t="s">
        <v>74</v>
      </c>
      <c r="D742" s="1">
        <v>48</v>
      </c>
      <c r="E742" s="11">
        <v>23392</v>
      </c>
      <c r="F742" s="8">
        <f t="shared" ca="1" si="11"/>
        <v>59</v>
      </c>
      <c r="G742" s="10" t="s">
        <v>249</v>
      </c>
      <c r="H742" s="6" t="s">
        <v>147</v>
      </c>
      <c r="I742" s="6" t="s">
        <v>131</v>
      </c>
      <c r="J742" s="6" t="s">
        <v>80</v>
      </c>
      <c r="K742" s="6" t="s">
        <v>93</v>
      </c>
      <c r="L742" s="1">
        <v>14</v>
      </c>
    </row>
    <row r="743" spans="1:12" s="1" customFormat="1" ht="15.75" customHeight="1">
      <c r="A743" s="1">
        <v>723</v>
      </c>
      <c r="B743" s="1" t="s">
        <v>5456</v>
      </c>
      <c r="C743" s="6" t="s">
        <v>100</v>
      </c>
      <c r="D743" s="1">
        <v>41</v>
      </c>
      <c r="E743" s="11">
        <v>23243</v>
      </c>
      <c r="F743" s="8">
        <f t="shared" ca="1" si="11"/>
        <v>59</v>
      </c>
      <c r="G743" s="6" t="s">
        <v>766</v>
      </c>
      <c r="H743" s="6" t="s">
        <v>191</v>
      </c>
      <c r="I743" s="6" t="s">
        <v>79</v>
      </c>
      <c r="J743" s="6" t="s">
        <v>80</v>
      </c>
      <c r="K743" s="6" t="s">
        <v>81</v>
      </c>
      <c r="L743" s="1">
        <v>6</v>
      </c>
    </row>
    <row r="744" spans="1:12" s="1" customFormat="1" ht="15.75" customHeight="1">
      <c r="A744" s="1">
        <v>771</v>
      </c>
      <c r="B744" s="1" t="s">
        <v>5457</v>
      </c>
      <c r="C744" s="6" t="s">
        <v>74</v>
      </c>
      <c r="D744" s="1">
        <v>12</v>
      </c>
      <c r="E744" s="11">
        <v>23448</v>
      </c>
      <c r="F744" s="8">
        <f t="shared" ca="1" si="11"/>
        <v>58</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1">
        <v>23405</v>
      </c>
      <c r="F745" s="8">
        <f t="shared" ca="1" si="11"/>
        <v>59</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1">
        <v>23376</v>
      </c>
      <c r="F746" s="8">
        <f t="shared" ca="1" si="11"/>
        <v>59</v>
      </c>
      <c r="G746" s="10" t="s">
        <v>230</v>
      </c>
      <c r="H746" s="6" t="s">
        <v>250</v>
      </c>
      <c r="I746" s="6" t="s">
        <v>131</v>
      </c>
      <c r="J746" s="6" t="s">
        <v>80</v>
      </c>
      <c r="K746" s="6" t="s">
        <v>81</v>
      </c>
      <c r="L746" s="1">
        <v>10</v>
      </c>
    </row>
    <row r="747" spans="1:12" s="1" customFormat="1" ht="15.75" customHeight="1">
      <c r="A747" s="1">
        <v>888</v>
      </c>
      <c r="B747" s="1" t="s">
        <v>5460</v>
      </c>
      <c r="C747" s="6" t="s">
        <v>100</v>
      </c>
      <c r="D747" s="1">
        <v>62</v>
      </c>
      <c r="E747" s="11">
        <v>23325</v>
      </c>
      <c r="F747" s="8">
        <f t="shared" ca="1" si="11"/>
        <v>59</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1">
        <v>23228</v>
      </c>
      <c r="F748" s="8">
        <f t="shared" ca="1" si="11"/>
        <v>59</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1">
        <v>23503</v>
      </c>
      <c r="F749" s="8">
        <f t="shared" ca="1" si="11"/>
        <v>58</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1">
        <v>23390</v>
      </c>
      <c r="F750" s="8">
        <f t="shared" ca="1" si="11"/>
        <v>59</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1">
        <v>23363</v>
      </c>
      <c r="F751" s="8">
        <f t="shared" ca="1" si="11"/>
        <v>59</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1">
        <v>23400</v>
      </c>
      <c r="F752" s="8">
        <f t="shared" ca="1" si="11"/>
        <v>59</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1">
        <v>23439</v>
      </c>
      <c r="F753" s="8">
        <f t="shared" ca="1" si="11"/>
        <v>58</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1">
        <v>23245</v>
      </c>
      <c r="F754" s="8">
        <f t="shared" ca="1" si="11"/>
        <v>59</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1">
        <v>23434</v>
      </c>
      <c r="F755" s="8">
        <f t="shared" ca="1" si="11"/>
        <v>58</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1">
        <v>23209</v>
      </c>
      <c r="F756" s="8">
        <f t="shared" ca="1" si="11"/>
        <v>59</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1">
        <v>23502</v>
      </c>
      <c r="F757" s="8">
        <f t="shared" ca="1" si="11"/>
        <v>58</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1">
        <v>23355</v>
      </c>
      <c r="F758" s="8">
        <f t="shared" ca="1" si="11"/>
        <v>59</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1">
        <v>23356</v>
      </c>
      <c r="F759" s="8">
        <f t="shared" ca="1" si="11"/>
        <v>59</v>
      </c>
      <c r="G759" s="10" t="s">
        <v>5473</v>
      </c>
      <c r="H759" s="6" t="s">
        <v>183</v>
      </c>
      <c r="I759" s="6" t="s">
        <v>104</v>
      </c>
      <c r="J759" s="6" t="s">
        <v>80</v>
      </c>
      <c r="K759" s="6" t="s">
        <v>81</v>
      </c>
      <c r="L759" s="1">
        <v>18</v>
      </c>
    </row>
    <row r="760" spans="1:12" s="1" customFormat="1" ht="15.75" customHeight="1">
      <c r="A760" s="1">
        <v>1950</v>
      </c>
      <c r="B760" s="1" t="s">
        <v>5474</v>
      </c>
      <c r="C760" s="6" t="s">
        <v>74</v>
      </c>
      <c r="D760" s="1">
        <v>27</v>
      </c>
      <c r="E760" s="11">
        <v>23291</v>
      </c>
      <c r="F760" s="8">
        <f t="shared" ca="1" si="11"/>
        <v>59</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1">
        <v>23174</v>
      </c>
      <c r="F761" s="8">
        <f t="shared" ca="1" si="11"/>
        <v>59</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1">
        <v>23179</v>
      </c>
      <c r="F762" s="8">
        <f t="shared" ca="1" si="11"/>
        <v>59</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1">
        <v>23368</v>
      </c>
      <c r="F763" s="8">
        <f t="shared" ca="1" si="11"/>
        <v>59</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1">
        <v>23385</v>
      </c>
      <c r="F764" s="8">
        <f t="shared" ca="1" si="11"/>
        <v>59</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1">
        <v>23289</v>
      </c>
      <c r="F765" s="8">
        <f t="shared" ca="1" si="11"/>
        <v>59</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1">
        <v>23299</v>
      </c>
      <c r="F766" s="8">
        <f t="shared" ca="1" si="11"/>
        <v>59</v>
      </c>
      <c r="G766" s="10" t="s">
        <v>146</v>
      </c>
      <c r="H766" s="6" t="s">
        <v>92</v>
      </c>
      <c r="I766" s="6" t="s">
        <v>79</v>
      </c>
      <c r="J766" s="6" t="s">
        <v>80</v>
      </c>
      <c r="K766" s="6" t="s">
        <v>93</v>
      </c>
      <c r="L766" s="1">
        <v>19</v>
      </c>
    </row>
    <row r="767" spans="1:12" s="1" customFormat="1" ht="15.75" customHeight="1">
      <c r="A767" s="1">
        <v>2267</v>
      </c>
      <c r="B767" s="1" t="s">
        <v>5481</v>
      </c>
      <c r="C767" s="6" t="s">
        <v>100</v>
      </c>
      <c r="D767" s="1">
        <v>78</v>
      </c>
      <c r="E767" s="11">
        <v>23495</v>
      </c>
      <c r="F767" s="8">
        <f t="shared" ca="1" si="11"/>
        <v>58</v>
      </c>
      <c r="G767" s="10" t="s">
        <v>387</v>
      </c>
      <c r="H767" s="6" t="s">
        <v>250</v>
      </c>
      <c r="I767" s="6" t="s">
        <v>104</v>
      </c>
      <c r="J767" s="6" t="s">
        <v>80</v>
      </c>
      <c r="K767" s="6" t="s">
        <v>93</v>
      </c>
      <c r="L767" s="1">
        <v>14</v>
      </c>
    </row>
    <row r="768" spans="1:12" s="1" customFormat="1" ht="15.75" customHeight="1">
      <c r="A768" s="1">
        <v>2277</v>
      </c>
      <c r="B768" s="1" t="s">
        <v>5482</v>
      </c>
      <c r="C768" s="6" t="s">
        <v>100</v>
      </c>
      <c r="D768" s="1">
        <v>44</v>
      </c>
      <c r="E768" s="11">
        <v>23245</v>
      </c>
      <c r="F768" s="8">
        <f t="shared" ca="1" si="11"/>
        <v>59</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1">
        <v>23501</v>
      </c>
      <c r="F769" s="8">
        <f t="shared" ca="1" si="11"/>
        <v>58</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1">
        <v>23382</v>
      </c>
      <c r="F770" s="8">
        <f t="shared" ref="F770:F833" ca="1" si="12">ROUNDDOWN(YEARFRAC(E770,TODAY(),1),0)</f>
        <v>59</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1">
        <v>23503</v>
      </c>
      <c r="F771" s="8">
        <f t="shared" ca="1" si="12"/>
        <v>58</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1">
        <v>23524</v>
      </c>
      <c r="F772" s="8">
        <f t="shared" ca="1" si="12"/>
        <v>58</v>
      </c>
      <c r="G772" s="10" t="s">
        <v>1340</v>
      </c>
      <c r="H772" s="6" t="s">
        <v>103</v>
      </c>
      <c r="I772" s="6" t="s">
        <v>131</v>
      </c>
      <c r="J772" s="6" t="s">
        <v>80</v>
      </c>
      <c r="K772" s="6" t="s">
        <v>93</v>
      </c>
      <c r="L772" s="1">
        <v>13</v>
      </c>
    </row>
    <row r="773" spans="1:12" s="1" customFormat="1" ht="15.75" customHeight="1">
      <c r="A773" s="1">
        <v>2458</v>
      </c>
      <c r="B773" s="1" t="s">
        <v>5487</v>
      </c>
      <c r="C773" s="6" t="s">
        <v>100</v>
      </c>
      <c r="D773" s="1">
        <v>73</v>
      </c>
      <c r="E773" s="11">
        <v>23487</v>
      </c>
      <c r="F773" s="8">
        <f t="shared" ca="1" si="12"/>
        <v>58</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1">
        <v>23260</v>
      </c>
      <c r="F774" s="8">
        <f t="shared" ca="1" si="12"/>
        <v>59</v>
      </c>
      <c r="G774" t="s">
        <v>4797</v>
      </c>
      <c r="H774" s="6" t="s">
        <v>78</v>
      </c>
      <c r="I774" s="6" t="s">
        <v>131</v>
      </c>
      <c r="J774" s="6" t="s">
        <v>80</v>
      </c>
      <c r="K774" s="6" t="s">
        <v>81</v>
      </c>
      <c r="L774" s="1">
        <v>15</v>
      </c>
    </row>
    <row r="775" spans="1:12" s="1" customFormat="1" ht="15.75" customHeight="1">
      <c r="A775" s="1">
        <v>2583</v>
      </c>
      <c r="B775" s="1" t="s">
        <v>5489</v>
      </c>
      <c r="C775" s="6" t="s">
        <v>100</v>
      </c>
      <c r="D775" s="1">
        <v>34</v>
      </c>
      <c r="E775" s="11">
        <v>23266</v>
      </c>
      <c r="F775" s="8">
        <f t="shared" ca="1" si="12"/>
        <v>59</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1">
        <v>23418</v>
      </c>
      <c r="F776" s="8">
        <f t="shared" ca="1" si="12"/>
        <v>59</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1">
        <v>23330</v>
      </c>
      <c r="F777" s="8">
        <f t="shared" ca="1" si="12"/>
        <v>59</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1">
        <v>23450</v>
      </c>
      <c r="F778" s="8">
        <f t="shared" ca="1" si="12"/>
        <v>58</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1">
        <v>23185</v>
      </c>
      <c r="F779" s="8">
        <f t="shared" ca="1" si="12"/>
        <v>59</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1">
        <v>23438</v>
      </c>
      <c r="F780" s="8">
        <f t="shared" ca="1" si="12"/>
        <v>58</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1">
        <v>23329</v>
      </c>
      <c r="F781" s="8">
        <f t="shared" ca="1" si="12"/>
        <v>59</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1">
        <v>23515</v>
      </c>
      <c r="F782" s="8">
        <f t="shared" ca="1" si="12"/>
        <v>58</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1">
        <v>23228</v>
      </c>
      <c r="F783" s="8">
        <f t="shared" ca="1" si="12"/>
        <v>59</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1">
        <v>23388</v>
      </c>
      <c r="F784" s="8">
        <f t="shared" ca="1" si="12"/>
        <v>59</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1">
        <v>23464</v>
      </c>
      <c r="F785" s="8">
        <f t="shared" ca="1" si="12"/>
        <v>58</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1">
        <v>23523</v>
      </c>
      <c r="F786" s="8">
        <f t="shared" ca="1" si="12"/>
        <v>58</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1">
        <v>23436</v>
      </c>
      <c r="F787" s="8">
        <f t="shared" ca="1" si="12"/>
        <v>58</v>
      </c>
      <c r="G787" s="10" t="s">
        <v>575</v>
      </c>
      <c r="H787" s="6" t="s">
        <v>191</v>
      </c>
      <c r="I787" s="6" t="s">
        <v>104</v>
      </c>
      <c r="J787" s="6" t="s">
        <v>80</v>
      </c>
      <c r="K787" s="6" t="s">
        <v>81</v>
      </c>
      <c r="L787" s="1">
        <v>9</v>
      </c>
    </row>
    <row r="788" spans="1:12" s="1" customFormat="1" ht="15.75" customHeight="1">
      <c r="A788" s="1">
        <v>3437</v>
      </c>
      <c r="B788" s="1" t="s">
        <v>5502</v>
      </c>
      <c r="C788" s="6" t="s">
        <v>74</v>
      </c>
      <c r="D788" s="1">
        <v>79</v>
      </c>
      <c r="E788" s="11">
        <v>23304</v>
      </c>
      <c r="F788" s="8">
        <f t="shared" ca="1" si="12"/>
        <v>59</v>
      </c>
      <c r="G788" s="10" t="s">
        <v>190</v>
      </c>
      <c r="H788" s="6" t="s">
        <v>147</v>
      </c>
      <c r="I788" s="6" t="s">
        <v>131</v>
      </c>
      <c r="J788" s="6" t="s">
        <v>80</v>
      </c>
      <c r="K788" s="6" t="s">
        <v>93</v>
      </c>
      <c r="L788" s="1">
        <v>12</v>
      </c>
    </row>
    <row r="789" spans="1:12" s="1" customFormat="1" ht="15.75" customHeight="1">
      <c r="A789" s="1">
        <v>3493</v>
      </c>
      <c r="B789" s="1" t="s">
        <v>5503</v>
      </c>
      <c r="C789" s="6" t="s">
        <v>74</v>
      </c>
      <c r="D789" s="1">
        <v>30</v>
      </c>
      <c r="E789" s="11">
        <v>23436</v>
      </c>
      <c r="F789" s="8">
        <f t="shared" ca="1" si="12"/>
        <v>58</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1">
        <v>23198</v>
      </c>
      <c r="F790" s="8">
        <f t="shared" ca="1" si="12"/>
        <v>59</v>
      </c>
      <c r="G790" s="6" t="s">
        <v>387</v>
      </c>
      <c r="H790" s="6" t="s">
        <v>78</v>
      </c>
      <c r="I790" s="6" t="s">
        <v>79</v>
      </c>
      <c r="J790" s="6" t="s">
        <v>80</v>
      </c>
      <c r="K790" s="6" t="s">
        <v>81</v>
      </c>
      <c r="L790" s="1">
        <v>6</v>
      </c>
    </row>
    <row r="791" spans="1:12" s="1" customFormat="1" ht="15.75" customHeight="1">
      <c r="A791" s="1">
        <v>3520</v>
      </c>
      <c r="B791" s="1" t="s">
        <v>5505</v>
      </c>
      <c r="C791" s="6" t="s">
        <v>74</v>
      </c>
      <c r="D791" s="1">
        <v>41</v>
      </c>
      <c r="E791" s="11">
        <v>23240</v>
      </c>
      <c r="F791" s="8">
        <f t="shared" ca="1" si="12"/>
        <v>59</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1">
        <v>23473</v>
      </c>
      <c r="F792" s="8">
        <f t="shared" ca="1" si="12"/>
        <v>58</v>
      </c>
      <c r="G792" s="6" t="s">
        <v>230</v>
      </c>
      <c r="H792" s="6" t="s">
        <v>78</v>
      </c>
      <c r="I792" s="6" t="s">
        <v>79</v>
      </c>
      <c r="J792" s="6" t="s">
        <v>80</v>
      </c>
      <c r="K792" s="6" t="s">
        <v>81</v>
      </c>
      <c r="L792" s="1">
        <v>7</v>
      </c>
    </row>
    <row r="793" spans="1:12" s="1" customFormat="1" ht="15.75" customHeight="1">
      <c r="A793" s="1">
        <v>3577</v>
      </c>
      <c r="B793" s="1" t="s">
        <v>5507</v>
      </c>
      <c r="C793" s="6" t="s">
        <v>74</v>
      </c>
      <c r="D793" s="1">
        <v>29</v>
      </c>
      <c r="E793" s="11">
        <v>23425</v>
      </c>
      <c r="F793" s="8">
        <f t="shared" ca="1" si="12"/>
        <v>59</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1">
        <v>23250</v>
      </c>
      <c r="F794" s="8">
        <f t="shared" ca="1" si="12"/>
        <v>59</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1">
        <v>23237</v>
      </c>
      <c r="F795" s="8">
        <f t="shared" ca="1" si="12"/>
        <v>59</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1">
        <v>23222</v>
      </c>
      <c r="F796" s="8">
        <f t="shared" ca="1" si="12"/>
        <v>59</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1">
        <v>23205</v>
      </c>
      <c r="F797" s="8">
        <f t="shared" ca="1" si="12"/>
        <v>59</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1">
        <v>23392</v>
      </c>
      <c r="F798" s="8">
        <f t="shared" ca="1" si="12"/>
        <v>59</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1">
        <v>23526</v>
      </c>
      <c r="F799" s="8">
        <f t="shared" ca="1" si="12"/>
        <v>58</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2">
        <v>23666</v>
      </c>
      <c r="F800" s="8">
        <f t="shared" ca="1" si="12"/>
        <v>58</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1">
        <v>23586</v>
      </c>
      <c r="F801" s="8">
        <f t="shared" ca="1" si="12"/>
        <v>58</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1">
        <v>23773</v>
      </c>
      <c r="F802" s="8">
        <f t="shared" ca="1" si="12"/>
        <v>58</v>
      </c>
      <c r="G802" s="6" t="s">
        <v>720</v>
      </c>
      <c r="H802" s="6" t="s">
        <v>78</v>
      </c>
      <c r="I802" s="6" t="s">
        <v>79</v>
      </c>
      <c r="J802" s="6" t="s">
        <v>80</v>
      </c>
      <c r="K802" s="6" t="s">
        <v>81</v>
      </c>
      <c r="L802" s="1">
        <v>13</v>
      </c>
    </row>
    <row r="803" spans="1:12" s="1" customFormat="1" ht="15.75" customHeight="1">
      <c r="A803" s="1">
        <v>160</v>
      </c>
      <c r="B803" s="1" t="s">
        <v>5517</v>
      </c>
      <c r="C803" s="6" t="s">
        <v>74</v>
      </c>
      <c r="D803" s="1">
        <v>5</v>
      </c>
      <c r="E803" s="11">
        <v>23573</v>
      </c>
      <c r="F803" s="8">
        <f t="shared" ca="1" si="12"/>
        <v>58</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1">
        <v>23580</v>
      </c>
      <c r="F804" s="8">
        <f t="shared" ca="1" si="12"/>
        <v>58</v>
      </c>
      <c r="G804" s="6" t="s">
        <v>334</v>
      </c>
      <c r="H804" s="6" t="s">
        <v>78</v>
      </c>
      <c r="I804" s="6" t="s">
        <v>79</v>
      </c>
      <c r="J804" s="6" t="s">
        <v>80</v>
      </c>
      <c r="K804" s="6" t="s">
        <v>81</v>
      </c>
      <c r="L804" s="1">
        <v>12</v>
      </c>
    </row>
    <row r="805" spans="1:12" s="1" customFormat="1" ht="15.75" customHeight="1">
      <c r="A805" s="1">
        <v>219</v>
      </c>
      <c r="B805" s="1" t="s">
        <v>5519</v>
      </c>
      <c r="C805" s="6" t="s">
        <v>74</v>
      </c>
      <c r="D805" s="1">
        <v>9</v>
      </c>
      <c r="E805" s="11">
        <v>23706</v>
      </c>
      <c r="F805" s="8">
        <f t="shared" ca="1" si="12"/>
        <v>58</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1">
        <v>23737</v>
      </c>
      <c r="F806" s="8">
        <f t="shared" ca="1" si="12"/>
        <v>58</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1">
        <v>23899</v>
      </c>
      <c r="F807" s="8">
        <f t="shared" ca="1" si="12"/>
        <v>57</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1">
        <v>23598</v>
      </c>
      <c r="F808" s="8">
        <f t="shared" ca="1" si="12"/>
        <v>58</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1">
        <v>23710</v>
      </c>
      <c r="F809" s="8">
        <f t="shared" ca="1" si="12"/>
        <v>58</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1">
        <v>23571</v>
      </c>
      <c r="F810" s="8">
        <f t="shared" ca="1" si="12"/>
        <v>58</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1">
        <v>23852</v>
      </c>
      <c r="F811" s="8">
        <f t="shared" ca="1" si="12"/>
        <v>57</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1">
        <v>23724</v>
      </c>
      <c r="F812" s="8">
        <f t="shared" ca="1" si="12"/>
        <v>58</v>
      </c>
      <c r="G812" s="6" t="s">
        <v>952</v>
      </c>
      <c r="H812" s="6" t="s">
        <v>78</v>
      </c>
      <c r="I812" s="6" t="s">
        <v>79</v>
      </c>
      <c r="J812" s="6" t="s">
        <v>80</v>
      </c>
      <c r="K812" s="6" t="s">
        <v>93</v>
      </c>
      <c r="L812" s="1">
        <v>8</v>
      </c>
    </row>
    <row r="813" spans="1:12" s="1" customFormat="1" ht="15.75" customHeight="1">
      <c r="A813" s="1">
        <v>746</v>
      </c>
      <c r="B813" s="1" t="s">
        <v>5527</v>
      </c>
      <c r="C813" s="6" t="s">
        <v>74</v>
      </c>
      <c r="D813" s="1">
        <v>47</v>
      </c>
      <c r="E813" s="11">
        <v>23587</v>
      </c>
      <c r="F813" s="8">
        <f t="shared" ca="1" si="12"/>
        <v>58</v>
      </c>
      <c r="G813" s="10" t="s">
        <v>387</v>
      </c>
      <c r="H813" s="6" t="s">
        <v>250</v>
      </c>
      <c r="I813" s="6" t="s">
        <v>104</v>
      </c>
      <c r="J813" s="6" t="s">
        <v>80</v>
      </c>
      <c r="K813" s="6" t="s">
        <v>81</v>
      </c>
      <c r="L813" s="1">
        <v>17</v>
      </c>
    </row>
    <row r="814" spans="1:12" s="1" customFormat="1" ht="15.75" customHeight="1">
      <c r="A814" s="1">
        <v>788</v>
      </c>
      <c r="B814" s="1" t="s">
        <v>5528</v>
      </c>
      <c r="C814" s="6" t="s">
        <v>74</v>
      </c>
      <c r="D814" s="1">
        <v>62</v>
      </c>
      <c r="E814" s="11">
        <v>23559</v>
      </c>
      <c r="F814" s="8">
        <f t="shared" ca="1" si="12"/>
        <v>58</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1">
        <v>23548</v>
      </c>
      <c r="F815" s="8">
        <f t="shared" ca="1" si="12"/>
        <v>58</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1">
        <v>23603</v>
      </c>
      <c r="F816" s="8">
        <f t="shared" ca="1" si="12"/>
        <v>58</v>
      </c>
      <c r="G816" s="10" t="s">
        <v>77</v>
      </c>
      <c r="H816" s="6" t="s">
        <v>250</v>
      </c>
      <c r="I816" s="6" t="s">
        <v>131</v>
      </c>
      <c r="J816" s="6" t="s">
        <v>80</v>
      </c>
      <c r="K816" s="6" t="s">
        <v>93</v>
      </c>
      <c r="L816" s="1">
        <v>4</v>
      </c>
    </row>
    <row r="817" spans="1:12" s="1" customFormat="1" ht="15.75" customHeight="1">
      <c r="A817" s="1">
        <v>865</v>
      </c>
      <c r="B817" s="1" t="s">
        <v>5531</v>
      </c>
      <c r="C817" s="6" t="s">
        <v>100</v>
      </c>
      <c r="D817" s="1">
        <v>73</v>
      </c>
      <c r="E817" s="11">
        <v>23844</v>
      </c>
      <c r="F817" s="8">
        <f t="shared" ca="1" si="12"/>
        <v>57</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1">
        <v>23879</v>
      </c>
      <c r="F818" s="8">
        <f t="shared" ca="1" si="12"/>
        <v>57</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1">
        <v>23776</v>
      </c>
      <c r="F819" s="8">
        <f t="shared" ca="1" si="12"/>
        <v>58</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1">
        <v>23717</v>
      </c>
      <c r="F820" s="8">
        <f t="shared" ca="1" si="12"/>
        <v>58</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1">
        <v>23838</v>
      </c>
      <c r="F821" s="8">
        <f t="shared" ca="1" si="12"/>
        <v>57</v>
      </c>
      <c r="G821" s="10" t="s">
        <v>463</v>
      </c>
      <c r="H821" s="6" t="s">
        <v>4818</v>
      </c>
      <c r="I821" s="6" t="s">
        <v>131</v>
      </c>
      <c r="J821" s="6" t="s">
        <v>80</v>
      </c>
      <c r="K821" s="6" t="s">
        <v>81</v>
      </c>
      <c r="L821" s="1">
        <v>19</v>
      </c>
    </row>
    <row r="822" spans="1:12" s="1" customFormat="1" ht="15.75" customHeight="1">
      <c r="A822" s="1">
        <v>1160</v>
      </c>
      <c r="B822" s="1" t="s">
        <v>5536</v>
      </c>
      <c r="C822" s="6" t="s">
        <v>100</v>
      </c>
      <c r="D822" s="1">
        <v>98</v>
      </c>
      <c r="E822" s="11">
        <v>23840</v>
      </c>
      <c r="F822" s="8">
        <f t="shared" ca="1" si="12"/>
        <v>57</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1">
        <v>23789</v>
      </c>
      <c r="F823" s="8">
        <f t="shared" ca="1" si="12"/>
        <v>58</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1">
        <v>23711</v>
      </c>
      <c r="F824" s="8">
        <f t="shared" ca="1" si="12"/>
        <v>58</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1">
        <v>23747</v>
      </c>
      <c r="F825" s="8">
        <f t="shared" ca="1" si="12"/>
        <v>58</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1">
        <v>23851</v>
      </c>
      <c r="F826" s="8">
        <f t="shared" ca="1" si="12"/>
        <v>57</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1">
        <v>23875</v>
      </c>
      <c r="F827" s="8">
        <f t="shared" ca="1" si="12"/>
        <v>57</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1">
        <v>23758</v>
      </c>
      <c r="F828" s="8">
        <f t="shared" ca="1" si="12"/>
        <v>58</v>
      </c>
      <c r="G828" s="10" t="s">
        <v>334</v>
      </c>
      <c r="H828" s="6" t="s">
        <v>78</v>
      </c>
      <c r="I828" s="6" t="s">
        <v>79</v>
      </c>
      <c r="J828" s="6" t="s">
        <v>80</v>
      </c>
      <c r="K828" s="6" t="s">
        <v>81</v>
      </c>
      <c r="L828" s="1">
        <v>14</v>
      </c>
    </row>
    <row r="829" spans="1:12" s="1" customFormat="1" ht="15.75" customHeight="1">
      <c r="A829" s="1">
        <v>1276</v>
      </c>
      <c r="B829" s="1" t="s">
        <v>5543</v>
      </c>
      <c r="C829" s="6" t="s">
        <v>74</v>
      </c>
      <c r="D829" s="1">
        <v>24</v>
      </c>
      <c r="E829" s="11">
        <v>23535</v>
      </c>
      <c r="F829" s="8">
        <f t="shared" ca="1" si="12"/>
        <v>58</v>
      </c>
      <c r="G829" s="10" t="s">
        <v>539</v>
      </c>
      <c r="H829" s="6" t="s">
        <v>191</v>
      </c>
      <c r="I829" s="6" t="s">
        <v>104</v>
      </c>
      <c r="J829" s="6" t="s">
        <v>80</v>
      </c>
      <c r="K829" s="6" t="s">
        <v>93</v>
      </c>
      <c r="L829" s="1">
        <v>4</v>
      </c>
    </row>
    <row r="830" spans="1:12" s="1" customFormat="1" ht="15.75" customHeight="1">
      <c r="A830" s="1">
        <v>1361</v>
      </c>
      <c r="B830" s="1" t="s">
        <v>5544</v>
      </c>
      <c r="C830" s="6" t="s">
        <v>74</v>
      </c>
      <c r="D830" s="1">
        <v>56</v>
      </c>
      <c r="E830" s="11">
        <v>23723</v>
      </c>
      <c r="F830" s="8">
        <f t="shared" ca="1" si="12"/>
        <v>58</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1">
        <v>23722</v>
      </c>
      <c r="F831" s="8">
        <f t="shared" ca="1" si="12"/>
        <v>58</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1">
        <v>23850</v>
      </c>
      <c r="F832" s="8">
        <f t="shared" ca="1" si="12"/>
        <v>57</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1">
        <v>23688</v>
      </c>
      <c r="F833" s="8">
        <f t="shared" ca="1" si="12"/>
        <v>58</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1">
        <v>23566</v>
      </c>
      <c r="F834" s="8">
        <f t="shared" ref="F834:F897" ca="1" si="13">ROUNDDOWN(YEARFRAC(E834,TODAY(),1),0)</f>
        <v>58</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1">
        <v>23599</v>
      </c>
      <c r="F835" s="8">
        <f t="shared" ca="1" si="13"/>
        <v>58</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1">
        <v>23686</v>
      </c>
      <c r="F836" s="8">
        <f t="shared" ca="1" si="13"/>
        <v>58</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1">
        <v>23706</v>
      </c>
      <c r="F837" s="8">
        <f t="shared" ca="1" si="13"/>
        <v>58</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1">
        <v>23712</v>
      </c>
      <c r="F838" s="8">
        <f t="shared" ca="1" si="13"/>
        <v>58</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1">
        <v>23566</v>
      </c>
      <c r="F839" s="8">
        <f t="shared" ca="1" si="13"/>
        <v>58</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2">
        <v>23536</v>
      </c>
      <c r="F840" s="8">
        <f t="shared" ca="1" si="13"/>
        <v>58</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1">
        <v>23547</v>
      </c>
      <c r="F841" s="8">
        <f t="shared" ca="1" si="13"/>
        <v>58</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1">
        <v>23622</v>
      </c>
      <c r="F842" s="8">
        <f t="shared" ca="1" si="13"/>
        <v>58</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1">
        <v>23716</v>
      </c>
      <c r="F843" s="8">
        <f t="shared" ca="1" si="13"/>
        <v>58</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1">
        <v>23845</v>
      </c>
      <c r="F844" s="8">
        <f t="shared" ca="1" si="13"/>
        <v>57</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1">
        <v>23610</v>
      </c>
      <c r="F845" s="8">
        <f t="shared" ca="1" si="13"/>
        <v>58</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1">
        <v>23593</v>
      </c>
      <c r="F846" s="8">
        <f t="shared" ca="1" si="13"/>
        <v>58</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1">
        <v>23612</v>
      </c>
      <c r="F847" s="8">
        <f t="shared" ca="1" si="13"/>
        <v>58</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1">
        <v>23538</v>
      </c>
      <c r="F848" s="8">
        <f t="shared" ca="1" si="13"/>
        <v>58</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1">
        <v>23642</v>
      </c>
      <c r="F849" s="8">
        <f t="shared" ca="1" si="13"/>
        <v>58</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1">
        <v>23776</v>
      </c>
      <c r="F850" s="8">
        <f t="shared" ca="1" si="13"/>
        <v>58</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1">
        <v>23729</v>
      </c>
      <c r="F851" s="8">
        <f t="shared" ca="1" si="13"/>
        <v>58</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1">
        <v>23566</v>
      </c>
      <c r="F852" s="8">
        <f t="shared" ca="1" si="13"/>
        <v>58</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1">
        <v>23829</v>
      </c>
      <c r="F853" s="8">
        <f t="shared" ca="1" si="13"/>
        <v>57</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1">
        <v>23846</v>
      </c>
      <c r="F854" s="8">
        <f t="shared" ca="1" si="13"/>
        <v>57</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1">
        <v>23579</v>
      </c>
      <c r="F855" s="8">
        <f t="shared" ca="1" si="13"/>
        <v>58</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1">
        <v>23792</v>
      </c>
      <c r="F856" s="8">
        <f t="shared" ca="1" si="13"/>
        <v>58</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1">
        <v>23768</v>
      </c>
      <c r="F857" s="8">
        <f t="shared" ca="1" si="13"/>
        <v>58</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1">
        <v>23626</v>
      </c>
      <c r="F858" s="8">
        <f t="shared" ca="1" si="13"/>
        <v>58</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1">
        <v>23827</v>
      </c>
      <c r="F859" s="8">
        <f t="shared" ca="1" si="13"/>
        <v>57</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1">
        <v>23871</v>
      </c>
      <c r="F860" s="8">
        <f t="shared" ca="1" si="13"/>
        <v>57</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1">
        <v>23898</v>
      </c>
      <c r="F861" s="8">
        <f t="shared" ca="1" si="13"/>
        <v>57</v>
      </c>
      <c r="G861" s="10" t="s">
        <v>731</v>
      </c>
      <c r="H861" s="6" t="s">
        <v>250</v>
      </c>
      <c r="I861" s="6" t="s">
        <v>104</v>
      </c>
      <c r="J861" s="6" t="s">
        <v>80</v>
      </c>
      <c r="K861" s="6" t="s">
        <v>81</v>
      </c>
      <c r="L861" s="1">
        <v>5</v>
      </c>
    </row>
    <row r="862" spans="1:12" s="1" customFormat="1" ht="15.75" customHeight="1">
      <c r="A862" s="1">
        <v>2919</v>
      </c>
      <c r="B862" s="1" t="s">
        <v>5576</v>
      </c>
      <c r="C862" s="6" t="s">
        <v>74</v>
      </c>
      <c r="D862" s="1">
        <v>47</v>
      </c>
      <c r="E862" s="11">
        <v>23681</v>
      </c>
      <c r="F862" s="8">
        <f t="shared" ca="1" si="13"/>
        <v>58</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1">
        <v>23596</v>
      </c>
      <c r="F863" s="8">
        <f t="shared" ca="1" si="13"/>
        <v>58</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1">
        <v>23555</v>
      </c>
      <c r="F864" s="8">
        <f t="shared" ca="1" si="13"/>
        <v>58</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1">
        <v>23535</v>
      </c>
      <c r="F865" s="8">
        <f t="shared" ca="1" si="13"/>
        <v>58</v>
      </c>
      <c r="G865" s="10" t="s">
        <v>1023</v>
      </c>
      <c r="H865" s="6" t="s">
        <v>78</v>
      </c>
      <c r="I865" s="6" t="s">
        <v>104</v>
      </c>
      <c r="J865" s="6" t="s">
        <v>80</v>
      </c>
      <c r="K865" s="6" t="s">
        <v>93</v>
      </c>
      <c r="L865" s="1">
        <v>18</v>
      </c>
    </row>
    <row r="866" spans="1:12" s="1" customFormat="1" ht="15.75" customHeight="1">
      <c r="A866" s="1">
        <v>3090</v>
      </c>
      <c r="B866" s="1" t="s">
        <v>5580</v>
      </c>
      <c r="C866" s="6" t="s">
        <v>74</v>
      </c>
      <c r="D866" s="1">
        <v>81</v>
      </c>
      <c r="E866" s="11">
        <v>23717</v>
      </c>
      <c r="F866" s="8">
        <f t="shared" ca="1" si="13"/>
        <v>58</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1">
        <v>23605</v>
      </c>
      <c r="F867" s="8">
        <f t="shared" ca="1" si="13"/>
        <v>58</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1">
        <v>23668</v>
      </c>
      <c r="F868" s="8">
        <f t="shared" ca="1" si="13"/>
        <v>58</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1">
        <v>23877</v>
      </c>
      <c r="F869" s="8">
        <f t="shared" ca="1" si="13"/>
        <v>57</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1">
        <v>23604</v>
      </c>
      <c r="F870" s="8">
        <f t="shared" ca="1" si="13"/>
        <v>58</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1">
        <v>23884</v>
      </c>
      <c r="F871" s="8">
        <f t="shared" ca="1" si="13"/>
        <v>57</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1">
        <v>23566</v>
      </c>
      <c r="F872" s="8">
        <f t="shared" ca="1" si="13"/>
        <v>58</v>
      </c>
      <c r="G872" t="s">
        <v>4797</v>
      </c>
      <c r="H872" s="6" t="s">
        <v>78</v>
      </c>
      <c r="I872" s="6" t="s">
        <v>79</v>
      </c>
      <c r="J872" s="6" t="s">
        <v>80</v>
      </c>
      <c r="K872" s="6" t="s">
        <v>81</v>
      </c>
      <c r="L872" s="1">
        <v>10</v>
      </c>
    </row>
    <row r="873" spans="1:12" s="1" customFormat="1" ht="15.75" customHeight="1">
      <c r="A873" s="1">
        <v>3429</v>
      </c>
      <c r="B873" s="1" t="s">
        <v>5587</v>
      </c>
      <c r="C873" s="6" t="s">
        <v>100</v>
      </c>
      <c r="D873" s="1">
        <v>37</v>
      </c>
      <c r="E873" s="11">
        <v>23550</v>
      </c>
      <c r="F873" s="8">
        <f t="shared" ca="1" si="13"/>
        <v>58</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1">
        <v>23624</v>
      </c>
      <c r="F874" s="8">
        <f t="shared" ca="1" si="13"/>
        <v>58</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1">
        <v>23598</v>
      </c>
      <c r="F875" s="8">
        <f t="shared" ca="1" si="13"/>
        <v>58</v>
      </c>
      <c r="G875" t="s">
        <v>4797</v>
      </c>
      <c r="H875" s="6" t="s">
        <v>161</v>
      </c>
      <c r="I875" s="6" t="s">
        <v>79</v>
      </c>
      <c r="J875" s="6" t="s">
        <v>80</v>
      </c>
      <c r="K875" s="6" t="s">
        <v>93</v>
      </c>
      <c r="L875" s="1">
        <v>13</v>
      </c>
    </row>
    <row r="876" spans="1:12" s="1" customFormat="1" ht="15.75" customHeight="1">
      <c r="A876" s="1">
        <v>3583</v>
      </c>
      <c r="B876" s="1" t="s">
        <v>5590</v>
      </c>
      <c r="C876" s="6" t="s">
        <v>100</v>
      </c>
      <c r="D876" s="1">
        <v>71</v>
      </c>
      <c r="E876" s="11">
        <v>23889</v>
      </c>
      <c r="F876" s="8">
        <f t="shared" ca="1" si="13"/>
        <v>57</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1">
        <v>23597</v>
      </c>
      <c r="F877" s="8">
        <f t="shared" ca="1" si="13"/>
        <v>58</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1">
        <v>23713</v>
      </c>
      <c r="F878" s="8">
        <f t="shared" ca="1" si="13"/>
        <v>58</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1">
        <v>23799</v>
      </c>
      <c r="F879" s="8">
        <f t="shared" ca="1" si="13"/>
        <v>57</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1">
        <v>23574</v>
      </c>
      <c r="F880" s="8">
        <f t="shared" ca="1" si="13"/>
        <v>58</v>
      </c>
      <c r="G880" s="10" t="s">
        <v>588</v>
      </c>
      <c r="H880" s="6" t="s">
        <v>250</v>
      </c>
      <c r="I880" s="6" t="s">
        <v>104</v>
      </c>
      <c r="J880" s="6" t="s">
        <v>80</v>
      </c>
      <c r="K880" s="6" t="s">
        <v>93</v>
      </c>
      <c r="L880" s="1">
        <v>7</v>
      </c>
    </row>
    <row r="881" spans="1:12" s="1" customFormat="1" ht="15.75" customHeight="1">
      <c r="A881" s="1">
        <v>3942</v>
      </c>
      <c r="B881" s="1" t="s">
        <v>5595</v>
      </c>
      <c r="C881" s="6" t="s">
        <v>100</v>
      </c>
      <c r="D881" s="1">
        <v>82</v>
      </c>
      <c r="E881" s="11">
        <v>23834</v>
      </c>
      <c r="F881" s="8">
        <f t="shared" ca="1" si="13"/>
        <v>57</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1">
        <v>23853</v>
      </c>
      <c r="F882" s="8">
        <f t="shared" ca="1" si="13"/>
        <v>57</v>
      </c>
      <c r="G882" s="6" t="s">
        <v>895</v>
      </c>
      <c r="H882" s="6" t="s">
        <v>250</v>
      </c>
      <c r="I882" s="6" t="s">
        <v>79</v>
      </c>
      <c r="J882" s="6" t="s">
        <v>80</v>
      </c>
      <c r="K882" s="6" t="s">
        <v>81</v>
      </c>
      <c r="L882" s="1">
        <v>9</v>
      </c>
    </row>
    <row r="883" spans="1:12" s="1" customFormat="1" ht="15.75" customHeight="1">
      <c r="A883" s="1">
        <v>63</v>
      </c>
      <c r="B883" s="1" t="s">
        <v>5597</v>
      </c>
      <c r="C883" s="6" t="s">
        <v>100</v>
      </c>
      <c r="D883" s="1">
        <v>58</v>
      </c>
      <c r="E883" s="11">
        <v>23926</v>
      </c>
      <c r="F883" s="8">
        <f t="shared" ca="1" si="13"/>
        <v>57</v>
      </c>
      <c r="G883" s="10" t="s">
        <v>328</v>
      </c>
      <c r="H883" s="6" t="s">
        <v>147</v>
      </c>
      <c r="I883" s="6" t="s">
        <v>79</v>
      </c>
      <c r="J883" s="6" t="s">
        <v>80</v>
      </c>
      <c r="K883" s="6" t="s">
        <v>81</v>
      </c>
      <c r="L883" s="1">
        <v>16</v>
      </c>
    </row>
    <row r="884" spans="1:12" s="1" customFormat="1" ht="15.75" customHeight="1">
      <c r="A884" s="1">
        <v>82</v>
      </c>
      <c r="B884" s="1" t="s">
        <v>5598</v>
      </c>
      <c r="C884" s="6" t="s">
        <v>100</v>
      </c>
      <c r="D884" s="1">
        <v>93</v>
      </c>
      <c r="E884" s="12">
        <v>23921</v>
      </c>
      <c r="F884" s="8">
        <f t="shared" ca="1" si="13"/>
        <v>57</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1">
        <v>24141</v>
      </c>
      <c r="F885" s="8">
        <f t="shared" ca="1" si="13"/>
        <v>57</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1">
        <v>24238</v>
      </c>
      <c r="F886" s="8">
        <f t="shared" ca="1" si="13"/>
        <v>56</v>
      </c>
      <c r="G886" s="6" t="s">
        <v>991</v>
      </c>
      <c r="H886" s="6" t="s">
        <v>78</v>
      </c>
      <c r="I886" s="6" t="s">
        <v>131</v>
      </c>
      <c r="J886" s="6" t="s">
        <v>80</v>
      </c>
      <c r="K886" s="6" t="s">
        <v>81</v>
      </c>
      <c r="L886" s="1">
        <v>6</v>
      </c>
    </row>
    <row r="887" spans="1:12" s="1" customFormat="1" ht="15.75" customHeight="1">
      <c r="A887" s="1">
        <v>196</v>
      </c>
      <c r="B887" s="1" t="s">
        <v>5601</v>
      </c>
      <c r="C887" s="6" t="s">
        <v>74</v>
      </c>
      <c r="D887" s="1">
        <v>90</v>
      </c>
      <c r="E887" s="11">
        <v>24160</v>
      </c>
      <c r="F887" s="8">
        <f t="shared" ca="1" si="13"/>
        <v>57</v>
      </c>
      <c r="G887" s="6" t="s">
        <v>925</v>
      </c>
      <c r="H887" s="6" t="s">
        <v>78</v>
      </c>
      <c r="I887" s="6" t="s">
        <v>131</v>
      </c>
      <c r="J887" s="6" t="s">
        <v>80</v>
      </c>
      <c r="K887" s="6" t="s">
        <v>93</v>
      </c>
      <c r="L887" s="1">
        <v>6</v>
      </c>
    </row>
    <row r="888" spans="1:12" s="1" customFormat="1" ht="15.75" customHeight="1">
      <c r="A888" s="1">
        <v>201</v>
      </c>
      <c r="B888" s="1" t="s">
        <v>5602</v>
      </c>
      <c r="C888" s="6" t="s">
        <v>74</v>
      </c>
      <c r="D888" s="1">
        <v>45</v>
      </c>
      <c r="E888" s="11">
        <v>24217</v>
      </c>
      <c r="F888" s="8">
        <f t="shared" ca="1" si="13"/>
        <v>56</v>
      </c>
      <c r="G888" s="10" t="s">
        <v>363</v>
      </c>
      <c r="H888" s="6" t="s">
        <v>78</v>
      </c>
      <c r="I888" s="6" t="s">
        <v>79</v>
      </c>
      <c r="J888" s="6" t="s">
        <v>80</v>
      </c>
      <c r="K888" s="6" t="s">
        <v>81</v>
      </c>
      <c r="L888" s="1">
        <v>11</v>
      </c>
    </row>
    <row r="889" spans="1:12" s="1" customFormat="1" ht="15.75" customHeight="1">
      <c r="A889" s="1">
        <v>229</v>
      </c>
      <c r="B889" s="1" t="s">
        <v>5603</v>
      </c>
      <c r="C889" s="6" t="s">
        <v>74</v>
      </c>
      <c r="D889" s="1">
        <v>30</v>
      </c>
      <c r="E889" s="11">
        <v>24172</v>
      </c>
      <c r="F889" s="8">
        <f t="shared" ca="1" si="13"/>
        <v>56</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1">
        <v>24146</v>
      </c>
      <c r="F890" s="8">
        <f t="shared" ca="1" si="13"/>
        <v>57</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1">
        <v>24020</v>
      </c>
      <c r="F891" s="8">
        <f t="shared" ca="1" si="13"/>
        <v>57</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1">
        <v>23913</v>
      </c>
      <c r="F892" s="8">
        <f t="shared" ca="1" si="13"/>
        <v>57</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2">
        <v>24252</v>
      </c>
      <c r="F893" s="8">
        <f t="shared" ca="1" si="13"/>
        <v>56</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1">
        <v>24108</v>
      </c>
      <c r="F894" s="8">
        <f t="shared" ca="1" si="13"/>
        <v>57</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1">
        <v>23931</v>
      </c>
      <c r="F895" s="8">
        <f t="shared" ca="1" si="13"/>
        <v>57</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1">
        <v>24254</v>
      </c>
      <c r="F896" s="8">
        <f t="shared" ca="1" si="13"/>
        <v>56</v>
      </c>
      <c r="G896" s="10" t="s">
        <v>1975</v>
      </c>
      <c r="H896" s="6" t="s">
        <v>191</v>
      </c>
      <c r="I896" s="6" t="s">
        <v>79</v>
      </c>
      <c r="J896" s="6" t="s">
        <v>80</v>
      </c>
      <c r="K896" s="6" t="s">
        <v>81</v>
      </c>
      <c r="L896" s="1">
        <v>19</v>
      </c>
    </row>
    <row r="897" spans="1:12" s="1" customFormat="1" ht="15.75" customHeight="1">
      <c r="A897" s="1">
        <v>689</v>
      </c>
      <c r="B897" s="1" t="s">
        <v>5611</v>
      </c>
      <c r="C897" s="6" t="s">
        <v>74</v>
      </c>
      <c r="D897" s="1">
        <v>91</v>
      </c>
      <c r="E897" s="11">
        <v>24246</v>
      </c>
      <c r="F897" s="8">
        <f t="shared" ca="1" si="13"/>
        <v>56</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1">
        <v>24144</v>
      </c>
      <c r="F898" s="8">
        <f t="shared" ref="F898:F961" ca="1" si="14">ROUNDDOWN(YEARFRAC(E898,TODAY(),1),0)</f>
        <v>57</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1">
        <v>23981</v>
      </c>
      <c r="F899" s="8">
        <f t="shared" ca="1" si="14"/>
        <v>57</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1">
        <v>24221</v>
      </c>
      <c r="F900" s="8">
        <f t="shared" ca="1" si="14"/>
        <v>56</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1">
        <v>24014</v>
      </c>
      <c r="F901" s="8">
        <f t="shared" ca="1" si="14"/>
        <v>57</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1">
        <v>24029</v>
      </c>
      <c r="F902" s="8">
        <f t="shared" ca="1" si="14"/>
        <v>57</v>
      </c>
      <c r="G902" s="10" t="s">
        <v>1429</v>
      </c>
      <c r="H902" s="6" t="s">
        <v>183</v>
      </c>
      <c r="I902" s="6" t="s">
        <v>104</v>
      </c>
      <c r="J902" s="6" t="s">
        <v>80</v>
      </c>
      <c r="K902" s="6" t="s">
        <v>93</v>
      </c>
      <c r="L902" s="1">
        <v>10</v>
      </c>
    </row>
    <row r="903" spans="1:12" s="1" customFormat="1" ht="15.75" customHeight="1">
      <c r="A903" s="1">
        <v>927</v>
      </c>
      <c r="B903" s="1" t="s">
        <v>5617</v>
      </c>
      <c r="C903" s="6" t="s">
        <v>74</v>
      </c>
      <c r="D903" s="1">
        <v>25</v>
      </c>
      <c r="E903" s="11">
        <v>24157</v>
      </c>
      <c r="F903" s="8">
        <f t="shared" ca="1" si="14"/>
        <v>57</v>
      </c>
      <c r="G903" s="6" t="s">
        <v>408</v>
      </c>
      <c r="H903" s="6" t="s">
        <v>103</v>
      </c>
      <c r="I903" s="6" t="s">
        <v>79</v>
      </c>
      <c r="J903" s="6" t="s">
        <v>80</v>
      </c>
      <c r="K903" s="6" t="s">
        <v>81</v>
      </c>
      <c r="L903" s="1">
        <v>18</v>
      </c>
    </row>
    <row r="904" spans="1:12" s="1" customFormat="1" ht="15.75" customHeight="1">
      <c r="A904" s="1">
        <v>929</v>
      </c>
      <c r="B904" s="1" t="s">
        <v>5618</v>
      </c>
      <c r="C904" s="6" t="s">
        <v>74</v>
      </c>
      <c r="D904" s="1">
        <v>0</v>
      </c>
      <c r="E904" s="11">
        <v>23989</v>
      </c>
      <c r="F904" s="8">
        <f t="shared" ca="1" si="14"/>
        <v>57</v>
      </c>
      <c r="G904" s="10" t="s">
        <v>622</v>
      </c>
      <c r="H904" s="6" t="s">
        <v>103</v>
      </c>
      <c r="I904" s="6" t="s">
        <v>79</v>
      </c>
      <c r="J904" s="6" t="s">
        <v>80</v>
      </c>
      <c r="K904" s="6" t="s">
        <v>81</v>
      </c>
      <c r="L904" s="1">
        <v>13</v>
      </c>
    </row>
    <row r="905" spans="1:12" s="1" customFormat="1" ht="15.75" customHeight="1">
      <c r="A905" s="1">
        <v>995</v>
      </c>
      <c r="B905" s="1" t="s">
        <v>5619</v>
      </c>
      <c r="C905" s="6" t="s">
        <v>74</v>
      </c>
      <c r="D905" s="1">
        <v>16</v>
      </c>
      <c r="E905" s="11">
        <v>24058</v>
      </c>
      <c r="F905" s="8">
        <f t="shared" ca="1" si="14"/>
        <v>57</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1">
        <v>24089</v>
      </c>
      <c r="F906" s="8">
        <f t="shared" ca="1" si="14"/>
        <v>57</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1">
        <v>24011</v>
      </c>
      <c r="F907" s="8">
        <f t="shared" ca="1" si="14"/>
        <v>57</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1">
        <v>24117</v>
      </c>
      <c r="F908" s="8">
        <f t="shared" ca="1" si="14"/>
        <v>57</v>
      </c>
      <c r="G908" s="6" t="s">
        <v>77</v>
      </c>
      <c r="H908" s="6" t="s">
        <v>191</v>
      </c>
      <c r="I908" s="6" t="s">
        <v>79</v>
      </c>
      <c r="J908" s="6" t="s">
        <v>80</v>
      </c>
      <c r="K908" s="6" t="s">
        <v>81</v>
      </c>
      <c r="L908" s="1">
        <v>8</v>
      </c>
    </row>
    <row r="909" spans="1:12" s="1" customFormat="1" ht="15.75" customHeight="1">
      <c r="A909" s="1">
        <v>1326</v>
      </c>
      <c r="B909" s="1" t="s">
        <v>5623</v>
      </c>
      <c r="C909" s="6" t="s">
        <v>74</v>
      </c>
      <c r="D909" s="1">
        <v>15</v>
      </c>
      <c r="E909" s="11">
        <v>24161</v>
      </c>
      <c r="F909" s="8">
        <f t="shared" ca="1" si="14"/>
        <v>57</v>
      </c>
      <c r="G909" s="10" t="s">
        <v>5624</v>
      </c>
      <c r="H909" s="6" t="s">
        <v>191</v>
      </c>
      <c r="I909" s="6" t="s">
        <v>104</v>
      </c>
      <c r="J909" s="6" t="s">
        <v>80</v>
      </c>
      <c r="K909" s="6" t="s">
        <v>81</v>
      </c>
      <c r="L909" s="1">
        <v>5</v>
      </c>
    </row>
    <row r="910" spans="1:12" s="1" customFormat="1" ht="15.75" customHeight="1">
      <c r="A910" s="1">
        <v>1376</v>
      </c>
      <c r="B910" s="1" t="s">
        <v>5625</v>
      </c>
      <c r="C910" s="6" t="s">
        <v>74</v>
      </c>
      <c r="D910" s="1">
        <v>89</v>
      </c>
      <c r="E910" s="11">
        <v>24178</v>
      </c>
      <c r="F910" s="8">
        <f t="shared" ca="1" si="14"/>
        <v>56</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1">
        <v>23951</v>
      </c>
      <c r="F911" s="8">
        <f t="shared" ca="1" si="14"/>
        <v>57</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1">
        <v>24068</v>
      </c>
      <c r="F912" s="8">
        <f t="shared" ca="1" si="14"/>
        <v>57</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1">
        <v>24064</v>
      </c>
      <c r="F913" s="8">
        <f t="shared" ca="1" si="14"/>
        <v>57</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1">
        <v>24183</v>
      </c>
      <c r="F914" s="8">
        <f t="shared" ca="1" si="14"/>
        <v>56</v>
      </c>
      <c r="G914" s="10" t="s">
        <v>5035</v>
      </c>
      <c r="H914" s="6" t="s">
        <v>103</v>
      </c>
      <c r="I914" s="6" t="s">
        <v>79</v>
      </c>
      <c r="J914" s="6" t="s">
        <v>80</v>
      </c>
      <c r="K914" s="6" t="s">
        <v>81</v>
      </c>
      <c r="L914" s="1">
        <v>13</v>
      </c>
    </row>
    <row r="915" spans="1:12" s="1" customFormat="1" ht="15.75" customHeight="1">
      <c r="A915" s="1">
        <v>1590</v>
      </c>
      <c r="B915" s="1" t="s">
        <v>5630</v>
      </c>
      <c r="C915" s="6" t="s">
        <v>100</v>
      </c>
      <c r="D915" s="1">
        <v>8</v>
      </c>
      <c r="E915" s="11">
        <v>24085</v>
      </c>
      <c r="F915" s="8">
        <f t="shared" ca="1" si="14"/>
        <v>57</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1">
        <v>24167</v>
      </c>
      <c r="F916" s="8">
        <f t="shared" ca="1" si="14"/>
        <v>56</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1">
        <v>23906</v>
      </c>
      <c r="F917" s="8">
        <f t="shared" ca="1" si="14"/>
        <v>57</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1">
        <v>24052</v>
      </c>
      <c r="F918" s="8">
        <f t="shared" ca="1" si="14"/>
        <v>57</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1">
        <v>24073</v>
      </c>
      <c r="F919" s="8">
        <f t="shared" ca="1" si="14"/>
        <v>57</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1">
        <v>24169</v>
      </c>
      <c r="F920" s="8">
        <f t="shared" ca="1" si="14"/>
        <v>56</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1">
        <v>24224</v>
      </c>
      <c r="F921" s="8">
        <f t="shared" ca="1" si="14"/>
        <v>56</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1">
        <v>23949</v>
      </c>
      <c r="F922" s="8">
        <f t="shared" ca="1" si="14"/>
        <v>57</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1">
        <v>24091</v>
      </c>
      <c r="F923" s="8">
        <f t="shared" ca="1" si="14"/>
        <v>57</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1">
        <v>23915</v>
      </c>
      <c r="F924" s="8">
        <f t="shared" ca="1" si="14"/>
        <v>57</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1">
        <v>24077</v>
      </c>
      <c r="F925" s="8">
        <f t="shared" ca="1" si="14"/>
        <v>57</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1">
        <v>24034</v>
      </c>
      <c r="F926" s="8">
        <f t="shared" ca="1" si="14"/>
        <v>57</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1">
        <v>23935</v>
      </c>
      <c r="F927" s="8">
        <f t="shared" ca="1" si="14"/>
        <v>57</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1">
        <v>24022</v>
      </c>
      <c r="F928" s="8">
        <f t="shared" ca="1" si="14"/>
        <v>57</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1">
        <v>24097</v>
      </c>
      <c r="F929" s="8">
        <f t="shared" ca="1" si="14"/>
        <v>57</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1">
        <v>24216</v>
      </c>
      <c r="F930" s="8">
        <f t="shared" ca="1" si="14"/>
        <v>56</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1">
        <v>24164</v>
      </c>
      <c r="F931" s="8">
        <f t="shared" ca="1" si="14"/>
        <v>56</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1">
        <v>23914</v>
      </c>
      <c r="F932" s="8">
        <f t="shared" ca="1" si="14"/>
        <v>57</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1">
        <v>24177</v>
      </c>
      <c r="F933" s="8">
        <f t="shared" ca="1" si="14"/>
        <v>56</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1">
        <v>23956</v>
      </c>
      <c r="F934" s="8">
        <f t="shared" ca="1" si="14"/>
        <v>57</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1">
        <v>24014</v>
      </c>
      <c r="F935" s="8">
        <f t="shared" ca="1" si="14"/>
        <v>57</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1">
        <v>24123</v>
      </c>
      <c r="F936" s="8">
        <f t="shared" ca="1" si="14"/>
        <v>57</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1">
        <v>23912</v>
      </c>
      <c r="F937" s="8">
        <f t="shared" ca="1" si="14"/>
        <v>57</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1">
        <v>24208</v>
      </c>
      <c r="F938" s="8">
        <f t="shared" ca="1" si="14"/>
        <v>56</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1">
        <v>24100</v>
      </c>
      <c r="F939" s="8">
        <f t="shared" ca="1" si="14"/>
        <v>57</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1">
        <v>23937</v>
      </c>
      <c r="F940" s="8">
        <f t="shared" ca="1" si="14"/>
        <v>57</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1">
        <v>24029</v>
      </c>
      <c r="F941" s="8">
        <f t="shared" ca="1" si="14"/>
        <v>57</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1">
        <v>23919</v>
      </c>
      <c r="F942" s="8">
        <f t="shared" ca="1" si="14"/>
        <v>57</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1">
        <v>24201</v>
      </c>
      <c r="F943" s="8">
        <f t="shared" ca="1" si="14"/>
        <v>56</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1">
        <v>24163</v>
      </c>
      <c r="F944" s="8">
        <f t="shared" ca="1" si="14"/>
        <v>56</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1">
        <v>24134</v>
      </c>
      <c r="F945" s="8">
        <f t="shared" ca="1" si="14"/>
        <v>57</v>
      </c>
      <c r="G945" s="10" t="s">
        <v>857</v>
      </c>
      <c r="H945" s="6" t="s">
        <v>78</v>
      </c>
      <c r="I945" s="6" t="s">
        <v>79</v>
      </c>
      <c r="J945" s="6" t="s">
        <v>80</v>
      </c>
      <c r="K945" s="6" t="s">
        <v>93</v>
      </c>
      <c r="L945" s="1">
        <v>19</v>
      </c>
    </row>
    <row r="946" spans="1:12" s="1" customFormat="1" ht="15.75" customHeight="1">
      <c r="A946" s="1">
        <v>3549</v>
      </c>
      <c r="B946" s="1" t="s">
        <v>5661</v>
      </c>
      <c r="C946" s="6" t="s">
        <v>100</v>
      </c>
      <c r="D946" s="1">
        <v>0</v>
      </c>
      <c r="E946" s="11">
        <v>24162</v>
      </c>
      <c r="F946" s="8">
        <f t="shared" ca="1" si="14"/>
        <v>56</v>
      </c>
      <c r="G946" s="6" t="s">
        <v>750</v>
      </c>
      <c r="H946" s="6" t="s">
        <v>147</v>
      </c>
      <c r="I946" s="6" t="s">
        <v>79</v>
      </c>
      <c r="J946" s="6" t="s">
        <v>80</v>
      </c>
      <c r="K946" s="6" t="s">
        <v>93</v>
      </c>
      <c r="L946" s="1">
        <v>7</v>
      </c>
    </row>
    <row r="947" spans="1:12" s="1" customFormat="1" ht="15.75" customHeight="1">
      <c r="A947" s="1">
        <v>3618</v>
      </c>
      <c r="B947" s="1" t="s">
        <v>5662</v>
      </c>
      <c r="C947" s="6" t="s">
        <v>74</v>
      </c>
      <c r="D947" s="1">
        <v>2</v>
      </c>
      <c r="E947" s="11">
        <v>24225</v>
      </c>
      <c r="F947" s="8">
        <f t="shared" ca="1" si="14"/>
        <v>56</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1">
        <v>24094</v>
      </c>
      <c r="F948" s="8">
        <f t="shared" ca="1" si="14"/>
        <v>57</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1">
        <v>24091</v>
      </c>
      <c r="F949" s="8">
        <f t="shared" ca="1" si="14"/>
        <v>57</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1">
        <v>24200</v>
      </c>
      <c r="F950" s="8">
        <f t="shared" ca="1" si="14"/>
        <v>56</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2">
        <v>24021</v>
      </c>
      <c r="F951" s="8">
        <f t="shared" ca="1" si="14"/>
        <v>57</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1">
        <v>23950</v>
      </c>
      <c r="F952" s="8">
        <f t="shared" ca="1" si="14"/>
        <v>57</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1">
        <v>23975</v>
      </c>
      <c r="F953" s="8">
        <f t="shared" ca="1" si="14"/>
        <v>57</v>
      </c>
      <c r="G953" s="6" t="s">
        <v>4944</v>
      </c>
      <c r="H953" s="6" t="s">
        <v>78</v>
      </c>
      <c r="I953" s="6" t="s">
        <v>79</v>
      </c>
      <c r="J953" s="6" t="s">
        <v>80</v>
      </c>
      <c r="K953" s="6" t="s">
        <v>81</v>
      </c>
      <c r="L953" s="1">
        <v>16</v>
      </c>
    </row>
    <row r="954" spans="1:12" s="1" customFormat="1" ht="15.75" customHeight="1">
      <c r="A954" s="1">
        <v>6</v>
      </c>
      <c r="B954" s="1" t="s">
        <v>5669</v>
      </c>
      <c r="C954" s="6" t="s">
        <v>74</v>
      </c>
      <c r="D954" s="1">
        <v>35</v>
      </c>
      <c r="E954" s="11">
        <v>24366</v>
      </c>
      <c r="F954" s="8">
        <f t="shared" ca="1" si="14"/>
        <v>56</v>
      </c>
      <c r="G954" t="s">
        <v>4797</v>
      </c>
      <c r="H954" s="6" t="s">
        <v>147</v>
      </c>
      <c r="I954" s="6" t="s">
        <v>131</v>
      </c>
      <c r="J954" s="6" t="s">
        <v>80</v>
      </c>
      <c r="K954" s="6" t="s">
        <v>81</v>
      </c>
      <c r="L954" s="1">
        <v>13</v>
      </c>
    </row>
    <row r="955" spans="1:12" s="1" customFormat="1" ht="15.75" customHeight="1">
      <c r="A955" s="1">
        <v>54</v>
      </c>
      <c r="B955" s="1" t="s">
        <v>5670</v>
      </c>
      <c r="C955" s="6" t="s">
        <v>100</v>
      </c>
      <c r="D955" s="1">
        <v>2</v>
      </c>
      <c r="E955" s="11">
        <v>24312</v>
      </c>
      <c r="F955" s="8">
        <f t="shared" ca="1" si="14"/>
        <v>56</v>
      </c>
      <c r="G955" s="6" t="s">
        <v>958</v>
      </c>
      <c r="H955" s="6" t="s">
        <v>92</v>
      </c>
      <c r="I955" s="6" t="s">
        <v>79</v>
      </c>
      <c r="J955" s="6" t="s">
        <v>80</v>
      </c>
      <c r="K955" s="6" t="s">
        <v>81</v>
      </c>
      <c r="L955" s="1">
        <v>18</v>
      </c>
    </row>
    <row r="956" spans="1:12" s="1" customFormat="1" ht="15.75" customHeight="1">
      <c r="A956" s="1">
        <v>83</v>
      </c>
      <c r="B956" s="1" t="s">
        <v>5671</v>
      </c>
      <c r="C956" s="6" t="s">
        <v>74</v>
      </c>
      <c r="D956" s="1">
        <v>97</v>
      </c>
      <c r="E956" s="11">
        <v>24529</v>
      </c>
      <c r="F956" s="8">
        <f t="shared" ca="1" si="14"/>
        <v>55</v>
      </c>
      <c r="G956" s="6" t="s">
        <v>230</v>
      </c>
      <c r="H956" s="6" t="s">
        <v>161</v>
      </c>
      <c r="I956" s="6" t="s">
        <v>79</v>
      </c>
      <c r="J956" s="6" t="s">
        <v>80</v>
      </c>
      <c r="K956" s="6" t="s">
        <v>81</v>
      </c>
      <c r="L956" s="1">
        <v>18</v>
      </c>
    </row>
    <row r="957" spans="1:12" s="1" customFormat="1" ht="15.75" customHeight="1">
      <c r="A957" s="1">
        <v>89</v>
      </c>
      <c r="B957" s="1" t="s">
        <v>5672</v>
      </c>
      <c r="C957" s="6" t="s">
        <v>74</v>
      </c>
      <c r="D957" s="1">
        <v>74</v>
      </c>
      <c r="E957" s="11">
        <v>24494</v>
      </c>
      <c r="F957" s="8">
        <f t="shared" ca="1" si="14"/>
        <v>56</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1">
        <v>24291</v>
      </c>
      <c r="F958" s="8">
        <f t="shared" ca="1" si="14"/>
        <v>56</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1">
        <v>24565</v>
      </c>
      <c r="F959" s="8">
        <f t="shared" ca="1" si="14"/>
        <v>55</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1">
        <v>24404</v>
      </c>
      <c r="F960" s="8">
        <f t="shared" ca="1" si="14"/>
        <v>56</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1">
        <v>24448</v>
      </c>
      <c r="F961" s="8">
        <f t="shared" ca="1" si="14"/>
        <v>56</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1">
        <v>24497</v>
      </c>
      <c r="F962" s="8">
        <f t="shared" ref="F962:F1025" ca="1" si="15">ROUNDDOWN(YEARFRAC(E962,TODAY(),1),0)</f>
        <v>56</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1">
        <v>24527</v>
      </c>
      <c r="F963" s="8">
        <f t="shared" ca="1" si="15"/>
        <v>55</v>
      </c>
      <c r="G963" s="6" t="s">
        <v>773</v>
      </c>
      <c r="H963" s="6" t="s">
        <v>78</v>
      </c>
      <c r="I963" s="6" t="s">
        <v>79</v>
      </c>
      <c r="J963" s="6" t="s">
        <v>80</v>
      </c>
      <c r="K963" s="6" t="s">
        <v>81</v>
      </c>
      <c r="L963" s="1">
        <v>8</v>
      </c>
    </row>
    <row r="964" spans="1:12" s="1" customFormat="1" ht="15.75" customHeight="1">
      <c r="A964" s="1">
        <v>505</v>
      </c>
      <c r="B964" s="1" t="s">
        <v>5679</v>
      </c>
      <c r="C964" s="6" t="s">
        <v>100</v>
      </c>
      <c r="D964" s="1">
        <v>40</v>
      </c>
      <c r="E964" s="11">
        <v>24442</v>
      </c>
      <c r="F964" s="8">
        <f t="shared" ca="1" si="15"/>
        <v>56</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1">
        <v>24486</v>
      </c>
      <c r="F965" s="8">
        <f t="shared" ca="1" si="15"/>
        <v>56</v>
      </c>
      <c r="G965" s="6" t="s">
        <v>737</v>
      </c>
      <c r="H965" s="6" t="s">
        <v>78</v>
      </c>
      <c r="I965" s="6" t="s">
        <v>79</v>
      </c>
      <c r="J965" s="6" t="s">
        <v>80</v>
      </c>
      <c r="K965" s="6" t="s">
        <v>93</v>
      </c>
      <c r="L965" s="1">
        <v>18</v>
      </c>
    </row>
    <row r="966" spans="1:12" s="1" customFormat="1" ht="15.75" customHeight="1">
      <c r="A966" s="1">
        <v>572</v>
      </c>
      <c r="B966" s="1" t="s">
        <v>5681</v>
      </c>
      <c r="C966" s="6" t="s">
        <v>74</v>
      </c>
      <c r="D966" s="1">
        <v>0</v>
      </c>
      <c r="E966" s="11">
        <v>24593</v>
      </c>
      <c r="F966" s="8">
        <f t="shared" ca="1" si="15"/>
        <v>55</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1">
        <v>24364</v>
      </c>
      <c r="F967" s="8">
        <f t="shared" ca="1" si="15"/>
        <v>56</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1">
        <v>24591</v>
      </c>
      <c r="F968" s="8">
        <f t="shared" ca="1" si="15"/>
        <v>55</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1">
        <v>24345</v>
      </c>
      <c r="F969" s="8">
        <f t="shared" ca="1" si="15"/>
        <v>56</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1">
        <v>24411</v>
      </c>
      <c r="F970" s="8">
        <f t="shared" ca="1" si="15"/>
        <v>56</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1">
        <v>24493</v>
      </c>
      <c r="F971" s="8">
        <f t="shared" ca="1" si="15"/>
        <v>56</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1">
        <v>24569</v>
      </c>
      <c r="F972" s="8">
        <f t="shared" ca="1" si="15"/>
        <v>55</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1">
        <v>24372</v>
      </c>
      <c r="F973" s="8">
        <f t="shared" ca="1" si="15"/>
        <v>56</v>
      </c>
      <c r="G973" s="6" t="s">
        <v>720</v>
      </c>
      <c r="H973" s="6" t="s">
        <v>78</v>
      </c>
      <c r="I973" s="6" t="s">
        <v>104</v>
      </c>
      <c r="J973" s="6" t="s">
        <v>80</v>
      </c>
      <c r="K973" s="6" t="s">
        <v>81</v>
      </c>
      <c r="L973" s="1">
        <v>8</v>
      </c>
    </row>
    <row r="974" spans="1:12" s="1" customFormat="1" ht="15.75" customHeight="1">
      <c r="A974" s="1">
        <v>885</v>
      </c>
      <c r="B974" s="1" t="s">
        <v>5689</v>
      </c>
      <c r="C974" s="6" t="s">
        <v>74</v>
      </c>
      <c r="D974" s="1">
        <v>20</v>
      </c>
      <c r="E974" s="11">
        <v>24422</v>
      </c>
      <c r="F974" s="8">
        <f t="shared" ca="1" si="15"/>
        <v>56</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1">
        <v>24522</v>
      </c>
      <c r="F975" s="8">
        <f t="shared" ca="1" si="15"/>
        <v>56</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2">
        <v>24353</v>
      </c>
      <c r="F976" s="8">
        <f t="shared" ca="1" si="15"/>
        <v>56</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1">
        <v>24387</v>
      </c>
      <c r="F977" s="8">
        <f t="shared" ca="1" si="15"/>
        <v>56</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1">
        <v>24459</v>
      </c>
      <c r="F978" s="8">
        <f t="shared" ca="1" si="15"/>
        <v>56</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1">
        <v>24529</v>
      </c>
      <c r="F979" s="8">
        <f t="shared" ca="1" si="15"/>
        <v>55</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1">
        <v>24336</v>
      </c>
      <c r="F980" s="8">
        <f t="shared" ca="1" si="15"/>
        <v>56</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1">
        <v>24440</v>
      </c>
      <c r="F981" s="8">
        <f t="shared" ca="1" si="15"/>
        <v>56</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1">
        <v>24592</v>
      </c>
      <c r="F982" s="8">
        <f t="shared" ca="1" si="15"/>
        <v>55</v>
      </c>
      <c r="G982" s="10" t="s">
        <v>322</v>
      </c>
      <c r="H982" s="6" t="s">
        <v>250</v>
      </c>
      <c r="I982" s="6" t="s">
        <v>131</v>
      </c>
      <c r="J982" s="6" t="s">
        <v>80</v>
      </c>
      <c r="K982" s="6" t="s">
        <v>81</v>
      </c>
      <c r="L982" s="1">
        <v>5</v>
      </c>
    </row>
    <row r="983" spans="1:12" s="1" customFormat="1" ht="15.75" customHeight="1">
      <c r="A983" s="1">
        <v>1419</v>
      </c>
      <c r="B983" s="1" t="s">
        <v>5698</v>
      </c>
      <c r="C983" s="6" t="s">
        <v>74</v>
      </c>
      <c r="D983" s="1">
        <v>5</v>
      </c>
      <c r="E983" s="11">
        <v>24483</v>
      </c>
      <c r="F983" s="8">
        <f t="shared" ca="1" si="15"/>
        <v>56</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2">
        <v>24303</v>
      </c>
      <c r="F984" s="8">
        <f t="shared" ca="1" si="15"/>
        <v>56</v>
      </c>
      <c r="G984" s="10" t="s">
        <v>622</v>
      </c>
      <c r="H984" s="6" t="s">
        <v>103</v>
      </c>
      <c r="I984" s="6" t="s">
        <v>131</v>
      </c>
      <c r="J984" s="6" t="s">
        <v>80</v>
      </c>
      <c r="K984" s="6" t="s">
        <v>93</v>
      </c>
      <c r="L984" s="2">
        <v>5</v>
      </c>
    </row>
    <row r="985" spans="1:12" s="1" customFormat="1" ht="15.75" customHeight="1">
      <c r="A985" s="1">
        <v>1692</v>
      </c>
      <c r="B985" s="1" t="s">
        <v>5700</v>
      </c>
      <c r="C985" s="6" t="s">
        <v>100</v>
      </c>
      <c r="D985" s="1">
        <v>85</v>
      </c>
      <c r="E985" s="11">
        <v>24569</v>
      </c>
      <c r="F985" s="8">
        <f t="shared" ca="1" si="15"/>
        <v>55</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1">
        <v>24357</v>
      </c>
      <c r="F986" s="8">
        <f t="shared" ca="1" si="15"/>
        <v>56</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1">
        <v>24516</v>
      </c>
      <c r="F987" s="8">
        <f t="shared" ca="1" si="15"/>
        <v>56</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1">
        <v>24463</v>
      </c>
      <c r="F988" s="8">
        <f t="shared" ca="1" si="15"/>
        <v>56</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1">
        <v>24563</v>
      </c>
      <c r="F989" s="8">
        <f t="shared" ca="1" si="15"/>
        <v>55</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1">
        <v>24517</v>
      </c>
      <c r="F990" s="8">
        <f t="shared" ca="1" si="15"/>
        <v>56</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1">
        <v>24546</v>
      </c>
      <c r="F991" s="8">
        <f t="shared" ca="1" si="15"/>
        <v>55</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1">
        <v>24359</v>
      </c>
      <c r="F992" s="8">
        <f t="shared" ca="1" si="15"/>
        <v>56</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1">
        <v>24587</v>
      </c>
      <c r="F993" s="8">
        <f t="shared" ca="1" si="15"/>
        <v>55</v>
      </c>
      <c r="G993" s="10" t="s">
        <v>522</v>
      </c>
      <c r="H993" s="6" t="s">
        <v>78</v>
      </c>
      <c r="I993" s="6" t="s">
        <v>131</v>
      </c>
      <c r="J993" s="6" t="s">
        <v>80</v>
      </c>
      <c r="K993" s="6" t="s">
        <v>93</v>
      </c>
      <c r="L993" s="1">
        <v>5</v>
      </c>
    </row>
    <row r="994" spans="1:12" s="1" customFormat="1" ht="15.75" customHeight="1">
      <c r="A994" s="1">
        <v>2146</v>
      </c>
      <c r="B994" s="1" t="s">
        <v>5709</v>
      </c>
      <c r="C994" s="6" t="s">
        <v>74</v>
      </c>
      <c r="D994" s="1">
        <v>75</v>
      </c>
      <c r="E994" s="11">
        <v>24497</v>
      </c>
      <c r="F994" s="8">
        <f t="shared" ca="1" si="15"/>
        <v>56</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1">
        <v>24585</v>
      </c>
      <c r="F995" s="8">
        <f t="shared" ca="1" si="15"/>
        <v>55</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1">
        <v>24346</v>
      </c>
      <c r="F996" s="8">
        <f t="shared" ca="1" si="15"/>
        <v>56</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2">
        <v>24512</v>
      </c>
      <c r="F997" s="8">
        <f t="shared" ca="1" si="15"/>
        <v>56</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1">
        <v>24378</v>
      </c>
      <c r="F998" s="8">
        <f t="shared" ca="1" si="15"/>
        <v>56</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1">
        <v>24410</v>
      </c>
      <c r="F999" s="8">
        <f t="shared" ca="1" si="15"/>
        <v>56</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1">
        <v>24298</v>
      </c>
      <c r="F1000" s="8">
        <f t="shared" ca="1" si="15"/>
        <v>56</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1">
        <v>24324</v>
      </c>
      <c r="F1001" s="8">
        <f t="shared" ca="1" si="15"/>
        <v>56</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1">
        <v>24280</v>
      </c>
      <c r="F1002" s="8">
        <f t="shared" ca="1" si="15"/>
        <v>56</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1">
        <v>24429</v>
      </c>
      <c r="F1003" s="8">
        <f t="shared" ca="1" si="15"/>
        <v>56</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1">
        <v>24295</v>
      </c>
      <c r="F1004" s="8">
        <f t="shared" ca="1" si="15"/>
        <v>56</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1">
        <v>24619</v>
      </c>
      <c r="F1005" s="8">
        <f t="shared" ca="1" si="15"/>
        <v>55</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1">
        <v>24584</v>
      </c>
      <c r="F1006" s="8">
        <f t="shared" ca="1" si="15"/>
        <v>55</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1">
        <v>24271</v>
      </c>
      <c r="F1007" s="8">
        <f t="shared" ca="1" si="15"/>
        <v>56</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1">
        <v>24269</v>
      </c>
      <c r="F1008" s="8">
        <f t="shared" ca="1" si="15"/>
        <v>56</v>
      </c>
      <c r="G1008" s="10" t="s">
        <v>1508</v>
      </c>
      <c r="H1008" s="6" t="s">
        <v>78</v>
      </c>
      <c r="I1008" s="6" t="s">
        <v>79</v>
      </c>
      <c r="J1008" s="6" t="s">
        <v>80</v>
      </c>
      <c r="K1008" s="6" t="s">
        <v>93</v>
      </c>
      <c r="L1008" s="1">
        <v>15</v>
      </c>
    </row>
    <row r="1009" spans="1:12" s="1" customFormat="1" ht="15.75" customHeight="1">
      <c r="A1009" s="1">
        <v>2775</v>
      </c>
      <c r="B1009" s="1" t="s">
        <v>5724</v>
      </c>
      <c r="C1009" s="6" t="s">
        <v>100</v>
      </c>
      <c r="D1009" s="1">
        <v>40</v>
      </c>
      <c r="E1009" s="11">
        <v>24443</v>
      </c>
      <c r="F1009" s="8">
        <f t="shared" ca="1" si="15"/>
        <v>56</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1">
        <v>24489</v>
      </c>
      <c r="F1010" s="8">
        <f t="shared" ca="1" si="15"/>
        <v>56</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1">
        <v>24546</v>
      </c>
      <c r="F1011" s="8">
        <f t="shared" ca="1" si="15"/>
        <v>55</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1">
        <v>24597</v>
      </c>
      <c r="F1012" s="8">
        <f t="shared" ca="1" si="15"/>
        <v>55</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1">
        <v>24439</v>
      </c>
      <c r="F1013" s="8">
        <f t="shared" ca="1" si="15"/>
        <v>56</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1">
        <v>24574</v>
      </c>
      <c r="F1014" s="8">
        <f t="shared" ca="1" si="15"/>
        <v>55</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1">
        <v>24504</v>
      </c>
      <c r="F1015" s="8">
        <f t="shared" ca="1" si="15"/>
        <v>56</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1">
        <v>24615</v>
      </c>
      <c r="F1016" s="8">
        <f t="shared" ca="1" si="15"/>
        <v>55</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1">
        <v>24509</v>
      </c>
      <c r="F1017" s="8">
        <f t="shared" ca="1" si="15"/>
        <v>56</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1">
        <v>24625</v>
      </c>
      <c r="F1018" s="8">
        <f t="shared" ca="1" si="15"/>
        <v>55</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1">
        <v>24505</v>
      </c>
      <c r="F1019" s="8">
        <f t="shared" ca="1" si="15"/>
        <v>56</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1">
        <v>24281</v>
      </c>
      <c r="F1020" s="8">
        <f t="shared" ca="1" si="15"/>
        <v>56</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1">
        <v>24502</v>
      </c>
      <c r="F1021" s="8">
        <f t="shared" ca="1" si="15"/>
        <v>56</v>
      </c>
      <c r="G1021" s="10" t="s">
        <v>91</v>
      </c>
      <c r="H1021" s="6" t="s">
        <v>78</v>
      </c>
      <c r="I1021" s="6" t="s">
        <v>79</v>
      </c>
      <c r="J1021" s="6" t="s">
        <v>80</v>
      </c>
      <c r="K1021" s="6" t="s">
        <v>93</v>
      </c>
      <c r="L1021" s="1">
        <v>14</v>
      </c>
    </row>
    <row r="1022" spans="1:12" s="1" customFormat="1" ht="15.75" customHeight="1">
      <c r="A1022" s="1">
        <v>3511</v>
      </c>
      <c r="B1022" s="1" t="s">
        <v>5737</v>
      </c>
      <c r="C1022" s="6" t="s">
        <v>74</v>
      </c>
      <c r="D1022" s="1">
        <v>23</v>
      </c>
      <c r="E1022" s="11">
        <v>24472</v>
      </c>
      <c r="F1022" s="8">
        <f t="shared" ca="1" si="15"/>
        <v>56</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1">
        <v>24553</v>
      </c>
      <c r="F1023" s="8">
        <f t="shared" ca="1" si="15"/>
        <v>55</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1">
        <v>24608</v>
      </c>
      <c r="F1024" s="8">
        <f t="shared" ca="1" si="15"/>
        <v>55</v>
      </c>
      <c r="G1024" s="10" t="s">
        <v>230</v>
      </c>
      <c r="H1024" s="6" t="s">
        <v>103</v>
      </c>
      <c r="I1024" s="6" t="s">
        <v>131</v>
      </c>
      <c r="J1024" s="6" t="s">
        <v>80</v>
      </c>
      <c r="K1024" s="6" t="s">
        <v>93</v>
      </c>
      <c r="L1024" s="1">
        <v>16</v>
      </c>
    </row>
    <row r="1025" spans="1:12" s="1" customFormat="1" ht="15.75" customHeight="1">
      <c r="A1025" s="1">
        <v>18</v>
      </c>
      <c r="B1025" s="1" t="s">
        <v>5740</v>
      </c>
      <c r="C1025" s="6" t="s">
        <v>100</v>
      </c>
      <c r="D1025" s="1">
        <v>79</v>
      </c>
      <c r="E1025" s="11">
        <v>24659</v>
      </c>
      <c r="F1025" s="8">
        <f t="shared" ca="1" si="15"/>
        <v>55</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1">
        <v>24657</v>
      </c>
      <c r="F1026" s="8">
        <f t="shared" ref="F1026:F1089" ca="1" si="16">ROUNDDOWN(YEARFRAC(E1026,TODAY(),1),0)</f>
        <v>55</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1">
        <v>24969</v>
      </c>
      <c r="F1027" s="8">
        <f t="shared" ca="1" si="16"/>
        <v>54</v>
      </c>
      <c r="G1027" s="10" t="s">
        <v>77</v>
      </c>
      <c r="H1027" s="6" t="s">
        <v>103</v>
      </c>
      <c r="I1027" s="6" t="s">
        <v>79</v>
      </c>
      <c r="J1027" s="6" t="s">
        <v>80</v>
      </c>
      <c r="K1027" s="6" t="s">
        <v>81</v>
      </c>
      <c r="L1027" s="1">
        <v>4</v>
      </c>
    </row>
    <row r="1028" spans="1:12" s="1" customFormat="1" ht="15.75" customHeight="1">
      <c r="A1028" s="1">
        <v>142</v>
      </c>
      <c r="B1028" s="1" t="s">
        <v>5744</v>
      </c>
      <c r="C1028" s="6" t="s">
        <v>74</v>
      </c>
      <c r="D1028" s="1">
        <v>57</v>
      </c>
      <c r="E1028" s="11">
        <v>24691</v>
      </c>
      <c r="F1028" s="8">
        <f t="shared" ca="1" si="16"/>
        <v>55</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1">
        <v>24809</v>
      </c>
      <c r="F1029" s="8">
        <f t="shared" ca="1" si="16"/>
        <v>55</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1">
        <v>24650</v>
      </c>
      <c r="F1030" s="8">
        <f t="shared" ca="1" si="16"/>
        <v>55</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1">
        <v>24865</v>
      </c>
      <c r="F1031" s="8">
        <f t="shared" ca="1" si="16"/>
        <v>55</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1">
        <v>24657</v>
      </c>
      <c r="F1032" s="8">
        <f t="shared" ca="1" si="16"/>
        <v>55</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1">
        <v>24977</v>
      </c>
      <c r="F1033" s="8">
        <f t="shared" ca="1" si="16"/>
        <v>54</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1">
        <v>24921</v>
      </c>
      <c r="F1034" s="8">
        <f t="shared" ca="1" si="16"/>
        <v>54</v>
      </c>
      <c r="G1034" s="10" t="s">
        <v>952</v>
      </c>
      <c r="H1034" s="6" t="s">
        <v>250</v>
      </c>
      <c r="I1034" s="6" t="s">
        <v>104</v>
      </c>
      <c r="J1034" s="6" t="s">
        <v>80</v>
      </c>
      <c r="K1034" s="6" t="s">
        <v>93</v>
      </c>
      <c r="L1034" s="1">
        <v>15</v>
      </c>
    </row>
    <row r="1035" spans="1:12" s="1" customFormat="1" ht="15.75" customHeight="1">
      <c r="A1035" s="1">
        <v>835</v>
      </c>
      <c r="B1035" s="1" t="s">
        <v>5751</v>
      </c>
      <c r="C1035" s="6" t="s">
        <v>74</v>
      </c>
      <c r="D1035" s="1">
        <v>85</v>
      </c>
      <c r="E1035" s="11">
        <v>24950</v>
      </c>
      <c r="F1035" s="8">
        <f t="shared" ca="1" si="16"/>
        <v>54</v>
      </c>
      <c r="G1035" s="10" t="s">
        <v>497</v>
      </c>
      <c r="H1035" s="6" t="s">
        <v>78</v>
      </c>
      <c r="I1035" s="6" t="s">
        <v>79</v>
      </c>
      <c r="J1035" s="6" t="s">
        <v>80</v>
      </c>
      <c r="K1035" s="6" t="s">
        <v>81</v>
      </c>
      <c r="L1035" s="1">
        <v>9</v>
      </c>
    </row>
    <row r="1036" spans="1:12" s="1" customFormat="1" ht="15.75" customHeight="1">
      <c r="A1036" s="1">
        <v>1003</v>
      </c>
      <c r="B1036" s="1" t="s">
        <v>5752</v>
      </c>
      <c r="C1036" s="6" t="s">
        <v>100</v>
      </c>
      <c r="D1036" s="1">
        <v>35</v>
      </c>
      <c r="E1036" s="11">
        <v>24871</v>
      </c>
      <c r="F1036" s="8">
        <f t="shared" ca="1" si="16"/>
        <v>55</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1">
        <v>24730</v>
      </c>
      <c r="F1037" s="8">
        <f t="shared" ca="1" si="16"/>
        <v>55</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1">
        <v>24884</v>
      </c>
      <c r="F1038" s="8">
        <f t="shared" ca="1" si="16"/>
        <v>55</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2">
        <v>24678</v>
      </c>
      <c r="F1039" s="8">
        <f t="shared" ca="1" si="16"/>
        <v>55</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1">
        <v>24868</v>
      </c>
      <c r="F1040" s="8">
        <f t="shared" ca="1" si="16"/>
        <v>55</v>
      </c>
      <c r="G1040" s="10" t="s">
        <v>275</v>
      </c>
      <c r="H1040" s="6" t="s">
        <v>103</v>
      </c>
      <c r="I1040" s="6" t="s">
        <v>79</v>
      </c>
      <c r="J1040" s="6" t="s">
        <v>80</v>
      </c>
      <c r="K1040" s="6" t="s">
        <v>81</v>
      </c>
      <c r="L1040" s="1">
        <v>18</v>
      </c>
    </row>
    <row r="1041" spans="1:12" s="1" customFormat="1" ht="15.75" customHeight="1">
      <c r="A1041" s="1">
        <v>1133</v>
      </c>
      <c r="B1041" s="1" t="s">
        <v>5757</v>
      </c>
      <c r="C1041" s="6" t="s">
        <v>74</v>
      </c>
      <c r="D1041" s="1">
        <v>88</v>
      </c>
      <c r="E1041" s="11">
        <v>24863</v>
      </c>
      <c r="F1041" s="8">
        <f t="shared" ca="1" si="16"/>
        <v>55</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1">
        <v>24745</v>
      </c>
      <c r="F1042" s="8">
        <f t="shared" ca="1" si="16"/>
        <v>55</v>
      </c>
      <c r="G1042" s="10"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1">
        <v>24693</v>
      </c>
      <c r="F1043" s="8">
        <f t="shared" ca="1" si="16"/>
        <v>55</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1">
        <v>24776</v>
      </c>
      <c r="F1044" s="8">
        <f t="shared" ca="1" si="16"/>
        <v>55</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2">
        <v>24813</v>
      </c>
      <c r="F1045" s="8">
        <f t="shared" ca="1" si="16"/>
        <v>55</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1">
        <v>24692</v>
      </c>
      <c r="F1046" s="8">
        <f t="shared" ca="1" si="16"/>
        <v>55</v>
      </c>
      <c r="G1046" s="10" t="s">
        <v>190</v>
      </c>
      <c r="H1046" s="6" t="s">
        <v>103</v>
      </c>
      <c r="I1046" s="6" t="s">
        <v>131</v>
      </c>
      <c r="J1046" s="6" t="s">
        <v>80</v>
      </c>
      <c r="K1046" s="6" t="s">
        <v>81</v>
      </c>
      <c r="L1046" s="1">
        <v>6</v>
      </c>
    </row>
    <row r="1047" spans="1:12" s="1" customFormat="1" ht="15.75" customHeight="1">
      <c r="A1047" s="1">
        <v>1386</v>
      </c>
      <c r="B1047" s="1" t="s">
        <v>5763</v>
      </c>
      <c r="C1047" s="6" t="s">
        <v>100</v>
      </c>
      <c r="D1047" s="1">
        <v>71</v>
      </c>
      <c r="E1047" s="11">
        <v>24635</v>
      </c>
      <c r="F1047" s="8">
        <f t="shared" ca="1" si="16"/>
        <v>55</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1">
        <v>24723</v>
      </c>
      <c r="F1048" s="8">
        <f t="shared" ca="1" si="16"/>
        <v>55</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1">
        <v>24955</v>
      </c>
      <c r="F1049" s="8">
        <f t="shared" ca="1" si="16"/>
        <v>54</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1">
        <v>24710</v>
      </c>
      <c r="F1050" s="8">
        <f t="shared" ca="1" si="16"/>
        <v>55</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1">
        <v>24893</v>
      </c>
      <c r="F1051" s="8">
        <f t="shared" ca="1" si="16"/>
        <v>54</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1">
        <v>24665</v>
      </c>
      <c r="F1052" s="8">
        <f t="shared" ca="1" si="16"/>
        <v>55</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1">
        <v>24671</v>
      </c>
      <c r="F1053" s="8">
        <f t="shared" ca="1" si="16"/>
        <v>55</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1">
        <v>24950</v>
      </c>
      <c r="F1054" s="8">
        <f t="shared" ca="1" si="16"/>
        <v>54</v>
      </c>
      <c r="G1054" s="10" t="s">
        <v>2580</v>
      </c>
      <c r="H1054" s="6" t="s">
        <v>250</v>
      </c>
      <c r="I1054" s="6" t="s">
        <v>79</v>
      </c>
      <c r="J1054" s="6" t="s">
        <v>80</v>
      </c>
      <c r="K1054" s="6" t="s">
        <v>93</v>
      </c>
      <c r="L1054" s="1">
        <v>5</v>
      </c>
    </row>
    <row r="1055" spans="1:12" s="1" customFormat="1" ht="15.75" customHeight="1">
      <c r="A1055" s="1">
        <v>1954</v>
      </c>
      <c r="B1055" s="1" t="s">
        <v>5771</v>
      </c>
      <c r="C1055" s="6" t="s">
        <v>74</v>
      </c>
      <c r="D1055" s="1">
        <v>88</v>
      </c>
      <c r="E1055" s="11">
        <v>24805</v>
      </c>
      <c r="F1055" s="8">
        <f t="shared" ca="1" si="16"/>
        <v>55</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1">
        <v>24927</v>
      </c>
      <c r="F1056" s="8">
        <f t="shared" ca="1" si="16"/>
        <v>54</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1">
        <v>24722</v>
      </c>
      <c r="F1057" s="8">
        <f t="shared" ca="1" si="16"/>
        <v>55</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1">
        <v>24944</v>
      </c>
      <c r="F1058" s="8">
        <f t="shared" ca="1" si="16"/>
        <v>54</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1">
        <v>24747</v>
      </c>
      <c r="F1059" s="8">
        <f t="shared" ca="1" si="16"/>
        <v>55</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1">
        <v>24669</v>
      </c>
      <c r="F1060" s="8">
        <f t="shared" ca="1" si="16"/>
        <v>55</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1">
        <v>24980</v>
      </c>
      <c r="F1061" s="8">
        <f t="shared" ca="1" si="16"/>
        <v>54</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1">
        <v>24939</v>
      </c>
      <c r="F1062" s="8">
        <f t="shared" ca="1" si="16"/>
        <v>54</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1">
        <v>24667</v>
      </c>
      <c r="F1063" s="8">
        <f t="shared" ca="1" si="16"/>
        <v>55</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1">
        <v>24713</v>
      </c>
      <c r="F1064" s="8">
        <f t="shared" ca="1" si="16"/>
        <v>55</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1">
        <v>24858</v>
      </c>
      <c r="F1065" s="8">
        <f t="shared" ca="1" si="16"/>
        <v>55</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1">
        <v>24859</v>
      </c>
      <c r="F1066" s="8">
        <f t="shared" ca="1" si="16"/>
        <v>55</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1">
        <v>24948</v>
      </c>
      <c r="F1067" s="8">
        <f t="shared" ca="1" si="16"/>
        <v>54</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1">
        <v>24777</v>
      </c>
      <c r="F1068" s="8">
        <f t="shared" ca="1" si="16"/>
        <v>55</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1">
        <v>24791</v>
      </c>
      <c r="F1069" s="8">
        <f t="shared" ca="1" si="16"/>
        <v>55</v>
      </c>
      <c r="G1069" s="10" t="s">
        <v>1313</v>
      </c>
      <c r="H1069" s="6" t="s">
        <v>191</v>
      </c>
      <c r="I1069" s="6" t="s">
        <v>79</v>
      </c>
      <c r="J1069" s="6" t="s">
        <v>80</v>
      </c>
      <c r="K1069" s="6" t="s">
        <v>93</v>
      </c>
      <c r="L1069" s="1">
        <v>7</v>
      </c>
    </row>
    <row r="1070" spans="1:12" s="1" customFormat="1" ht="15.75" customHeight="1">
      <c r="A1070" s="1">
        <v>2911</v>
      </c>
      <c r="B1070" s="1" t="s">
        <v>5786</v>
      </c>
      <c r="C1070" s="6" t="s">
        <v>100</v>
      </c>
      <c r="D1070" s="1">
        <v>55</v>
      </c>
      <c r="E1070" s="11">
        <v>24954</v>
      </c>
      <c r="F1070" s="8">
        <f t="shared" ca="1" si="16"/>
        <v>54</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1">
        <v>24853</v>
      </c>
      <c r="F1071" s="8">
        <f t="shared" ca="1" si="16"/>
        <v>55</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1">
        <v>24668</v>
      </c>
      <c r="F1072" s="8">
        <f t="shared" ca="1" si="16"/>
        <v>55</v>
      </c>
      <c r="G1072"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1">
        <v>24985</v>
      </c>
      <c r="F1073" s="8">
        <f t="shared" ca="1" si="16"/>
        <v>54</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1">
        <v>24746</v>
      </c>
      <c r="F1074" s="8">
        <f t="shared" ca="1" si="16"/>
        <v>55</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1">
        <v>24990</v>
      </c>
      <c r="F1075" s="8">
        <f t="shared" ca="1" si="16"/>
        <v>54</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1">
        <v>24863</v>
      </c>
      <c r="F1076" s="8">
        <f t="shared" ca="1" si="16"/>
        <v>55</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1">
        <v>24748</v>
      </c>
      <c r="F1077" s="8">
        <f t="shared" ca="1" si="16"/>
        <v>55</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1">
        <v>24909</v>
      </c>
      <c r="F1078" s="8">
        <f t="shared" ca="1" si="16"/>
        <v>54</v>
      </c>
      <c r="G1078" s="10" t="s">
        <v>643</v>
      </c>
      <c r="H1078" s="6" t="s">
        <v>78</v>
      </c>
      <c r="I1078" s="6" t="s">
        <v>79</v>
      </c>
      <c r="J1078" s="6" t="s">
        <v>80</v>
      </c>
      <c r="K1078" s="6" t="s">
        <v>93</v>
      </c>
      <c r="L1078" s="1">
        <v>8</v>
      </c>
    </row>
    <row r="1079" spans="1:12" s="1" customFormat="1" ht="15.75" customHeight="1">
      <c r="A1079" s="1">
        <v>3246</v>
      </c>
      <c r="B1079" s="1" t="s">
        <v>5795</v>
      </c>
      <c r="C1079" s="6" t="s">
        <v>100</v>
      </c>
      <c r="D1079" s="1">
        <v>73</v>
      </c>
      <c r="E1079" s="11">
        <v>24978</v>
      </c>
      <c r="F1079" s="8">
        <f t="shared" ca="1" si="16"/>
        <v>54</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1">
        <v>24857</v>
      </c>
      <c r="F1080" s="8">
        <f t="shared" ca="1" si="16"/>
        <v>55</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1">
        <v>24670</v>
      </c>
      <c r="F1081" s="8">
        <f t="shared" ca="1" si="16"/>
        <v>55</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1">
        <v>24746</v>
      </c>
      <c r="F1082" s="8">
        <f t="shared" ca="1" si="16"/>
        <v>55</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2">
        <v>24674</v>
      </c>
      <c r="F1083" s="8">
        <f t="shared" ca="1" si="16"/>
        <v>55</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1">
        <v>24830</v>
      </c>
      <c r="F1084" s="8">
        <f t="shared" ca="1" si="16"/>
        <v>55</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1">
        <v>24855</v>
      </c>
      <c r="F1085" s="8">
        <f t="shared" ca="1" si="16"/>
        <v>55</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1">
        <v>24740</v>
      </c>
      <c r="F1086" s="8">
        <f t="shared" ca="1" si="16"/>
        <v>55</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1">
        <v>24890</v>
      </c>
      <c r="F1087" s="8">
        <f t="shared" ca="1" si="16"/>
        <v>55</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1">
        <v>24838</v>
      </c>
      <c r="F1088" s="8">
        <f t="shared" ca="1" si="16"/>
        <v>55</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1">
        <v>24850</v>
      </c>
      <c r="F1089" s="8">
        <f t="shared" ca="1" si="16"/>
        <v>55</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1">
        <v>24647</v>
      </c>
      <c r="F1090" s="8">
        <f t="shared" ref="F1090:F1153" ca="1" si="17">ROUNDDOWN(YEARFRAC(E1090,TODAY(),1),0)</f>
        <v>55</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1">
        <v>24767</v>
      </c>
      <c r="F1091" s="8">
        <f t="shared" ca="1" si="17"/>
        <v>55</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1">
        <v>24967</v>
      </c>
      <c r="F1092" s="8">
        <f t="shared" ca="1" si="17"/>
        <v>54</v>
      </c>
      <c r="G1092" t="s">
        <v>4797</v>
      </c>
      <c r="H1092" s="6" t="s">
        <v>78</v>
      </c>
      <c r="I1092" s="6" t="s">
        <v>104</v>
      </c>
      <c r="J1092" s="6" t="s">
        <v>80</v>
      </c>
      <c r="K1092" s="6" t="s">
        <v>93</v>
      </c>
      <c r="L1092" s="1">
        <v>10</v>
      </c>
    </row>
    <row r="1093" spans="1:12" s="1" customFormat="1" ht="15.75" customHeight="1">
      <c r="A1093" s="1">
        <v>29</v>
      </c>
      <c r="B1093" s="1" t="s">
        <v>5809</v>
      </c>
      <c r="C1093" s="6" t="s">
        <v>100</v>
      </c>
      <c r="D1093" s="1">
        <v>62</v>
      </c>
      <c r="E1093" s="11">
        <v>25011</v>
      </c>
      <c r="F1093" s="8">
        <f t="shared" ca="1" si="17"/>
        <v>54</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1">
        <v>25113</v>
      </c>
      <c r="F1094" s="8">
        <f t="shared" ca="1" si="17"/>
        <v>54</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1">
        <v>25081</v>
      </c>
      <c r="F1095" s="8">
        <f t="shared" ca="1" si="17"/>
        <v>54</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1">
        <v>25289</v>
      </c>
      <c r="F1096" s="8">
        <f t="shared" ca="1" si="17"/>
        <v>53</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1">
        <v>25342</v>
      </c>
      <c r="F1097" s="8">
        <f t="shared" ca="1" si="17"/>
        <v>53</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1">
        <v>25043</v>
      </c>
      <c r="F1098" s="8">
        <f t="shared" ca="1" si="17"/>
        <v>54</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1">
        <v>25228</v>
      </c>
      <c r="F1099" s="8">
        <f t="shared" ca="1" si="17"/>
        <v>54</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1">
        <v>25221</v>
      </c>
      <c r="F1100" s="8">
        <f t="shared" ca="1" si="17"/>
        <v>54</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1">
        <v>25314</v>
      </c>
      <c r="F1101" s="8">
        <f t="shared" ca="1" si="17"/>
        <v>53</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1">
        <v>25345</v>
      </c>
      <c r="F1102" s="8">
        <f t="shared" ca="1" si="17"/>
        <v>53</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1">
        <v>25131</v>
      </c>
      <c r="F1103" s="8">
        <f t="shared" ca="1" si="17"/>
        <v>54</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1">
        <v>25129</v>
      </c>
      <c r="F1104" s="8">
        <f t="shared" ca="1" si="17"/>
        <v>54</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1">
        <v>25249</v>
      </c>
      <c r="F1105" s="8">
        <f t="shared" ca="1" si="17"/>
        <v>54</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1">
        <v>25200</v>
      </c>
      <c r="F1106" s="8">
        <f t="shared" ca="1" si="17"/>
        <v>54</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1">
        <v>25088</v>
      </c>
      <c r="F1107" s="8">
        <f t="shared" ca="1" si="17"/>
        <v>54</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1">
        <v>25044</v>
      </c>
      <c r="F1108" s="8">
        <f t="shared" ca="1" si="17"/>
        <v>54</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1">
        <v>25110</v>
      </c>
      <c r="F1109" s="8">
        <f t="shared" ca="1" si="17"/>
        <v>54</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1">
        <v>25117</v>
      </c>
      <c r="F1110" s="8">
        <f t="shared" ca="1" si="17"/>
        <v>54</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1">
        <v>25214</v>
      </c>
      <c r="F1111" s="8">
        <f t="shared" ca="1" si="17"/>
        <v>54</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1">
        <v>25038</v>
      </c>
      <c r="F1112" s="8">
        <f t="shared" ca="1" si="17"/>
        <v>54</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1">
        <v>25121</v>
      </c>
      <c r="F1113" s="8">
        <f t="shared" ca="1" si="17"/>
        <v>54</v>
      </c>
      <c r="G1113" s="10" t="s">
        <v>545</v>
      </c>
      <c r="H1113" s="6" t="s">
        <v>191</v>
      </c>
      <c r="I1113" s="6" t="s">
        <v>79</v>
      </c>
      <c r="J1113" s="6" t="s">
        <v>80</v>
      </c>
      <c r="K1113" s="6" t="s">
        <v>81</v>
      </c>
      <c r="L1113" s="1">
        <v>12</v>
      </c>
    </row>
    <row r="1114" spans="1:12" s="1" customFormat="1" ht="15.75" customHeight="1">
      <c r="A1114" s="1">
        <v>963</v>
      </c>
      <c r="B1114" s="1" t="s">
        <v>5830</v>
      </c>
      <c r="C1114" s="6" t="s">
        <v>100</v>
      </c>
      <c r="D1114" s="1">
        <v>56</v>
      </c>
      <c r="E1114" s="11">
        <v>25047</v>
      </c>
      <c r="F1114" s="8">
        <f t="shared" ca="1" si="17"/>
        <v>54</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1">
        <v>25299</v>
      </c>
      <c r="F1115" s="8">
        <f t="shared" ca="1" si="17"/>
        <v>53</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1">
        <v>25194</v>
      </c>
      <c r="F1116" s="8">
        <f t="shared" ca="1" si="17"/>
        <v>54</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1">
        <v>25028</v>
      </c>
      <c r="F1117" s="8">
        <f t="shared" ca="1" si="17"/>
        <v>54</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1">
        <v>25118</v>
      </c>
      <c r="F1118" s="8">
        <f t="shared" ca="1" si="17"/>
        <v>54</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1">
        <v>25088</v>
      </c>
      <c r="F1119" s="8">
        <f t="shared" ca="1" si="17"/>
        <v>54</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1">
        <v>25135</v>
      </c>
      <c r="F1120" s="8">
        <f t="shared" ca="1" si="17"/>
        <v>54</v>
      </c>
      <c r="G1120" s="10"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1">
        <v>25069</v>
      </c>
      <c r="F1121" s="8">
        <f t="shared" ca="1" si="17"/>
        <v>54</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1">
        <v>25262</v>
      </c>
      <c r="F1122" s="8">
        <f t="shared" ca="1" si="17"/>
        <v>53</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1">
        <v>25026</v>
      </c>
      <c r="F1123" s="8">
        <f t="shared" ca="1" si="17"/>
        <v>54</v>
      </c>
      <c r="G1123" s="10" t="s">
        <v>5035</v>
      </c>
      <c r="H1123" s="6" t="s">
        <v>78</v>
      </c>
      <c r="I1123" s="6" t="s">
        <v>104</v>
      </c>
      <c r="J1123" s="6" t="s">
        <v>80</v>
      </c>
      <c r="K1123" s="6" t="s">
        <v>81</v>
      </c>
      <c r="L1123" s="1">
        <v>16</v>
      </c>
    </row>
    <row r="1124" spans="1:12" s="1" customFormat="1" ht="15.75" customHeight="1">
      <c r="A1124" s="1">
        <v>1325</v>
      </c>
      <c r="B1124" s="1" t="s">
        <v>5840</v>
      </c>
      <c r="C1124" s="6" t="s">
        <v>74</v>
      </c>
      <c r="D1124" s="1">
        <v>67</v>
      </c>
      <c r="E1124" s="11">
        <v>25075</v>
      </c>
      <c r="F1124" s="8">
        <f t="shared" ca="1" si="17"/>
        <v>54</v>
      </c>
      <c r="G1124" s="10"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1">
        <v>25241</v>
      </c>
      <c r="F1125" s="8">
        <f t="shared" ca="1" si="17"/>
        <v>54</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1">
        <v>25291</v>
      </c>
      <c r="F1126" s="8">
        <f t="shared" ca="1" si="17"/>
        <v>53</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1">
        <v>25285</v>
      </c>
      <c r="F1127" s="8">
        <f t="shared" ca="1" si="17"/>
        <v>53</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1">
        <v>25356</v>
      </c>
      <c r="F1128" s="8">
        <f t="shared" ca="1" si="17"/>
        <v>53</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1">
        <v>25272</v>
      </c>
      <c r="F1129" s="8">
        <f t="shared" ca="1" si="17"/>
        <v>53</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1">
        <v>25101</v>
      </c>
      <c r="F1130" s="8">
        <f t="shared" ca="1" si="17"/>
        <v>54</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1">
        <v>25010</v>
      </c>
      <c r="F1131" s="8">
        <f t="shared" ca="1" si="17"/>
        <v>54</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1">
        <v>25288</v>
      </c>
      <c r="F1132" s="8">
        <f t="shared" ca="1" si="17"/>
        <v>53</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1">
        <v>25064</v>
      </c>
      <c r="F1133" s="8">
        <f t="shared" ca="1" si="17"/>
        <v>54</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1">
        <v>25342</v>
      </c>
      <c r="F1134" s="8">
        <f t="shared" ca="1" si="17"/>
        <v>53</v>
      </c>
      <c r="G1134" s="10" t="s">
        <v>190</v>
      </c>
      <c r="H1134" s="6" t="s">
        <v>191</v>
      </c>
      <c r="I1134" s="6" t="s">
        <v>79</v>
      </c>
      <c r="J1134" s="6" t="s">
        <v>80</v>
      </c>
      <c r="K1134" s="6" t="s">
        <v>81</v>
      </c>
      <c r="L1134" s="1">
        <v>18</v>
      </c>
    </row>
    <row r="1135" spans="1:12" s="1" customFormat="1" ht="15.75" customHeight="1">
      <c r="A1135" s="1">
        <v>2076</v>
      </c>
      <c r="B1135" s="1" t="s">
        <v>5851</v>
      </c>
      <c r="C1135" s="6" t="s">
        <v>100</v>
      </c>
      <c r="D1135" s="1">
        <v>73</v>
      </c>
      <c r="E1135" s="11">
        <v>25357</v>
      </c>
      <c r="F1135" s="8">
        <f t="shared" ca="1" si="17"/>
        <v>53</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1">
        <v>25344</v>
      </c>
      <c r="F1136" s="8">
        <f t="shared" ca="1" si="17"/>
        <v>53</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1">
        <v>25147</v>
      </c>
      <c r="F1137" s="8">
        <f t="shared" ca="1" si="17"/>
        <v>54</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1">
        <v>25045</v>
      </c>
      <c r="F1138" s="8">
        <f t="shared" ca="1" si="17"/>
        <v>54</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1">
        <v>25087</v>
      </c>
      <c r="F1139" s="8">
        <f t="shared" ca="1" si="17"/>
        <v>54</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1">
        <v>25298</v>
      </c>
      <c r="F1140" s="8">
        <f t="shared" ca="1" si="17"/>
        <v>53</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1">
        <v>25352</v>
      </c>
      <c r="F1141" s="8">
        <f t="shared" ca="1" si="17"/>
        <v>53</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1">
        <v>25235</v>
      </c>
      <c r="F1142" s="8">
        <f t="shared" ca="1" si="17"/>
        <v>54</v>
      </c>
      <c r="G1142" s="10" t="s">
        <v>4275</v>
      </c>
      <c r="H1142" s="6" t="s">
        <v>78</v>
      </c>
      <c r="I1142" s="6" t="s">
        <v>79</v>
      </c>
      <c r="J1142" s="6" t="s">
        <v>80</v>
      </c>
      <c r="K1142" s="6" t="s">
        <v>93</v>
      </c>
      <c r="L1142" s="1">
        <v>8</v>
      </c>
    </row>
    <row r="1143" spans="1:12" s="1" customFormat="1" ht="15.75" customHeight="1">
      <c r="A1143" s="1">
        <v>2532</v>
      </c>
      <c r="B1143" s="1" t="s">
        <v>5859</v>
      </c>
      <c r="C1143" s="6" t="s">
        <v>100</v>
      </c>
      <c r="D1143" s="1">
        <v>27</v>
      </c>
      <c r="E1143" s="11">
        <v>25324</v>
      </c>
      <c r="F1143" s="8">
        <f t="shared" ca="1" si="17"/>
        <v>53</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1">
        <v>25323</v>
      </c>
      <c r="F1144" s="8">
        <f t="shared" ca="1" si="17"/>
        <v>53</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1">
        <v>25221</v>
      </c>
      <c r="F1145" s="8">
        <f t="shared" ca="1" si="17"/>
        <v>54</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1">
        <v>25237</v>
      </c>
      <c r="F1146" s="8">
        <f t="shared" ca="1" si="17"/>
        <v>54</v>
      </c>
      <c r="G1146" t="s">
        <v>4797</v>
      </c>
      <c r="H1146" s="6" t="s">
        <v>78</v>
      </c>
      <c r="I1146" s="6" t="s">
        <v>79</v>
      </c>
      <c r="J1146" s="6" t="s">
        <v>80</v>
      </c>
      <c r="K1146" s="6" t="s">
        <v>81</v>
      </c>
      <c r="L1146" s="1">
        <v>17</v>
      </c>
    </row>
    <row r="1147" spans="1:12" s="1" customFormat="1" ht="15.75" customHeight="1">
      <c r="A1147" s="1">
        <v>2756</v>
      </c>
      <c r="B1147" s="1" t="s">
        <v>5863</v>
      </c>
      <c r="C1147" s="6" t="s">
        <v>100</v>
      </c>
      <c r="D1147" s="1">
        <v>11</v>
      </c>
      <c r="E1147" s="11">
        <v>25220</v>
      </c>
      <c r="F1147" s="8">
        <f t="shared" ca="1" si="17"/>
        <v>54</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1">
        <v>25056</v>
      </c>
      <c r="F1148" s="8">
        <f t="shared" ca="1" si="17"/>
        <v>54</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1">
        <v>25062</v>
      </c>
      <c r="F1149" s="8">
        <f t="shared" ca="1" si="17"/>
        <v>54</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1">
        <v>25345</v>
      </c>
      <c r="F1150" s="8">
        <f t="shared" ca="1" si="17"/>
        <v>53</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1">
        <v>25208</v>
      </c>
      <c r="F1151" s="8">
        <f t="shared" ca="1" si="17"/>
        <v>54</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1">
        <v>25047</v>
      </c>
      <c r="F1152" s="8">
        <f t="shared" ca="1" si="17"/>
        <v>54</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1">
        <v>25047</v>
      </c>
      <c r="F1153" s="8">
        <f t="shared" ca="1" si="17"/>
        <v>54</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1">
        <v>25350</v>
      </c>
      <c r="F1154" s="8">
        <f t="shared" ref="F1154:F1217" ca="1" si="18">ROUNDDOWN(YEARFRAC(E1154,TODAY(),1),0)</f>
        <v>53</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1">
        <v>25252</v>
      </c>
      <c r="F1155" s="8">
        <f t="shared" ca="1" si="18"/>
        <v>54</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1">
        <v>25099</v>
      </c>
      <c r="F1156" s="8">
        <f t="shared" ca="1" si="18"/>
        <v>54</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1">
        <v>25230</v>
      </c>
      <c r="F1157" s="8">
        <f t="shared" ca="1" si="18"/>
        <v>54</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1">
        <v>25230</v>
      </c>
      <c r="F1158" s="8">
        <f t="shared" ca="1" si="18"/>
        <v>54</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1">
        <v>25158</v>
      </c>
      <c r="F1159" s="8">
        <f t="shared" ca="1" si="18"/>
        <v>54</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1">
        <v>25302</v>
      </c>
      <c r="F1160" s="8">
        <f t="shared" ca="1" si="18"/>
        <v>53</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1">
        <v>25188</v>
      </c>
      <c r="F1161" s="8">
        <f t="shared" ca="1" si="18"/>
        <v>54</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1">
        <v>25088</v>
      </c>
      <c r="F1162" s="8">
        <f t="shared" ca="1" si="18"/>
        <v>54</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1">
        <v>25096</v>
      </c>
      <c r="F1163" s="8">
        <f t="shared" ca="1" si="18"/>
        <v>54</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1">
        <v>25603</v>
      </c>
      <c r="F1164" s="8">
        <f t="shared" ca="1" si="18"/>
        <v>53</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1">
        <v>25376</v>
      </c>
      <c r="F1165" s="8">
        <f t="shared" ca="1" si="18"/>
        <v>53</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1">
        <v>25373</v>
      </c>
      <c r="F1166" s="8">
        <f t="shared" ca="1" si="18"/>
        <v>53</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1">
        <v>25503</v>
      </c>
      <c r="F1167" s="8">
        <f t="shared" ca="1" si="18"/>
        <v>53</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1">
        <v>25427</v>
      </c>
      <c r="F1168" s="8">
        <f t="shared" ca="1" si="18"/>
        <v>53</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1">
        <v>25670</v>
      </c>
      <c r="F1169" s="8">
        <f t="shared" ca="1" si="18"/>
        <v>52</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1">
        <v>25652</v>
      </c>
      <c r="F1170" s="8">
        <f t="shared" ca="1" si="18"/>
        <v>52</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1">
        <v>25725</v>
      </c>
      <c r="F1171" s="8">
        <f t="shared" ca="1" si="18"/>
        <v>52</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1">
        <v>25628</v>
      </c>
      <c r="F1172" s="8">
        <f t="shared" ca="1" si="18"/>
        <v>52</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1">
        <v>25541</v>
      </c>
      <c r="F1173" s="8">
        <f t="shared" ca="1" si="18"/>
        <v>53</v>
      </c>
      <c r="G1173" s="9" t="s">
        <v>4797</v>
      </c>
      <c r="H1173" s="6" t="s">
        <v>250</v>
      </c>
      <c r="I1173" s="6" t="s">
        <v>79</v>
      </c>
      <c r="J1173" s="6" t="s">
        <v>80</v>
      </c>
      <c r="K1173" s="6" t="s">
        <v>93</v>
      </c>
      <c r="L1173" s="1">
        <v>6</v>
      </c>
    </row>
    <row r="1174" spans="1:12" s="1" customFormat="1" ht="15.75" customHeight="1">
      <c r="A1174" s="1">
        <v>753</v>
      </c>
      <c r="B1174" s="1" t="s">
        <v>5890</v>
      </c>
      <c r="C1174" s="6" t="s">
        <v>100</v>
      </c>
      <c r="D1174" s="1">
        <v>82</v>
      </c>
      <c r="E1174" s="11">
        <v>25634</v>
      </c>
      <c r="F1174" s="8">
        <f t="shared" ca="1" si="18"/>
        <v>52</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2">
        <v>25461</v>
      </c>
      <c r="F1175" s="8">
        <f t="shared" ca="1" si="18"/>
        <v>53</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1">
        <v>25633</v>
      </c>
      <c r="F1176" s="8">
        <f t="shared" ca="1" si="18"/>
        <v>52</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1">
        <v>25424</v>
      </c>
      <c r="F1177" s="8">
        <f t="shared" ca="1" si="18"/>
        <v>53</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1">
        <v>25535</v>
      </c>
      <c r="F1178" s="8">
        <f t="shared" ca="1" si="18"/>
        <v>53</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1">
        <v>25536</v>
      </c>
      <c r="F1179" s="8">
        <f t="shared" ca="1" si="18"/>
        <v>53</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1">
        <v>25586</v>
      </c>
      <c r="F1180" s="8">
        <f t="shared" ca="1" si="18"/>
        <v>53</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1">
        <v>25714</v>
      </c>
      <c r="F1181" s="8">
        <f t="shared" ca="1" si="18"/>
        <v>52</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1">
        <v>25549</v>
      </c>
      <c r="F1182" s="8">
        <f t="shared" ca="1" si="18"/>
        <v>53</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1">
        <v>25568</v>
      </c>
      <c r="F1183" s="8">
        <f t="shared" ca="1" si="18"/>
        <v>53</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1">
        <v>25628</v>
      </c>
      <c r="F1184" s="8">
        <f t="shared" ca="1" si="18"/>
        <v>52</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1">
        <v>25622</v>
      </c>
      <c r="F1185" s="8">
        <f t="shared" ca="1" si="18"/>
        <v>53</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1">
        <v>25693</v>
      </c>
      <c r="F1186" s="8">
        <f t="shared" ca="1" si="18"/>
        <v>52</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1">
        <v>25417</v>
      </c>
      <c r="F1187" s="8">
        <f t="shared" ca="1" si="18"/>
        <v>53</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1">
        <v>25571</v>
      </c>
      <c r="F1188" s="8">
        <f t="shared" ca="1" si="18"/>
        <v>53</v>
      </c>
      <c r="G1188" s="10" t="s">
        <v>408</v>
      </c>
      <c r="H1188" s="6" t="s">
        <v>103</v>
      </c>
      <c r="I1188" s="6" t="s">
        <v>79</v>
      </c>
      <c r="J1188" s="6" t="s">
        <v>80</v>
      </c>
      <c r="K1188" s="6" t="s">
        <v>81</v>
      </c>
      <c r="L1188" s="1">
        <v>6</v>
      </c>
    </row>
    <row r="1189" spans="1:12" s="1" customFormat="1" ht="15.75" customHeight="1">
      <c r="A1189" s="1">
        <v>1513</v>
      </c>
      <c r="B1189" s="1" t="s">
        <v>5905</v>
      </c>
      <c r="C1189" s="6" t="s">
        <v>74</v>
      </c>
      <c r="D1189" s="1">
        <v>13</v>
      </c>
      <c r="E1189" s="11">
        <v>25724</v>
      </c>
      <c r="F1189" s="8">
        <f t="shared" ca="1" si="18"/>
        <v>52</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1">
        <v>25524</v>
      </c>
      <c r="F1190" s="8">
        <f t="shared" ca="1" si="18"/>
        <v>53</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1">
        <v>25385</v>
      </c>
      <c r="F1191" s="8">
        <f t="shared" ca="1" si="18"/>
        <v>53</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1">
        <v>25538</v>
      </c>
      <c r="F1192" s="8">
        <f t="shared" ca="1" si="18"/>
        <v>53</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1">
        <v>25464</v>
      </c>
      <c r="F1193" s="8">
        <f t="shared" ca="1" si="18"/>
        <v>53</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1">
        <v>25535</v>
      </c>
      <c r="F1194" s="8">
        <f t="shared" ca="1" si="18"/>
        <v>53</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1">
        <v>25404</v>
      </c>
      <c r="F1195" s="8">
        <f t="shared" ca="1" si="18"/>
        <v>53</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1">
        <v>25532</v>
      </c>
      <c r="F1196" s="8">
        <f t="shared" ca="1" si="18"/>
        <v>53</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1">
        <v>25518</v>
      </c>
      <c r="F1197" s="8">
        <f t="shared" ca="1" si="18"/>
        <v>53</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1">
        <v>25671</v>
      </c>
      <c r="F1198" s="8">
        <f t="shared" ca="1" si="18"/>
        <v>52</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1">
        <v>25451</v>
      </c>
      <c r="F1199" s="8">
        <f t="shared" ca="1" si="18"/>
        <v>53</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1">
        <v>25558</v>
      </c>
      <c r="F1200" s="8">
        <f t="shared" ca="1" si="18"/>
        <v>53</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1">
        <v>25362</v>
      </c>
      <c r="F1201" s="8">
        <f t="shared" ca="1" si="18"/>
        <v>53</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1">
        <v>25485</v>
      </c>
      <c r="F1202" s="8">
        <f t="shared" ca="1" si="18"/>
        <v>53</v>
      </c>
      <c r="G1202" s="10" t="s">
        <v>491</v>
      </c>
      <c r="H1202" s="6" t="s">
        <v>103</v>
      </c>
      <c r="I1202" s="6" t="s">
        <v>79</v>
      </c>
      <c r="J1202" s="6" t="s">
        <v>80</v>
      </c>
      <c r="K1202" s="6" t="s">
        <v>81</v>
      </c>
      <c r="L1202" s="1">
        <v>14</v>
      </c>
    </row>
    <row r="1203" spans="1:12" s="1" customFormat="1" ht="15.75" customHeight="1">
      <c r="A1203" s="1">
        <v>2098</v>
      </c>
      <c r="B1203" s="1" t="s">
        <v>5919</v>
      </c>
      <c r="C1203" s="6" t="s">
        <v>100</v>
      </c>
      <c r="D1203" s="1">
        <v>82</v>
      </c>
      <c r="E1203" s="11">
        <v>25550</v>
      </c>
      <c r="F1203" s="8">
        <f t="shared" ca="1" si="18"/>
        <v>53</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1">
        <v>25646</v>
      </c>
      <c r="F1204" s="8">
        <f t="shared" ca="1" si="18"/>
        <v>52</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1">
        <v>25609</v>
      </c>
      <c r="F1205" s="8">
        <f t="shared" ca="1" si="18"/>
        <v>53</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1">
        <v>25380</v>
      </c>
      <c r="F1206" s="8">
        <f t="shared" ca="1" si="18"/>
        <v>53</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1">
        <v>25409</v>
      </c>
      <c r="F1207" s="8">
        <f t="shared" ca="1" si="18"/>
        <v>53</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1">
        <v>25609</v>
      </c>
      <c r="F1208" s="8">
        <f t="shared" ca="1" si="18"/>
        <v>53</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1">
        <v>25663</v>
      </c>
      <c r="F1209" s="8">
        <f t="shared" ca="1" si="18"/>
        <v>52</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1">
        <v>25698</v>
      </c>
      <c r="F1210" s="8">
        <f t="shared" ca="1" si="18"/>
        <v>52</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2">
        <v>25375</v>
      </c>
      <c r="F1211" s="8">
        <f t="shared" ca="1" si="18"/>
        <v>53</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1">
        <v>25432</v>
      </c>
      <c r="F1212" s="8">
        <f t="shared" ca="1" si="18"/>
        <v>53</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1">
        <v>25481</v>
      </c>
      <c r="F1213" s="8">
        <f t="shared" ca="1" si="18"/>
        <v>53</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1">
        <v>25426</v>
      </c>
      <c r="F1214" s="8">
        <f t="shared" ca="1" si="18"/>
        <v>53</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1">
        <v>25387</v>
      </c>
      <c r="F1215" s="8">
        <f t="shared" ca="1" si="18"/>
        <v>53</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1">
        <v>25652</v>
      </c>
      <c r="F1216" s="8">
        <f t="shared" ca="1" si="18"/>
        <v>52</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1">
        <v>25418</v>
      </c>
      <c r="F1217" s="8">
        <f t="shared" ca="1" si="18"/>
        <v>53</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1">
        <v>25528</v>
      </c>
      <c r="F1218" s="8">
        <f t="shared" ref="F1218:F1281" ca="1" si="19">ROUNDDOWN(YEARFRAC(E1218,TODAY(),1),0)</f>
        <v>53</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1">
        <v>25708</v>
      </c>
      <c r="F1219" s="8">
        <f t="shared" ca="1" si="19"/>
        <v>52</v>
      </c>
      <c r="G1219"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1">
        <v>25543</v>
      </c>
      <c r="F1220" s="8">
        <f t="shared" ca="1" si="19"/>
        <v>53</v>
      </c>
      <c r="G1220" s="10" t="s">
        <v>670</v>
      </c>
      <c r="H1220" s="6" t="s">
        <v>92</v>
      </c>
      <c r="I1220" s="6" t="s">
        <v>79</v>
      </c>
      <c r="J1220" s="6" t="s">
        <v>80</v>
      </c>
      <c r="K1220" s="6" t="s">
        <v>81</v>
      </c>
      <c r="L1220" s="1">
        <v>18</v>
      </c>
    </row>
    <row r="1221" spans="1:12" s="1" customFormat="1" ht="15.75" customHeight="1">
      <c r="A1221" s="1">
        <v>3158</v>
      </c>
      <c r="B1221" s="1" t="s">
        <v>5937</v>
      </c>
      <c r="C1221" s="6" t="s">
        <v>74</v>
      </c>
      <c r="D1221" s="1">
        <v>27</v>
      </c>
      <c r="E1221" s="11">
        <v>25690</v>
      </c>
      <c r="F1221" s="8">
        <f t="shared" ca="1" si="19"/>
        <v>52</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1">
        <v>25446</v>
      </c>
      <c r="F1222" s="8">
        <f t="shared" ca="1" si="19"/>
        <v>53</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1">
        <v>25613</v>
      </c>
      <c r="F1223" s="8">
        <f t="shared" ca="1" si="19"/>
        <v>53</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1">
        <v>25689</v>
      </c>
      <c r="F1224" s="8">
        <f t="shared" ca="1" si="19"/>
        <v>52</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1">
        <v>25363</v>
      </c>
      <c r="F1225" s="8">
        <f t="shared" ca="1" si="19"/>
        <v>53</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1">
        <v>25506</v>
      </c>
      <c r="F1226" s="8">
        <f t="shared" ca="1" si="19"/>
        <v>53</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1">
        <v>25587</v>
      </c>
      <c r="F1227" s="8">
        <f t="shared" ca="1" si="19"/>
        <v>53</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1">
        <v>25465</v>
      </c>
      <c r="F1228" s="8">
        <f t="shared" ca="1" si="19"/>
        <v>53</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1">
        <v>25668</v>
      </c>
      <c r="F1229" s="8">
        <f t="shared" ca="1" si="19"/>
        <v>52</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1">
        <v>25421</v>
      </c>
      <c r="F1230" s="8">
        <f t="shared" ca="1" si="19"/>
        <v>53</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1">
        <v>25600</v>
      </c>
      <c r="F1231" s="8">
        <f t="shared" ca="1" si="19"/>
        <v>53</v>
      </c>
      <c r="G1231" s="10" t="s">
        <v>282</v>
      </c>
      <c r="H1231" s="6" t="s">
        <v>250</v>
      </c>
      <c r="I1231" s="6" t="s">
        <v>104</v>
      </c>
      <c r="J1231" s="6" t="s">
        <v>80</v>
      </c>
      <c r="K1231" s="6" t="s">
        <v>81</v>
      </c>
      <c r="L1231" s="1">
        <v>16</v>
      </c>
    </row>
    <row r="1232" spans="1:12" s="1" customFormat="1" ht="15.75" customHeight="1">
      <c r="A1232" s="1">
        <v>3766</v>
      </c>
      <c r="B1232" s="1" t="s">
        <v>5949</v>
      </c>
      <c r="C1232" s="6" t="s">
        <v>74</v>
      </c>
      <c r="D1232" s="1">
        <v>47</v>
      </c>
      <c r="E1232" s="11">
        <v>25671</v>
      </c>
      <c r="F1232" s="8">
        <f t="shared" ca="1" si="19"/>
        <v>52</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1">
        <v>25366</v>
      </c>
      <c r="F1233" s="8">
        <f t="shared" ca="1" si="19"/>
        <v>53</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1">
        <v>25487</v>
      </c>
      <c r="F1234" s="8">
        <f t="shared" ca="1" si="19"/>
        <v>53</v>
      </c>
      <c r="G1234" s="10" t="s">
        <v>334</v>
      </c>
      <c r="H1234" s="6" t="s">
        <v>78</v>
      </c>
      <c r="I1234" s="6" t="s">
        <v>79</v>
      </c>
      <c r="J1234" s="6" t="s">
        <v>80</v>
      </c>
      <c r="K1234" s="6" t="s">
        <v>81</v>
      </c>
      <c r="L1234" s="1">
        <v>11</v>
      </c>
    </row>
    <row r="1235" spans="1:12" s="1" customFormat="1" ht="15.75" customHeight="1">
      <c r="A1235" s="1">
        <v>3816</v>
      </c>
      <c r="B1235" s="1" t="s">
        <v>5952</v>
      </c>
      <c r="C1235" s="6" t="s">
        <v>100</v>
      </c>
      <c r="D1235" s="1">
        <v>93</v>
      </c>
      <c r="E1235" s="11">
        <v>25502</v>
      </c>
      <c r="F1235" s="8">
        <f t="shared" ca="1" si="19"/>
        <v>53</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1">
        <v>25700</v>
      </c>
      <c r="F1236" s="8">
        <f t="shared" ca="1" si="19"/>
        <v>52</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1">
        <v>25685</v>
      </c>
      <c r="F1237" s="8">
        <f t="shared" ca="1" si="19"/>
        <v>52</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1">
        <v>25534</v>
      </c>
      <c r="F1238" s="8">
        <f t="shared" ca="1" si="19"/>
        <v>53</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1">
        <v>25906</v>
      </c>
      <c r="F1239" s="8">
        <f t="shared" ca="1" si="19"/>
        <v>52</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1">
        <v>25912</v>
      </c>
      <c r="F1240" s="8">
        <f t="shared" ca="1" si="19"/>
        <v>52</v>
      </c>
      <c r="G1240" s="10" t="s">
        <v>3782</v>
      </c>
      <c r="H1240" s="6" t="s">
        <v>250</v>
      </c>
      <c r="I1240" s="6" t="s">
        <v>79</v>
      </c>
      <c r="J1240" s="6" t="s">
        <v>80</v>
      </c>
      <c r="K1240" s="6" t="s">
        <v>81</v>
      </c>
      <c r="L1240" s="1">
        <v>17</v>
      </c>
    </row>
    <row r="1241" spans="1:12" s="1" customFormat="1" ht="15.75" customHeight="1">
      <c r="A1241" s="1">
        <v>417</v>
      </c>
      <c r="B1241" s="1" t="s">
        <v>5958</v>
      </c>
      <c r="C1241" s="6" t="s">
        <v>100</v>
      </c>
      <c r="D1241" s="1">
        <v>37</v>
      </c>
      <c r="E1241" s="11">
        <v>25981</v>
      </c>
      <c r="F1241" s="8">
        <f t="shared" ca="1" si="19"/>
        <v>52</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1">
        <v>26084</v>
      </c>
      <c r="F1242" s="8">
        <f t="shared" ca="1" si="19"/>
        <v>51</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1">
        <v>25926</v>
      </c>
      <c r="F1243" s="8">
        <f t="shared" ca="1" si="19"/>
        <v>52</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1">
        <v>25951</v>
      </c>
      <c r="F1244" s="8">
        <f t="shared" ca="1" si="19"/>
        <v>52</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2">
        <v>25880</v>
      </c>
      <c r="F1245" s="8">
        <f t="shared" ca="1" si="19"/>
        <v>52</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1">
        <v>25835</v>
      </c>
      <c r="F1246" s="8">
        <f t="shared" ca="1" si="19"/>
        <v>52</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1">
        <v>26024</v>
      </c>
      <c r="F1247" s="8">
        <f t="shared" ca="1" si="19"/>
        <v>51</v>
      </c>
      <c r="G1247" s="10" t="s">
        <v>594</v>
      </c>
      <c r="H1247" s="6" t="s">
        <v>250</v>
      </c>
      <c r="I1247" s="6" t="s">
        <v>131</v>
      </c>
      <c r="J1247" s="6" t="s">
        <v>80</v>
      </c>
      <c r="K1247" s="6" t="s">
        <v>93</v>
      </c>
      <c r="L1247" s="1">
        <v>11</v>
      </c>
    </row>
    <row r="1248" spans="1:12" s="1" customFormat="1" ht="15.75" customHeight="1">
      <c r="A1248" s="1">
        <v>682</v>
      </c>
      <c r="B1248" s="1" t="s">
        <v>5965</v>
      </c>
      <c r="C1248" s="6" t="s">
        <v>74</v>
      </c>
      <c r="D1248" s="1">
        <v>53</v>
      </c>
      <c r="E1248" s="11">
        <v>26008</v>
      </c>
      <c r="F1248" s="8">
        <f t="shared" ca="1" si="19"/>
        <v>51</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1">
        <v>25868</v>
      </c>
      <c r="F1249" s="8">
        <f t="shared" ca="1" si="19"/>
        <v>52</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1">
        <v>25967</v>
      </c>
      <c r="F1250" s="8">
        <f t="shared" ca="1" si="19"/>
        <v>52</v>
      </c>
      <c r="G1250" s="10"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1">
        <v>26051</v>
      </c>
      <c r="F1251" s="8">
        <f t="shared" ca="1" si="19"/>
        <v>51</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1">
        <v>25920</v>
      </c>
      <c r="F1252" s="8">
        <f t="shared" ca="1" si="19"/>
        <v>52</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1">
        <v>25841</v>
      </c>
      <c r="F1253" s="8">
        <f t="shared" ca="1" si="19"/>
        <v>52</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1">
        <v>26016</v>
      </c>
      <c r="F1254" s="8">
        <f t="shared" ca="1" si="19"/>
        <v>51</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1">
        <v>25873</v>
      </c>
      <c r="F1255" s="8">
        <f t="shared" ca="1" si="19"/>
        <v>52</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1">
        <v>25980</v>
      </c>
      <c r="F1256" s="8">
        <f t="shared" ca="1" si="19"/>
        <v>52</v>
      </c>
      <c r="G1256" s="10" t="s">
        <v>1313</v>
      </c>
      <c r="H1256" s="6" t="s">
        <v>78</v>
      </c>
      <c r="I1256" s="6" t="s">
        <v>79</v>
      </c>
      <c r="J1256" s="6" t="s">
        <v>80</v>
      </c>
      <c r="K1256" s="6" t="s">
        <v>93</v>
      </c>
      <c r="L1256" s="1">
        <v>4</v>
      </c>
    </row>
    <row r="1257" spans="1:12" s="1" customFormat="1" ht="15.75" customHeight="1">
      <c r="A1257" s="1">
        <v>1307</v>
      </c>
      <c r="B1257" s="1" t="s">
        <v>5974</v>
      </c>
      <c r="C1257" s="6" t="s">
        <v>100</v>
      </c>
      <c r="D1257" s="1">
        <v>73</v>
      </c>
      <c r="E1257" s="11">
        <v>25817</v>
      </c>
      <c r="F1257" s="8">
        <f t="shared" ca="1" si="19"/>
        <v>52</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1">
        <v>25738</v>
      </c>
      <c r="F1258" s="8">
        <f t="shared" ca="1" si="19"/>
        <v>52</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1">
        <v>25753</v>
      </c>
      <c r="F1259" s="8">
        <f t="shared" ca="1" si="19"/>
        <v>52</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1">
        <v>25982</v>
      </c>
      <c r="F1260" s="8">
        <f t="shared" ca="1" si="19"/>
        <v>52</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1">
        <v>25935</v>
      </c>
      <c r="F1261" s="8">
        <f t="shared" ca="1" si="19"/>
        <v>52</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1">
        <v>25968</v>
      </c>
      <c r="F1262" s="8">
        <f t="shared" ca="1" si="19"/>
        <v>52</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1">
        <v>25811</v>
      </c>
      <c r="F1263" s="8">
        <f t="shared" ca="1" si="19"/>
        <v>52</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1">
        <v>25803</v>
      </c>
      <c r="F1264" s="8">
        <f t="shared" ca="1" si="19"/>
        <v>52</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1">
        <v>26059</v>
      </c>
      <c r="F1265" s="8">
        <f t="shared" ca="1" si="19"/>
        <v>51</v>
      </c>
      <c r="G1265" s="10" t="s">
        <v>616</v>
      </c>
      <c r="H1265" s="6" t="s">
        <v>92</v>
      </c>
      <c r="I1265" s="6" t="s">
        <v>104</v>
      </c>
      <c r="J1265" s="6" t="s">
        <v>80</v>
      </c>
      <c r="K1265" s="6" t="s">
        <v>81</v>
      </c>
      <c r="L1265" s="1">
        <v>14</v>
      </c>
    </row>
    <row r="1266" spans="1:12" s="1" customFormat="1" ht="15.75" customHeight="1">
      <c r="A1266" s="1">
        <v>2023</v>
      </c>
      <c r="B1266" s="1" t="s">
        <v>5983</v>
      </c>
      <c r="C1266" s="6" t="s">
        <v>74</v>
      </c>
      <c r="D1266" s="1">
        <v>15</v>
      </c>
      <c r="E1266" s="11">
        <v>25944</v>
      </c>
      <c r="F1266" s="8">
        <f t="shared" ca="1" si="19"/>
        <v>52</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1">
        <v>26013</v>
      </c>
      <c r="F1267" s="8">
        <f t="shared" ca="1" si="19"/>
        <v>51</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1">
        <v>25984</v>
      </c>
      <c r="F1268" s="8">
        <f t="shared" ca="1" si="19"/>
        <v>52</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1">
        <v>26036</v>
      </c>
      <c r="F1269" s="8">
        <f t="shared" ca="1" si="19"/>
        <v>51</v>
      </c>
      <c r="G1269" s="10" t="s">
        <v>504</v>
      </c>
      <c r="H1269" s="6" t="s">
        <v>78</v>
      </c>
      <c r="I1269" s="6" t="s">
        <v>104</v>
      </c>
      <c r="J1269" s="6" t="s">
        <v>80</v>
      </c>
      <c r="K1269" s="6" t="s">
        <v>81</v>
      </c>
      <c r="L1269" s="1">
        <v>4</v>
      </c>
    </row>
    <row r="1270" spans="1:12" s="1" customFormat="1" ht="15.75" customHeight="1">
      <c r="A1270" s="1">
        <v>2579</v>
      </c>
      <c r="B1270" s="1" t="s">
        <v>5987</v>
      </c>
      <c r="C1270" s="6" t="s">
        <v>100</v>
      </c>
      <c r="D1270" s="1">
        <v>35</v>
      </c>
      <c r="E1270" s="11">
        <v>25933</v>
      </c>
      <c r="F1270" s="8">
        <f t="shared" ca="1" si="19"/>
        <v>52</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1">
        <v>25730</v>
      </c>
      <c r="F1271" s="8">
        <f t="shared" ca="1" si="19"/>
        <v>52</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1">
        <v>25980</v>
      </c>
      <c r="F1272" s="8">
        <f t="shared" ca="1" si="19"/>
        <v>52</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1">
        <v>25811</v>
      </c>
      <c r="F1273" s="8">
        <f t="shared" ca="1" si="19"/>
        <v>52</v>
      </c>
      <c r="G1273" s="10"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1">
        <v>25841</v>
      </c>
      <c r="F1274" s="8">
        <f t="shared" ca="1" si="19"/>
        <v>52</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1">
        <v>26043</v>
      </c>
      <c r="F1275" s="8">
        <f t="shared" ca="1" si="19"/>
        <v>51</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1">
        <v>26075</v>
      </c>
      <c r="F1276" s="8">
        <f t="shared" ca="1" si="19"/>
        <v>51</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1">
        <v>25795</v>
      </c>
      <c r="F1277" s="8">
        <f t="shared" ca="1" si="19"/>
        <v>52</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1">
        <v>25884</v>
      </c>
      <c r="F1278" s="8">
        <f t="shared" ca="1" si="19"/>
        <v>52</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1">
        <v>25764</v>
      </c>
      <c r="F1279" s="8">
        <f t="shared" ca="1" si="19"/>
        <v>52</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1">
        <v>26009</v>
      </c>
      <c r="F1280" s="8">
        <f t="shared" ca="1" si="19"/>
        <v>51</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1">
        <v>25964</v>
      </c>
      <c r="F1281" s="8">
        <f t="shared" ca="1" si="19"/>
        <v>52</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1">
        <v>25958</v>
      </c>
      <c r="F1282" s="8">
        <f t="shared" ref="F1282:F1345" ca="1" si="20">ROUNDDOWN(YEARFRAC(E1282,TODAY(),1),0)</f>
        <v>52</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1">
        <v>25983</v>
      </c>
      <c r="F1283" s="8">
        <f t="shared" ca="1" si="20"/>
        <v>52</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1">
        <v>25757</v>
      </c>
      <c r="F1284" s="8">
        <f t="shared" ca="1" si="20"/>
        <v>52</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1">
        <v>26032</v>
      </c>
      <c r="F1285" s="8">
        <f t="shared" ca="1" si="20"/>
        <v>51</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1">
        <v>25743</v>
      </c>
      <c r="F1286" s="8">
        <f t="shared" ca="1" si="20"/>
        <v>52</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1">
        <v>25972</v>
      </c>
      <c r="F1287" s="8">
        <f t="shared" ca="1" si="20"/>
        <v>52</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1">
        <v>25770</v>
      </c>
      <c r="F1288" s="8">
        <f t="shared" ca="1" si="20"/>
        <v>52</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1">
        <v>25950</v>
      </c>
      <c r="F1289" s="8">
        <f t="shared" ca="1" si="20"/>
        <v>52</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1">
        <v>25961</v>
      </c>
      <c r="F1290" s="8">
        <f t="shared" ca="1" si="20"/>
        <v>52</v>
      </c>
      <c r="G1290" s="10"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1">
        <v>25998</v>
      </c>
      <c r="F1291" s="8">
        <f t="shared" ca="1" si="20"/>
        <v>51</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1">
        <v>25868</v>
      </c>
      <c r="F1292" s="8">
        <f t="shared" ca="1" si="20"/>
        <v>52</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1">
        <v>25961</v>
      </c>
      <c r="F1293" s="8">
        <f t="shared" ca="1" si="20"/>
        <v>52</v>
      </c>
      <c r="G1293" s="10"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1">
        <v>25945</v>
      </c>
      <c r="F1294" s="8">
        <f t="shared" ca="1" si="20"/>
        <v>52</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1">
        <v>25785</v>
      </c>
      <c r="F1295" s="8">
        <f t="shared" ca="1" si="20"/>
        <v>52</v>
      </c>
      <c r="G1295" s="10" t="s">
        <v>5473</v>
      </c>
      <c r="H1295" s="6" t="s">
        <v>4818</v>
      </c>
      <c r="I1295" s="6" t="s">
        <v>79</v>
      </c>
      <c r="J1295" s="6" t="s">
        <v>80</v>
      </c>
      <c r="K1295" s="6" t="s">
        <v>81</v>
      </c>
      <c r="L1295" s="1">
        <v>7</v>
      </c>
    </row>
    <row r="1296" spans="1:12" s="1" customFormat="1" ht="15.75" customHeight="1">
      <c r="A1296" s="1">
        <v>46</v>
      </c>
      <c r="B1296" s="1" t="s">
        <v>6013</v>
      </c>
      <c r="C1296" s="6" t="s">
        <v>100</v>
      </c>
      <c r="D1296" s="1">
        <v>98</v>
      </c>
      <c r="E1296" s="11">
        <v>26355</v>
      </c>
      <c r="F1296" s="8">
        <f t="shared" ca="1" si="20"/>
        <v>50</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1">
        <v>26342</v>
      </c>
      <c r="F1297" s="8">
        <f t="shared" ca="1" si="20"/>
        <v>51</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1">
        <v>26193</v>
      </c>
      <c r="F1298" s="8">
        <f t="shared" ca="1" si="20"/>
        <v>51</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1">
        <v>26280</v>
      </c>
      <c r="F1299" s="8">
        <f t="shared" ca="1" si="20"/>
        <v>51</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1">
        <v>26228</v>
      </c>
      <c r="F1300" s="8">
        <f t="shared" ca="1" si="20"/>
        <v>51</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1">
        <v>26217</v>
      </c>
      <c r="F1301" s="8">
        <f t="shared" ca="1" si="20"/>
        <v>51</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1">
        <v>26202</v>
      </c>
      <c r="F1302" s="8">
        <f t="shared" ca="1" si="20"/>
        <v>51</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1">
        <v>26204</v>
      </c>
      <c r="F1303" s="8">
        <f t="shared" ca="1" si="20"/>
        <v>51</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1">
        <v>26452</v>
      </c>
      <c r="F1304" s="8">
        <f t="shared" ca="1" si="20"/>
        <v>50</v>
      </c>
      <c r="G1304" s="10" t="s">
        <v>1508</v>
      </c>
      <c r="H1304" s="6" t="s">
        <v>78</v>
      </c>
      <c r="I1304" s="6" t="s">
        <v>104</v>
      </c>
      <c r="J1304" s="6" t="s">
        <v>80</v>
      </c>
      <c r="K1304" s="6" t="s">
        <v>93</v>
      </c>
      <c r="L1304" s="1">
        <v>8</v>
      </c>
    </row>
    <row r="1305" spans="1:12" s="1" customFormat="1" ht="15.75" customHeight="1">
      <c r="A1305" s="1">
        <v>443</v>
      </c>
      <c r="B1305" s="1" t="s">
        <v>6022</v>
      </c>
      <c r="C1305" s="6" t="s">
        <v>100</v>
      </c>
      <c r="D1305" s="1">
        <v>21</v>
      </c>
      <c r="E1305" s="11">
        <v>26384</v>
      </c>
      <c r="F1305" s="8">
        <f t="shared" ca="1" si="20"/>
        <v>50</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1">
        <v>26119</v>
      </c>
      <c r="F1306" s="8">
        <f t="shared" ca="1" si="20"/>
        <v>51</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1">
        <v>26384</v>
      </c>
      <c r="F1307" s="8">
        <f t="shared" ca="1" si="20"/>
        <v>50</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1">
        <v>26178</v>
      </c>
      <c r="F1308" s="8">
        <f t="shared" ca="1" si="20"/>
        <v>51</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1">
        <v>26361</v>
      </c>
      <c r="F1309" s="8">
        <f t="shared" ca="1" si="20"/>
        <v>50</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1">
        <v>26247</v>
      </c>
      <c r="F1310" s="8">
        <f t="shared" ca="1" si="20"/>
        <v>51</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1">
        <v>26097</v>
      </c>
      <c r="F1311" s="8">
        <f t="shared" ca="1" si="20"/>
        <v>51</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1">
        <v>26227</v>
      </c>
      <c r="F1312" s="8">
        <f t="shared" ca="1" si="20"/>
        <v>51</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1">
        <v>26160</v>
      </c>
      <c r="F1313" s="8">
        <f t="shared" ca="1" si="20"/>
        <v>51</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1">
        <v>26241</v>
      </c>
      <c r="F1314" s="8">
        <f t="shared" ca="1" si="20"/>
        <v>51</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1">
        <v>26416</v>
      </c>
      <c r="F1315" s="8">
        <f t="shared" ca="1" si="20"/>
        <v>50</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1">
        <v>26371</v>
      </c>
      <c r="F1316" s="8">
        <f t="shared" ca="1" si="20"/>
        <v>50</v>
      </c>
      <c r="G1316" s="10"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1">
        <v>26278</v>
      </c>
      <c r="F1317" s="8">
        <f t="shared" ca="1" si="20"/>
        <v>51</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1">
        <v>26283</v>
      </c>
      <c r="F1318" s="8">
        <f t="shared" ca="1" si="20"/>
        <v>51</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1">
        <v>26259</v>
      </c>
      <c r="F1319" s="8">
        <f t="shared" ca="1" si="20"/>
        <v>51</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1">
        <v>26289</v>
      </c>
      <c r="F1320" s="8">
        <f t="shared" ca="1" si="20"/>
        <v>51</v>
      </c>
      <c r="G1320" s="10" t="s">
        <v>4014</v>
      </c>
      <c r="H1320" s="6" t="s">
        <v>250</v>
      </c>
      <c r="I1320" s="6" t="s">
        <v>79</v>
      </c>
      <c r="J1320" s="6" t="s">
        <v>80</v>
      </c>
      <c r="K1320" s="6" t="s">
        <v>81</v>
      </c>
      <c r="L1320" s="1">
        <v>6</v>
      </c>
    </row>
    <row r="1321" spans="1:12" s="1" customFormat="1" ht="15.75" customHeight="1">
      <c r="A1321" s="1">
        <v>1635</v>
      </c>
      <c r="B1321" s="1" t="s">
        <v>6038</v>
      </c>
      <c r="C1321" s="6" t="s">
        <v>100</v>
      </c>
      <c r="D1321" s="1">
        <v>36</v>
      </c>
      <c r="E1321" s="11">
        <v>26178</v>
      </c>
      <c r="F1321" s="8">
        <f t="shared" ca="1" si="20"/>
        <v>51</v>
      </c>
      <c r="G1321" s="10" t="s">
        <v>3927</v>
      </c>
      <c r="H1321" s="6" t="s">
        <v>103</v>
      </c>
      <c r="I1321" s="6" t="s">
        <v>79</v>
      </c>
      <c r="J1321" s="6" t="s">
        <v>80</v>
      </c>
      <c r="K1321" s="6" t="s">
        <v>93</v>
      </c>
      <c r="L1321" s="1">
        <v>7</v>
      </c>
    </row>
    <row r="1322" spans="1:12" s="1" customFormat="1" ht="15.75" customHeight="1">
      <c r="A1322" s="1">
        <v>1685</v>
      </c>
      <c r="B1322" s="1" t="s">
        <v>6039</v>
      </c>
      <c r="C1322" s="6" t="s">
        <v>100</v>
      </c>
      <c r="D1322" s="1">
        <v>32</v>
      </c>
      <c r="E1322" s="11">
        <v>26374</v>
      </c>
      <c r="F1322" s="8">
        <f t="shared" ca="1" si="20"/>
        <v>50</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1">
        <v>26169</v>
      </c>
      <c r="F1323" s="8">
        <f t="shared" ca="1" si="20"/>
        <v>51</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1">
        <v>26319</v>
      </c>
      <c r="F1324" s="8">
        <f t="shared" ca="1" si="20"/>
        <v>51</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1">
        <v>26234</v>
      </c>
      <c r="F1325" s="8">
        <f t="shared" ca="1" si="20"/>
        <v>51</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1">
        <v>26367</v>
      </c>
      <c r="F1326" s="8">
        <f t="shared" ca="1" si="20"/>
        <v>50</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1">
        <v>26122</v>
      </c>
      <c r="F1327" s="8">
        <f t="shared" ca="1" si="20"/>
        <v>51</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1">
        <v>26104</v>
      </c>
      <c r="F1328" s="8">
        <f t="shared" ca="1" si="20"/>
        <v>51</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1">
        <v>26176</v>
      </c>
      <c r="F1329" s="8">
        <f t="shared" ca="1" si="20"/>
        <v>51</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1">
        <v>26248</v>
      </c>
      <c r="F1330" s="8">
        <f t="shared" ca="1" si="20"/>
        <v>51</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1">
        <v>26304</v>
      </c>
      <c r="F1331" s="8">
        <f t="shared" ca="1" si="20"/>
        <v>51</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1">
        <v>26106</v>
      </c>
      <c r="F1332" s="8">
        <f t="shared" ca="1" si="20"/>
        <v>51</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1">
        <v>26110</v>
      </c>
      <c r="F1333" s="8">
        <f t="shared" ca="1" si="20"/>
        <v>51</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1">
        <v>26336</v>
      </c>
      <c r="F1334" s="8">
        <f t="shared" ca="1" si="20"/>
        <v>51</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1">
        <v>26272</v>
      </c>
      <c r="F1335" s="8">
        <f t="shared" ca="1" si="20"/>
        <v>51</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1">
        <v>26392</v>
      </c>
      <c r="F1336" s="8">
        <f t="shared" ca="1" si="20"/>
        <v>50</v>
      </c>
      <c r="G1336" s="10" t="s">
        <v>694</v>
      </c>
      <c r="H1336" s="6" t="s">
        <v>250</v>
      </c>
      <c r="I1336" s="6" t="s">
        <v>79</v>
      </c>
      <c r="J1336" s="6" t="s">
        <v>80</v>
      </c>
      <c r="K1336" s="6" t="s">
        <v>93</v>
      </c>
      <c r="L1336" s="1">
        <v>17</v>
      </c>
    </row>
    <row r="1337" spans="1:12" s="1" customFormat="1" ht="15.75" customHeight="1">
      <c r="A1337" s="1">
        <v>2244</v>
      </c>
      <c r="B1337" s="1" t="s">
        <v>6054</v>
      </c>
      <c r="C1337" s="6" t="s">
        <v>74</v>
      </c>
      <c r="D1337" s="1">
        <v>97</v>
      </c>
      <c r="E1337" s="11">
        <v>26429</v>
      </c>
      <c r="F1337" s="8">
        <f t="shared" ca="1" si="20"/>
        <v>50</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1">
        <v>26264</v>
      </c>
      <c r="F1338" s="8">
        <f t="shared" ca="1" si="20"/>
        <v>51</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1">
        <v>26228</v>
      </c>
      <c r="F1339" s="8">
        <f t="shared" ca="1" si="20"/>
        <v>51</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1">
        <v>26455</v>
      </c>
      <c r="F1340" s="8">
        <f t="shared" ca="1" si="20"/>
        <v>50</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1">
        <v>26119</v>
      </c>
      <c r="F1341" s="8">
        <f t="shared" ca="1" si="20"/>
        <v>51</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1">
        <v>26293</v>
      </c>
      <c r="F1342" s="8">
        <f t="shared" ca="1" si="20"/>
        <v>51</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1">
        <v>26126</v>
      </c>
      <c r="F1343" s="8">
        <f t="shared" ca="1" si="20"/>
        <v>51</v>
      </c>
      <c r="G1343" s="10" t="s">
        <v>217</v>
      </c>
      <c r="H1343" s="6" t="s">
        <v>103</v>
      </c>
      <c r="I1343" s="6" t="s">
        <v>79</v>
      </c>
      <c r="J1343" s="6" t="s">
        <v>80</v>
      </c>
      <c r="K1343" s="6" t="s">
        <v>81</v>
      </c>
      <c r="L1343" s="1">
        <v>10</v>
      </c>
    </row>
    <row r="1344" spans="1:12" s="1" customFormat="1" ht="15.75" customHeight="1">
      <c r="A1344" s="1">
        <v>2509</v>
      </c>
      <c r="B1344" s="1" t="s">
        <v>6061</v>
      </c>
      <c r="C1344" s="6" t="s">
        <v>74</v>
      </c>
      <c r="D1344" s="1">
        <v>99</v>
      </c>
      <c r="E1344" s="11">
        <v>26121</v>
      </c>
      <c r="F1344" s="8">
        <f t="shared" ca="1" si="20"/>
        <v>51</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1">
        <v>26144</v>
      </c>
      <c r="F1345" s="8">
        <f t="shared" ca="1" si="20"/>
        <v>51</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1">
        <v>26374</v>
      </c>
      <c r="F1346" s="8">
        <f t="shared" ref="F1346:F1409" ca="1" si="21">ROUNDDOWN(YEARFRAC(E1346,TODAY(),1),0)</f>
        <v>50</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1">
        <v>26235</v>
      </c>
      <c r="F1347" s="8">
        <f t="shared" ca="1" si="21"/>
        <v>51</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1">
        <v>26100</v>
      </c>
      <c r="F1348" s="8">
        <f t="shared" ca="1" si="21"/>
        <v>51</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1">
        <v>26136</v>
      </c>
      <c r="F1349" s="8">
        <f t="shared" ca="1" si="21"/>
        <v>51</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1">
        <v>26440</v>
      </c>
      <c r="F1350" s="8">
        <f t="shared" ca="1" si="21"/>
        <v>50</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1">
        <v>26267</v>
      </c>
      <c r="F1351" s="8">
        <f t="shared" ca="1" si="21"/>
        <v>51</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2">
        <v>26445</v>
      </c>
      <c r="F1352" s="8">
        <f t="shared" ca="1" si="21"/>
        <v>50</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1">
        <v>26126</v>
      </c>
      <c r="F1353" s="8">
        <f t="shared" ca="1" si="21"/>
        <v>51</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1">
        <v>26431</v>
      </c>
      <c r="F1354" s="8">
        <f t="shared" ca="1" si="21"/>
        <v>50</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1">
        <v>26169</v>
      </c>
      <c r="F1355" s="8">
        <f t="shared" ca="1" si="21"/>
        <v>51</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1">
        <v>26233</v>
      </c>
      <c r="F1356" s="8">
        <f t="shared" ca="1" si="21"/>
        <v>51</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1">
        <v>26139</v>
      </c>
      <c r="F1357" s="8">
        <f t="shared" ca="1" si="21"/>
        <v>51</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1">
        <v>26223</v>
      </c>
      <c r="F1358" s="8">
        <f t="shared" ca="1" si="21"/>
        <v>51</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1">
        <v>26204</v>
      </c>
      <c r="F1359" s="8">
        <f t="shared" ca="1" si="21"/>
        <v>51</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1">
        <v>26202</v>
      </c>
      <c r="F1360" s="8">
        <f t="shared" ca="1" si="21"/>
        <v>51</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1">
        <v>26273</v>
      </c>
      <c r="F1361" s="8">
        <f t="shared" ca="1" si="21"/>
        <v>51</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1">
        <v>26196</v>
      </c>
      <c r="F1362" s="8">
        <f t="shared" ca="1" si="21"/>
        <v>51</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1">
        <v>26108</v>
      </c>
      <c r="F1363" s="8">
        <f t="shared" ca="1" si="21"/>
        <v>51</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1">
        <v>26451</v>
      </c>
      <c r="F1364" s="8">
        <f t="shared" ca="1" si="21"/>
        <v>50</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1">
        <v>26115</v>
      </c>
      <c r="F1365" s="8">
        <f t="shared" ca="1" si="21"/>
        <v>51</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1">
        <v>26434</v>
      </c>
      <c r="F1366" s="8">
        <f t="shared" ca="1" si="21"/>
        <v>50</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1">
        <v>26413</v>
      </c>
      <c r="F1367" s="8">
        <f t="shared" ca="1" si="21"/>
        <v>50</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1">
        <v>26410</v>
      </c>
      <c r="F1368" s="8">
        <f t="shared" ca="1" si="21"/>
        <v>50</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1">
        <v>26244</v>
      </c>
      <c r="F1369" s="8">
        <f t="shared" ca="1" si="21"/>
        <v>51</v>
      </c>
      <c r="G1369" s="10" t="s">
        <v>720</v>
      </c>
      <c r="H1369" s="6" t="s">
        <v>250</v>
      </c>
      <c r="I1369" s="6" t="s">
        <v>104</v>
      </c>
      <c r="J1369" s="6" t="s">
        <v>80</v>
      </c>
      <c r="K1369" s="6" t="s">
        <v>93</v>
      </c>
      <c r="L1369" s="1">
        <v>4</v>
      </c>
    </row>
    <row r="1370" spans="1:12" s="1" customFormat="1" ht="15.75" customHeight="1">
      <c r="A1370" s="1">
        <v>3687</v>
      </c>
      <c r="B1370" s="1" t="s">
        <v>6087</v>
      </c>
      <c r="C1370" s="6" t="s">
        <v>74</v>
      </c>
      <c r="D1370" s="1">
        <v>84</v>
      </c>
      <c r="E1370" s="11">
        <v>26220</v>
      </c>
      <c r="F1370" s="8">
        <f t="shared" ca="1" si="21"/>
        <v>51</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1">
        <v>26182</v>
      </c>
      <c r="F1371" s="8">
        <f t="shared" ca="1" si="21"/>
        <v>51</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1">
        <v>26271</v>
      </c>
      <c r="F1372" s="8">
        <f t="shared" ca="1" si="21"/>
        <v>51</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1">
        <v>26403</v>
      </c>
      <c r="F1373" s="8">
        <f t="shared" ca="1" si="21"/>
        <v>50</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1">
        <v>26093</v>
      </c>
      <c r="F1374" s="8">
        <f t="shared" ca="1" si="21"/>
        <v>51</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1">
        <v>26093</v>
      </c>
      <c r="F1375" s="8">
        <f t="shared" ca="1" si="21"/>
        <v>51</v>
      </c>
      <c r="G1375" s="10" t="s">
        <v>288</v>
      </c>
      <c r="H1375" s="6" t="s">
        <v>130</v>
      </c>
      <c r="I1375" s="6" t="s">
        <v>104</v>
      </c>
      <c r="J1375" s="6" t="s">
        <v>80</v>
      </c>
      <c r="K1375" s="6" t="s">
        <v>81</v>
      </c>
      <c r="L1375" s="1">
        <v>6</v>
      </c>
    </row>
    <row r="1376" spans="1:12" s="1" customFormat="1" ht="15.75" customHeight="1">
      <c r="A1376" s="1">
        <v>3842</v>
      </c>
      <c r="B1376" s="1" t="s">
        <v>6093</v>
      </c>
      <c r="C1376" s="6" t="s">
        <v>74</v>
      </c>
      <c r="D1376" s="1">
        <v>24</v>
      </c>
      <c r="E1376" s="11">
        <v>26125</v>
      </c>
      <c r="F1376" s="8">
        <f t="shared" ca="1" si="21"/>
        <v>51</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1">
        <v>26156</v>
      </c>
      <c r="F1377" s="8">
        <f t="shared" ca="1" si="21"/>
        <v>51</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1">
        <v>26360</v>
      </c>
      <c r="F1378" s="8">
        <f t="shared" ca="1" si="21"/>
        <v>50</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1">
        <v>26733</v>
      </c>
      <c r="F1379" s="8">
        <f t="shared" ca="1" si="21"/>
        <v>49</v>
      </c>
      <c r="G1379" s="10" t="s">
        <v>387</v>
      </c>
      <c r="H1379" s="6" t="s">
        <v>4818</v>
      </c>
      <c r="I1379" s="6" t="s">
        <v>104</v>
      </c>
      <c r="J1379" s="6" t="s">
        <v>80</v>
      </c>
      <c r="K1379" s="6" t="s">
        <v>81</v>
      </c>
      <c r="L1379" s="1">
        <v>8</v>
      </c>
    </row>
    <row r="1380" spans="1:12" s="1" customFormat="1" ht="15.75" customHeight="1">
      <c r="A1380" s="1">
        <v>136</v>
      </c>
      <c r="B1380" s="1" t="s">
        <v>6097</v>
      </c>
      <c r="C1380" s="6" t="s">
        <v>74</v>
      </c>
      <c r="D1380" s="1">
        <v>46</v>
      </c>
      <c r="E1380" s="11">
        <v>26810</v>
      </c>
      <c r="F1380" s="8">
        <f t="shared" ca="1" si="21"/>
        <v>49</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1">
        <v>26660</v>
      </c>
      <c r="F1381" s="8">
        <f t="shared" ca="1" si="21"/>
        <v>50</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1">
        <v>26469</v>
      </c>
      <c r="F1382" s="8">
        <f t="shared" ca="1" si="21"/>
        <v>50</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1">
        <v>26819</v>
      </c>
      <c r="F1383" s="8">
        <f t="shared" ca="1" si="21"/>
        <v>49</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1">
        <v>26780</v>
      </c>
      <c r="F1384" s="8">
        <f t="shared" ca="1" si="21"/>
        <v>49</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1">
        <v>26786</v>
      </c>
      <c r="F1385" s="8">
        <f t="shared" ca="1" si="21"/>
        <v>49</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1">
        <v>26809</v>
      </c>
      <c r="F1386" s="8">
        <f t="shared" ca="1" si="21"/>
        <v>49</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1">
        <v>26796</v>
      </c>
      <c r="F1387" s="8">
        <f t="shared" ca="1" si="21"/>
        <v>49</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1">
        <v>26749</v>
      </c>
      <c r="F1388" s="8">
        <f t="shared" ca="1" si="21"/>
        <v>49</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1">
        <v>26652</v>
      </c>
      <c r="F1389" s="8">
        <f t="shared" ca="1" si="21"/>
        <v>50</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1">
        <v>26515</v>
      </c>
      <c r="F1390" s="8">
        <f t="shared" ca="1" si="21"/>
        <v>50</v>
      </c>
      <c r="G1390" s="10" t="s">
        <v>1164</v>
      </c>
      <c r="H1390" s="6" t="s">
        <v>161</v>
      </c>
      <c r="I1390" s="6" t="s">
        <v>104</v>
      </c>
      <c r="J1390" s="6" t="s">
        <v>80</v>
      </c>
      <c r="K1390" s="6" t="s">
        <v>81</v>
      </c>
      <c r="L1390" s="1">
        <v>16</v>
      </c>
    </row>
    <row r="1391" spans="1:12" s="1" customFormat="1" ht="15.75" customHeight="1">
      <c r="A1391" s="1">
        <v>749</v>
      </c>
      <c r="B1391" s="1" t="s">
        <v>6108</v>
      </c>
      <c r="C1391" s="6" t="s">
        <v>74</v>
      </c>
      <c r="D1391" s="1">
        <v>47</v>
      </c>
      <c r="E1391" s="11">
        <v>26512</v>
      </c>
      <c r="F1391" s="8">
        <f t="shared" ca="1" si="21"/>
        <v>50</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1">
        <v>26774</v>
      </c>
      <c r="F1392" s="8">
        <f t="shared" ca="1" si="21"/>
        <v>49</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1">
        <v>26761</v>
      </c>
      <c r="F1393" s="8">
        <f t="shared" ca="1" si="21"/>
        <v>49</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1">
        <v>26669</v>
      </c>
      <c r="F1394" s="8">
        <f t="shared" ca="1" si="21"/>
        <v>50</v>
      </c>
      <c r="G1394" s="10" t="s">
        <v>211</v>
      </c>
      <c r="H1394" s="6" t="s">
        <v>250</v>
      </c>
      <c r="I1394" s="6" t="s">
        <v>104</v>
      </c>
      <c r="J1394" s="6" t="s">
        <v>80</v>
      </c>
      <c r="K1394" s="6" t="s">
        <v>81</v>
      </c>
      <c r="L1394" s="1">
        <v>14</v>
      </c>
    </row>
    <row r="1395" spans="1:12" s="1" customFormat="1" ht="15.75" customHeight="1">
      <c r="A1395" s="1">
        <v>867</v>
      </c>
      <c r="B1395" s="1" t="s">
        <v>6112</v>
      </c>
      <c r="C1395" s="6" t="s">
        <v>100</v>
      </c>
      <c r="D1395" s="1">
        <v>12</v>
      </c>
      <c r="E1395" s="11">
        <v>26794</v>
      </c>
      <c r="F1395" s="8">
        <f t="shared" ca="1" si="21"/>
        <v>49</v>
      </c>
      <c r="G1395" s="10" t="s">
        <v>190</v>
      </c>
      <c r="H1395" s="6" t="s">
        <v>250</v>
      </c>
      <c r="I1395" s="6" t="s">
        <v>79</v>
      </c>
      <c r="J1395" s="6" t="s">
        <v>80</v>
      </c>
      <c r="K1395" s="6" t="s">
        <v>93</v>
      </c>
      <c r="L1395" s="1">
        <v>17</v>
      </c>
    </row>
    <row r="1396" spans="1:12" s="1" customFormat="1" ht="15.75" customHeight="1">
      <c r="A1396" s="1">
        <v>922</v>
      </c>
      <c r="B1396" s="1" t="s">
        <v>6113</v>
      </c>
      <c r="C1396" s="6" t="s">
        <v>100</v>
      </c>
      <c r="D1396" s="1">
        <v>52</v>
      </c>
      <c r="E1396" s="11">
        <v>26582</v>
      </c>
      <c r="F1396" s="8">
        <f t="shared" ca="1" si="21"/>
        <v>50</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1">
        <v>26798</v>
      </c>
      <c r="F1397" s="8">
        <f t="shared" ca="1" si="21"/>
        <v>49</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1">
        <v>26714</v>
      </c>
      <c r="F1398" s="8">
        <f t="shared" ca="1" si="21"/>
        <v>50</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1">
        <v>26638</v>
      </c>
      <c r="F1399" s="8">
        <f t="shared" ca="1" si="21"/>
        <v>50</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1">
        <v>26699</v>
      </c>
      <c r="F1400" s="8">
        <f t="shared" ca="1" si="21"/>
        <v>50</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1">
        <v>26469</v>
      </c>
      <c r="F1401" s="8">
        <f t="shared" ca="1" si="21"/>
        <v>50</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1">
        <v>26659</v>
      </c>
      <c r="F1402" s="8">
        <f t="shared" ca="1" si="21"/>
        <v>50</v>
      </c>
      <c r="G1402" s="10" t="s">
        <v>1096</v>
      </c>
      <c r="H1402" s="6" t="s">
        <v>250</v>
      </c>
      <c r="I1402" s="6" t="s">
        <v>79</v>
      </c>
      <c r="J1402" s="6" t="s">
        <v>80</v>
      </c>
      <c r="K1402" s="6" t="s">
        <v>81</v>
      </c>
      <c r="L1402" s="1">
        <v>9</v>
      </c>
    </row>
    <row r="1403" spans="1:12" s="1" customFormat="1" ht="15.75" customHeight="1">
      <c r="A1403" s="1">
        <v>1285</v>
      </c>
      <c r="B1403" s="1" t="s">
        <v>6120</v>
      </c>
      <c r="C1403" s="6" t="s">
        <v>74</v>
      </c>
      <c r="D1403" s="1">
        <v>44</v>
      </c>
      <c r="E1403" s="11">
        <v>26807</v>
      </c>
      <c r="F1403" s="8">
        <f t="shared" ca="1" si="21"/>
        <v>49</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1">
        <v>26682</v>
      </c>
      <c r="F1404" s="8">
        <f t="shared" ca="1" si="21"/>
        <v>50</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1">
        <v>26715</v>
      </c>
      <c r="F1405" s="8">
        <f t="shared" ca="1" si="21"/>
        <v>50</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1">
        <v>26768</v>
      </c>
      <c r="F1406" s="8">
        <f t="shared" ca="1" si="21"/>
        <v>49</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1">
        <v>26525</v>
      </c>
      <c r="F1407" s="8">
        <f t="shared" ca="1" si="21"/>
        <v>50</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1">
        <v>26752</v>
      </c>
      <c r="F1408" s="8">
        <f t="shared" ca="1" si="21"/>
        <v>49</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1">
        <v>26598</v>
      </c>
      <c r="F1409" s="8">
        <f t="shared" ca="1" si="21"/>
        <v>50</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1">
        <v>26676</v>
      </c>
      <c r="F1410" s="8">
        <f t="shared" ref="F1410:F1473" ca="1" si="22">ROUNDDOWN(YEARFRAC(E1410,TODAY(),1),0)</f>
        <v>50</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1">
        <v>26543</v>
      </c>
      <c r="F1411" s="8">
        <f t="shared" ca="1" si="22"/>
        <v>50</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1">
        <v>26765</v>
      </c>
      <c r="F1412" s="8">
        <f t="shared" ca="1" si="22"/>
        <v>49</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1">
        <v>26680</v>
      </c>
      <c r="F1413" s="8">
        <f t="shared" ca="1" si="22"/>
        <v>50</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1">
        <v>26812</v>
      </c>
      <c r="F1414" s="8">
        <f t="shared" ca="1" si="22"/>
        <v>49</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1">
        <v>26522</v>
      </c>
      <c r="F1415" s="8">
        <f t="shared" ca="1" si="22"/>
        <v>50</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1">
        <v>26580</v>
      </c>
      <c r="F1416" s="8">
        <f t="shared" ca="1" si="22"/>
        <v>50</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1">
        <v>26549</v>
      </c>
      <c r="F1417" s="8">
        <f t="shared" ca="1" si="22"/>
        <v>50</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1">
        <v>26777</v>
      </c>
      <c r="F1418" s="8">
        <f t="shared" ca="1" si="22"/>
        <v>49</v>
      </c>
      <c r="G1418" s="10" t="s">
        <v>991</v>
      </c>
      <c r="H1418" s="6" t="s">
        <v>78</v>
      </c>
      <c r="I1418" s="6" t="s">
        <v>79</v>
      </c>
      <c r="J1418" s="6" t="s">
        <v>80</v>
      </c>
      <c r="K1418" s="6" t="s">
        <v>93</v>
      </c>
      <c r="L1418" s="1">
        <v>8</v>
      </c>
    </row>
    <row r="1419" spans="1:12" s="1" customFormat="1" ht="15.75" customHeight="1">
      <c r="A1419" s="1">
        <v>2081</v>
      </c>
      <c r="B1419" s="1" t="s">
        <v>6136</v>
      </c>
      <c r="C1419" s="6" t="s">
        <v>100</v>
      </c>
      <c r="D1419" s="1">
        <v>69</v>
      </c>
      <c r="E1419" s="11">
        <v>26471</v>
      </c>
      <c r="F1419" s="8">
        <f t="shared" ca="1" si="22"/>
        <v>50</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1">
        <v>26691</v>
      </c>
      <c r="F1420" s="8">
        <f t="shared" ca="1" si="22"/>
        <v>50</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1">
        <v>26497</v>
      </c>
      <c r="F1421" s="8">
        <f t="shared" ca="1" si="22"/>
        <v>50</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1">
        <v>26707</v>
      </c>
      <c r="F1422" s="8">
        <f t="shared" ca="1" si="22"/>
        <v>50</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1">
        <v>26732</v>
      </c>
      <c r="F1423" s="8">
        <f t="shared" ca="1" si="22"/>
        <v>49</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1">
        <v>26764</v>
      </c>
      <c r="F1424" s="8">
        <f t="shared" ca="1" si="22"/>
        <v>49</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1">
        <v>26510</v>
      </c>
      <c r="F1425" s="8">
        <f t="shared" ca="1" si="22"/>
        <v>50</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1">
        <v>26583</v>
      </c>
      <c r="F1426" s="8">
        <f t="shared" ca="1" si="22"/>
        <v>50</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1">
        <v>26720</v>
      </c>
      <c r="F1427" s="8">
        <f t="shared" ca="1" si="22"/>
        <v>49</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1">
        <v>26585</v>
      </c>
      <c r="F1428" s="8">
        <f t="shared" ca="1" si="22"/>
        <v>50</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1">
        <v>26598</v>
      </c>
      <c r="F1429" s="8">
        <f t="shared" ca="1" si="22"/>
        <v>50</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1">
        <v>26648</v>
      </c>
      <c r="F1430" s="8">
        <f t="shared" ca="1" si="22"/>
        <v>50</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1">
        <v>26801</v>
      </c>
      <c r="F1431" s="8">
        <f t="shared" ca="1" si="22"/>
        <v>49</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1">
        <v>26806</v>
      </c>
      <c r="F1432" s="8">
        <f t="shared" ca="1" si="22"/>
        <v>49</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1">
        <v>26821</v>
      </c>
      <c r="F1433" s="8">
        <f t="shared" ca="1" si="22"/>
        <v>49</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1">
        <v>26650</v>
      </c>
      <c r="F1434" s="8">
        <f t="shared" ca="1" si="22"/>
        <v>50</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1">
        <v>26506</v>
      </c>
      <c r="F1435" s="8">
        <f t="shared" ca="1" si="22"/>
        <v>50</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1">
        <v>26752</v>
      </c>
      <c r="F1436" s="8">
        <f t="shared" ca="1" si="22"/>
        <v>49</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1">
        <v>26803</v>
      </c>
      <c r="F1437" s="8">
        <f t="shared" ca="1" si="22"/>
        <v>49</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1">
        <v>26780</v>
      </c>
      <c r="F1438" s="8">
        <f t="shared" ca="1" si="22"/>
        <v>49</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1">
        <v>26763</v>
      </c>
      <c r="F1439" s="8">
        <f t="shared" ca="1" si="22"/>
        <v>49</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1">
        <v>26603</v>
      </c>
      <c r="F1440" s="8">
        <f t="shared" ca="1" si="22"/>
        <v>50</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1">
        <v>26724</v>
      </c>
      <c r="F1441" s="8">
        <f t="shared" ca="1" si="22"/>
        <v>49</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1">
        <v>26697</v>
      </c>
      <c r="F1442" s="8">
        <f t="shared" ca="1" si="22"/>
        <v>50</v>
      </c>
      <c r="G1442" s="10" t="s">
        <v>670</v>
      </c>
      <c r="H1442" s="6" t="s">
        <v>78</v>
      </c>
      <c r="I1442" s="6" t="s">
        <v>79</v>
      </c>
      <c r="J1442" s="6" t="s">
        <v>80</v>
      </c>
      <c r="K1442" s="6" t="s">
        <v>93</v>
      </c>
      <c r="L1442" s="1">
        <v>15</v>
      </c>
    </row>
    <row r="1443" spans="1:12" s="1" customFormat="1" ht="15.75" customHeight="1">
      <c r="A1443" s="1">
        <v>3408</v>
      </c>
      <c r="B1443" s="1" t="s">
        <v>6160</v>
      </c>
      <c r="C1443" s="6" t="s">
        <v>100</v>
      </c>
      <c r="D1443" s="1">
        <v>10</v>
      </c>
      <c r="E1443" s="11">
        <v>26491</v>
      </c>
      <c r="F1443" s="8">
        <f t="shared" ca="1" si="22"/>
        <v>50</v>
      </c>
      <c r="G1443" s="10" t="s">
        <v>2348</v>
      </c>
      <c r="H1443" s="6" t="s">
        <v>78</v>
      </c>
      <c r="I1443" s="6" t="s">
        <v>79</v>
      </c>
      <c r="J1443" s="6" t="s">
        <v>80</v>
      </c>
      <c r="K1443" s="6" t="s">
        <v>93</v>
      </c>
      <c r="L1443" s="1">
        <v>18</v>
      </c>
    </row>
    <row r="1444" spans="1:12" s="1" customFormat="1" ht="15.75" customHeight="1">
      <c r="A1444" s="1">
        <v>3417</v>
      </c>
      <c r="B1444" s="1" t="s">
        <v>6161</v>
      </c>
      <c r="C1444" s="6" t="s">
        <v>100</v>
      </c>
      <c r="D1444" s="1">
        <v>91</v>
      </c>
      <c r="E1444" s="11">
        <v>26713</v>
      </c>
      <c r="F1444" s="8">
        <f t="shared" ca="1" si="22"/>
        <v>50</v>
      </c>
      <c r="G1444" s="10" t="s">
        <v>431</v>
      </c>
      <c r="H1444" s="6" t="s">
        <v>191</v>
      </c>
      <c r="I1444" s="6" t="s">
        <v>79</v>
      </c>
      <c r="J1444" s="6" t="s">
        <v>80</v>
      </c>
      <c r="K1444" s="6" t="s">
        <v>93</v>
      </c>
      <c r="L1444" s="1">
        <v>7</v>
      </c>
    </row>
    <row r="1445" spans="1:12" s="1" customFormat="1" ht="15.75" customHeight="1">
      <c r="A1445" s="1">
        <v>3562</v>
      </c>
      <c r="B1445" s="1" t="s">
        <v>6162</v>
      </c>
      <c r="C1445" s="6" t="s">
        <v>100</v>
      </c>
      <c r="D1445" s="1">
        <v>76</v>
      </c>
      <c r="E1445" s="11">
        <v>26666</v>
      </c>
      <c r="F1445" s="8">
        <f t="shared" ca="1" si="22"/>
        <v>50</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1">
        <v>26802</v>
      </c>
      <c r="F1446" s="8">
        <f t="shared" ca="1" si="22"/>
        <v>49</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1">
        <v>26801</v>
      </c>
      <c r="F1447" s="8">
        <f t="shared" ca="1" si="22"/>
        <v>49</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1">
        <v>26526</v>
      </c>
      <c r="F1448" s="8">
        <f t="shared" ca="1" si="22"/>
        <v>50</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1">
        <v>26603</v>
      </c>
      <c r="F1449" s="8">
        <f t="shared" ca="1" si="22"/>
        <v>50</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1">
        <v>26788</v>
      </c>
      <c r="F1450" s="8">
        <f t="shared" ca="1" si="22"/>
        <v>49</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1">
        <v>26937</v>
      </c>
      <c r="F1451" s="8">
        <f t="shared" ca="1" si="22"/>
        <v>49</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1">
        <v>27140</v>
      </c>
      <c r="F1452" s="8">
        <f t="shared" ca="1" si="22"/>
        <v>48</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1">
        <v>27142</v>
      </c>
      <c r="F1453" s="8">
        <f t="shared" ca="1" si="22"/>
        <v>48</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1">
        <v>27004</v>
      </c>
      <c r="F1454" s="8">
        <f t="shared" ca="1" si="22"/>
        <v>49</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1">
        <v>27155</v>
      </c>
      <c r="F1455" s="8">
        <f t="shared" ca="1" si="22"/>
        <v>48</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1">
        <v>27092</v>
      </c>
      <c r="F1456" s="8">
        <f t="shared" ca="1" si="22"/>
        <v>48</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1">
        <v>26890</v>
      </c>
      <c r="F1457" s="8">
        <f t="shared" ca="1" si="22"/>
        <v>49</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1">
        <v>27095</v>
      </c>
      <c r="F1458" s="8">
        <f t="shared" ca="1" si="22"/>
        <v>48</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1">
        <v>27105</v>
      </c>
      <c r="F1459" s="8">
        <f t="shared" ca="1" si="22"/>
        <v>48</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1">
        <v>26878</v>
      </c>
      <c r="F1460" s="8">
        <f t="shared" ca="1" si="22"/>
        <v>49</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1">
        <v>27070</v>
      </c>
      <c r="F1461" s="8">
        <f t="shared" ca="1" si="22"/>
        <v>49</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1">
        <v>26922</v>
      </c>
      <c r="F1462" s="8">
        <f t="shared" ca="1" si="22"/>
        <v>49</v>
      </c>
      <c r="G1462" s="10" t="s">
        <v>720</v>
      </c>
      <c r="H1462" s="6" t="s">
        <v>250</v>
      </c>
      <c r="I1462" s="6" t="s">
        <v>79</v>
      </c>
      <c r="J1462" s="6" t="s">
        <v>80</v>
      </c>
      <c r="K1462" s="6" t="s">
        <v>93</v>
      </c>
      <c r="L1462" s="1">
        <v>18</v>
      </c>
    </row>
    <row r="1463" spans="1:12" s="1" customFormat="1" ht="15.75" customHeight="1">
      <c r="A1463" s="1">
        <v>340</v>
      </c>
      <c r="B1463" s="1" t="s">
        <v>6180</v>
      </c>
      <c r="C1463" s="6" t="s">
        <v>74</v>
      </c>
      <c r="D1463" s="1">
        <v>39</v>
      </c>
      <c r="E1463" s="11">
        <v>26876</v>
      </c>
      <c r="F1463" s="8">
        <f t="shared" ca="1" si="22"/>
        <v>49</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1">
        <v>26863</v>
      </c>
      <c r="F1464" s="8">
        <f t="shared" ca="1" si="22"/>
        <v>49</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1">
        <v>27153</v>
      </c>
      <c r="F1465" s="8">
        <f t="shared" ca="1" si="22"/>
        <v>48</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1">
        <v>27096</v>
      </c>
      <c r="F1466" s="8">
        <f t="shared" ca="1" si="22"/>
        <v>48</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1">
        <v>27048</v>
      </c>
      <c r="F1467" s="8">
        <f t="shared" ca="1" si="22"/>
        <v>49</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1">
        <v>27143</v>
      </c>
      <c r="F1468" s="8">
        <f t="shared" ca="1" si="22"/>
        <v>48</v>
      </c>
      <c r="G1468" s="10" t="s">
        <v>2539</v>
      </c>
      <c r="H1468" s="6" t="s">
        <v>78</v>
      </c>
      <c r="I1468" s="6" t="s">
        <v>79</v>
      </c>
      <c r="J1468" s="6" t="s">
        <v>80</v>
      </c>
      <c r="K1468" s="6" t="s">
        <v>93</v>
      </c>
      <c r="L1468" s="1">
        <v>22</v>
      </c>
    </row>
    <row r="1469" spans="1:12" s="1" customFormat="1" ht="15.75" customHeight="1">
      <c r="A1469" s="1">
        <v>497</v>
      </c>
      <c r="B1469" s="1" t="s">
        <v>6186</v>
      </c>
      <c r="C1469" s="6" t="s">
        <v>100</v>
      </c>
      <c r="D1469" s="1">
        <v>96</v>
      </c>
      <c r="E1469" s="11">
        <v>27038</v>
      </c>
      <c r="F1469" s="8">
        <f t="shared" ca="1" si="22"/>
        <v>49</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1">
        <v>26879</v>
      </c>
      <c r="F1470" s="8">
        <f t="shared" ca="1" si="22"/>
        <v>49</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1">
        <v>27159</v>
      </c>
      <c r="F1471" s="8">
        <f t="shared" ca="1" si="22"/>
        <v>48</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1">
        <v>27183</v>
      </c>
      <c r="F1472" s="8">
        <f t="shared" ca="1" si="22"/>
        <v>48</v>
      </c>
      <c r="G1472" s="10" t="s">
        <v>1508</v>
      </c>
      <c r="H1472" s="6" t="s">
        <v>78</v>
      </c>
      <c r="I1472" s="6" t="s">
        <v>79</v>
      </c>
      <c r="J1472" s="6" t="s">
        <v>80</v>
      </c>
      <c r="K1472" s="6" t="s">
        <v>93</v>
      </c>
      <c r="L1472" s="1">
        <v>16</v>
      </c>
    </row>
    <row r="1473" spans="1:12" s="1" customFormat="1" ht="15.75" customHeight="1">
      <c r="A1473" s="1">
        <v>646</v>
      </c>
      <c r="B1473" s="1" t="s">
        <v>6190</v>
      </c>
      <c r="C1473" s="6" t="s">
        <v>100</v>
      </c>
      <c r="D1473" s="1">
        <v>3</v>
      </c>
      <c r="E1473" s="11">
        <v>26867</v>
      </c>
      <c r="F1473" s="8">
        <f t="shared" ca="1" si="22"/>
        <v>49</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1">
        <v>26961</v>
      </c>
      <c r="F1474" s="8">
        <f t="shared" ref="F1474:F1537" ca="1" si="23">ROUNDDOWN(YEARFRAC(E1474,TODAY(),1),0)</f>
        <v>49</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1">
        <v>26868</v>
      </c>
      <c r="F1475" s="8">
        <f t="shared" ca="1" si="23"/>
        <v>49</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1">
        <v>26960</v>
      </c>
      <c r="F1476" s="8">
        <f t="shared" ca="1" si="23"/>
        <v>49</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1">
        <v>26998</v>
      </c>
      <c r="F1477" s="8">
        <f t="shared" ca="1" si="23"/>
        <v>49</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2">
        <v>27173</v>
      </c>
      <c r="F1478" s="8">
        <f t="shared" ca="1" si="23"/>
        <v>48</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1">
        <v>27043</v>
      </c>
      <c r="F1479" s="8">
        <f t="shared" ca="1" si="23"/>
        <v>49</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1">
        <v>26949</v>
      </c>
      <c r="F1480" s="8">
        <f t="shared" ca="1" si="23"/>
        <v>49</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1">
        <v>26896</v>
      </c>
      <c r="F1481" s="8">
        <f t="shared" ca="1" si="23"/>
        <v>49</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1">
        <v>26957</v>
      </c>
      <c r="F1482" s="8">
        <f t="shared" ca="1" si="23"/>
        <v>49</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1">
        <v>27019</v>
      </c>
      <c r="F1483" s="8">
        <f t="shared" ca="1" si="23"/>
        <v>49</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1">
        <v>27022</v>
      </c>
      <c r="F1484" s="8">
        <f t="shared" ca="1" si="23"/>
        <v>49</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1">
        <v>27061</v>
      </c>
      <c r="F1485" s="8">
        <f t="shared" ca="1" si="23"/>
        <v>49</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1">
        <v>27155</v>
      </c>
      <c r="F1486" s="8">
        <f t="shared" ca="1" si="23"/>
        <v>48</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1">
        <v>27067</v>
      </c>
      <c r="F1487" s="8">
        <f t="shared" ca="1" si="23"/>
        <v>49</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1">
        <v>26987</v>
      </c>
      <c r="F1488" s="8">
        <f t="shared" ca="1" si="23"/>
        <v>49</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1">
        <v>26874</v>
      </c>
      <c r="F1489" s="8">
        <f t="shared" ca="1" si="23"/>
        <v>49</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1">
        <v>26934</v>
      </c>
      <c r="F1490" s="8">
        <f t="shared" ca="1" si="23"/>
        <v>49</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1">
        <v>27122</v>
      </c>
      <c r="F1491" s="8">
        <f t="shared" ca="1" si="23"/>
        <v>48</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1">
        <v>27131</v>
      </c>
      <c r="F1492" s="8">
        <f t="shared" ca="1" si="23"/>
        <v>48</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1">
        <v>26937</v>
      </c>
      <c r="F1493" s="8">
        <f t="shared" ca="1" si="23"/>
        <v>49</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1">
        <v>27149</v>
      </c>
      <c r="F1494" s="8">
        <f t="shared" ca="1" si="23"/>
        <v>48</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1">
        <v>26958</v>
      </c>
      <c r="F1495" s="8">
        <f t="shared" ca="1" si="23"/>
        <v>49</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1">
        <v>26873</v>
      </c>
      <c r="F1496" s="8">
        <f t="shared" ca="1" si="23"/>
        <v>49</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1">
        <v>27170</v>
      </c>
      <c r="F1497" s="8">
        <f t="shared" ca="1" si="23"/>
        <v>48</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1">
        <v>26992</v>
      </c>
      <c r="F1498" s="8">
        <f t="shared" ca="1" si="23"/>
        <v>49</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1">
        <v>26831</v>
      </c>
      <c r="F1499" s="8">
        <f t="shared" ca="1" si="23"/>
        <v>49</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1">
        <v>26861</v>
      </c>
      <c r="F1500" s="8">
        <f t="shared" ca="1" si="23"/>
        <v>49</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1">
        <v>27125</v>
      </c>
      <c r="F1501" s="8">
        <f t="shared" ca="1" si="23"/>
        <v>48</v>
      </c>
      <c r="G1501" s="10" t="s">
        <v>575</v>
      </c>
      <c r="H1501" s="6" t="s">
        <v>191</v>
      </c>
      <c r="I1501" s="6" t="s">
        <v>79</v>
      </c>
      <c r="J1501" s="6" t="s">
        <v>80</v>
      </c>
      <c r="K1501" s="6" t="s">
        <v>93</v>
      </c>
      <c r="L1501" s="1">
        <v>16</v>
      </c>
    </row>
    <row r="1502" spans="1:12" s="1" customFormat="1" ht="15.75" customHeight="1">
      <c r="A1502" s="1">
        <v>1315</v>
      </c>
      <c r="B1502" s="1" t="s">
        <v>6219</v>
      </c>
      <c r="C1502" s="6" t="s">
        <v>100</v>
      </c>
      <c r="D1502" s="1">
        <v>46</v>
      </c>
      <c r="E1502" s="11">
        <v>26839</v>
      </c>
      <c r="F1502" s="8">
        <f t="shared" ca="1" si="23"/>
        <v>49</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1">
        <v>26899</v>
      </c>
      <c r="F1503" s="8">
        <f t="shared" ca="1" si="23"/>
        <v>49</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1">
        <v>26844</v>
      </c>
      <c r="F1504" s="8">
        <f t="shared" ca="1" si="23"/>
        <v>49</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1">
        <v>26890</v>
      </c>
      <c r="F1505" s="8">
        <f t="shared" ca="1" si="23"/>
        <v>49</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1">
        <v>26848</v>
      </c>
      <c r="F1506" s="8">
        <f t="shared" ca="1" si="23"/>
        <v>49</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1">
        <v>26976</v>
      </c>
      <c r="F1507" s="8">
        <f t="shared" ca="1" si="23"/>
        <v>49</v>
      </c>
      <c r="G1507" s="10" t="s">
        <v>449</v>
      </c>
      <c r="H1507" s="6" t="s">
        <v>147</v>
      </c>
      <c r="I1507" s="6" t="s">
        <v>131</v>
      </c>
      <c r="J1507" s="6" t="s">
        <v>80</v>
      </c>
      <c r="K1507" s="6" t="s">
        <v>93</v>
      </c>
      <c r="L1507" s="1">
        <v>14</v>
      </c>
    </row>
    <row r="1508" spans="1:12" s="1" customFormat="1" ht="15.75" customHeight="1">
      <c r="A1508" s="1">
        <v>1499</v>
      </c>
      <c r="B1508" s="1" t="s">
        <v>6225</v>
      </c>
      <c r="C1508" s="6" t="s">
        <v>74</v>
      </c>
      <c r="D1508" s="1">
        <v>88</v>
      </c>
      <c r="E1508" s="11">
        <v>26894</v>
      </c>
      <c r="F1508" s="8">
        <f t="shared" ca="1" si="23"/>
        <v>49</v>
      </c>
      <c r="G1508" s="10" t="s">
        <v>363</v>
      </c>
      <c r="H1508" s="6" t="s">
        <v>78</v>
      </c>
      <c r="I1508" s="6" t="s">
        <v>79</v>
      </c>
      <c r="J1508" s="6" t="s">
        <v>80</v>
      </c>
      <c r="K1508" s="6" t="s">
        <v>81</v>
      </c>
      <c r="L1508" s="1">
        <v>11</v>
      </c>
    </row>
    <row r="1509" spans="1:12" s="1" customFormat="1" ht="15.75" customHeight="1">
      <c r="A1509" s="1">
        <v>1501</v>
      </c>
      <c r="B1509" s="1" t="s">
        <v>6226</v>
      </c>
      <c r="C1509" s="6" t="s">
        <v>100</v>
      </c>
      <c r="D1509" s="1">
        <v>74</v>
      </c>
      <c r="E1509" s="11">
        <v>26876</v>
      </c>
      <c r="F1509" s="8">
        <f t="shared" ca="1" si="23"/>
        <v>49</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2">
        <v>27132</v>
      </c>
      <c r="F1510" s="8">
        <f t="shared" ca="1" si="23"/>
        <v>48</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1">
        <v>27000</v>
      </c>
      <c r="F1511" s="8">
        <f t="shared" ca="1" si="23"/>
        <v>49</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1">
        <v>26849</v>
      </c>
      <c r="F1512" s="8">
        <f t="shared" ca="1" si="23"/>
        <v>49</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1">
        <v>26882</v>
      </c>
      <c r="F1513" s="8">
        <f t="shared" ca="1" si="23"/>
        <v>49</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1">
        <v>27069</v>
      </c>
      <c r="F1514" s="8">
        <f t="shared" ca="1" si="23"/>
        <v>49</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1">
        <v>27165</v>
      </c>
      <c r="F1515" s="8">
        <f t="shared" ca="1" si="23"/>
        <v>48</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1">
        <v>27173</v>
      </c>
      <c r="F1516" s="8">
        <f t="shared" ca="1" si="23"/>
        <v>48</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1">
        <v>27027</v>
      </c>
      <c r="F1517" s="8">
        <f t="shared" ca="1" si="23"/>
        <v>49</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1">
        <v>27106</v>
      </c>
      <c r="F1518" s="8">
        <f t="shared" ca="1" si="23"/>
        <v>48</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1">
        <v>26852</v>
      </c>
      <c r="F1519" s="8">
        <f t="shared" ca="1" si="23"/>
        <v>49</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1">
        <v>26988</v>
      </c>
      <c r="F1520" s="8">
        <f t="shared" ca="1" si="23"/>
        <v>49</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1">
        <v>26970</v>
      </c>
      <c r="F1521" s="8">
        <f t="shared" ca="1" si="23"/>
        <v>49</v>
      </c>
      <c r="G1521" s="10" t="s">
        <v>539</v>
      </c>
      <c r="H1521" s="6" t="s">
        <v>191</v>
      </c>
      <c r="I1521" s="6" t="s">
        <v>79</v>
      </c>
      <c r="J1521" s="6" t="s">
        <v>80</v>
      </c>
      <c r="K1521" s="6" t="s">
        <v>81</v>
      </c>
      <c r="L1521" s="1">
        <v>17</v>
      </c>
    </row>
    <row r="1522" spans="1:12" s="1" customFormat="1" ht="15.75" customHeight="1">
      <c r="A1522" s="1">
        <v>1917</v>
      </c>
      <c r="B1522" s="1" t="s">
        <v>6239</v>
      </c>
      <c r="C1522" s="6" t="s">
        <v>100</v>
      </c>
      <c r="D1522" s="1">
        <v>7</v>
      </c>
      <c r="E1522" s="11">
        <v>26873</v>
      </c>
      <c r="F1522" s="8">
        <f t="shared" ca="1" si="23"/>
        <v>49</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1">
        <v>26974</v>
      </c>
      <c r="F1523" s="8">
        <f t="shared" ca="1" si="23"/>
        <v>49</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1">
        <v>27037</v>
      </c>
      <c r="F1524" s="8">
        <f t="shared" ca="1" si="23"/>
        <v>49</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1">
        <v>27058</v>
      </c>
      <c r="F1525" s="8">
        <f t="shared" ca="1" si="23"/>
        <v>49</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1">
        <v>27012</v>
      </c>
      <c r="F1526" s="8">
        <f t="shared" ca="1" si="23"/>
        <v>49</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1">
        <v>26866</v>
      </c>
      <c r="F1527" s="8">
        <f t="shared" ca="1" si="23"/>
        <v>49</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1">
        <v>27060</v>
      </c>
      <c r="F1528" s="8">
        <f t="shared" ca="1" si="23"/>
        <v>49</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1">
        <v>27079</v>
      </c>
      <c r="F1529" s="8">
        <f t="shared" ca="1" si="23"/>
        <v>49</v>
      </c>
      <c r="G1529" s="10"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1">
        <v>27039</v>
      </c>
      <c r="F1530" s="8">
        <f t="shared" ca="1" si="23"/>
        <v>49</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1">
        <v>27059</v>
      </c>
      <c r="F1531" s="8">
        <f t="shared" ca="1" si="23"/>
        <v>49</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1">
        <v>26876</v>
      </c>
      <c r="F1532" s="8">
        <f t="shared" ca="1" si="23"/>
        <v>49</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1">
        <v>27026</v>
      </c>
      <c r="F1533" s="8">
        <f t="shared" ca="1" si="23"/>
        <v>49</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1">
        <v>27075</v>
      </c>
      <c r="F1534" s="8">
        <f t="shared" ca="1" si="23"/>
        <v>49</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1">
        <v>27158</v>
      </c>
      <c r="F1535" s="8">
        <f t="shared" ca="1" si="23"/>
        <v>48</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1">
        <v>26892</v>
      </c>
      <c r="F1536" s="8">
        <f t="shared" ca="1" si="23"/>
        <v>49</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1">
        <v>27162</v>
      </c>
      <c r="F1537" s="8">
        <f t="shared" ca="1" si="23"/>
        <v>48</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1">
        <v>26911</v>
      </c>
      <c r="F1538" s="8">
        <f t="shared" ref="F1538:F1601" ca="1" si="24">ROUNDDOWN(YEARFRAC(E1538,TODAY(),1),0)</f>
        <v>49</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1">
        <v>27109</v>
      </c>
      <c r="F1539" s="8">
        <f t="shared" ca="1" si="24"/>
        <v>48</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1">
        <v>27114</v>
      </c>
      <c r="F1540" s="8">
        <f t="shared" ca="1" si="24"/>
        <v>48</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1">
        <v>27076</v>
      </c>
      <c r="F1541" s="8">
        <f t="shared" ca="1" si="24"/>
        <v>49</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1">
        <v>26964</v>
      </c>
      <c r="F1542" s="8">
        <f t="shared" ca="1" si="24"/>
        <v>49</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1">
        <v>27141</v>
      </c>
      <c r="F1543" s="8">
        <f t="shared" ca="1" si="24"/>
        <v>48</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1">
        <v>27026</v>
      </c>
      <c r="F1544" s="8">
        <f t="shared" ca="1" si="24"/>
        <v>49</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1">
        <v>26878</v>
      </c>
      <c r="F1545" s="8">
        <f t="shared" ca="1" si="24"/>
        <v>49</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1">
        <v>26826</v>
      </c>
      <c r="F1546" s="8">
        <f t="shared" ca="1" si="24"/>
        <v>49</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1">
        <v>27061</v>
      </c>
      <c r="F1547" s="8">
        <f t="shared" ca="1" si="24"/>
        <v>49</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1">
        <v>26906</v>
      </c>
      <c r="F1548" s="8">
        <f t="shared" ca="1" si="24"/>
        <v>49</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1">
        <v>27176</v>
      </c>
      <c r="F1549" s="8">
        <f t="shared" ca="1" si="24"/>
        <v>48</v>
      </c>
      <c r="G1549" s="10" t="s">
        <v>737</v>
      </c>
      <c r="H1549" s="6" t="s">
        <v>147</v>
      </c>
      <c r="I1549" s="6" t="s">
        <v>104</v>
      </c>
      <c r="J1549" s="6" t="s">
        <v>80</v>
      </c>
      <c r="K1549" s="6" t="s">
        <v>81</v>
      </c>
      <c r="L1549" s="1">
        <v>10</v>
      </c>
    </row>
    <row r="1550" spans="1:12" s="1" customFormat="1" ht="15.75" customHeight="1">
      <c r="A1550" s="1">
        <v>2552</v>
      </c>
      <c r="B1550" s="1" t="s">
        <v>6267</v>
      </c>
      <c r="C1550" s="6" t="s">
        <v>74</v>
      </c>
      <c r="D1550" s="1">
        <v>1</v>
      </c>
      <c r="E1550" s="11">
        <v>26970</v>
      </c>
      <c r="F1550" s="8">
        <f t="shared" ca="1" si="24"/>
        <v>49</v>
      </c>
      <c r="G155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1">
        <v>27064</v>
      </c>
      <c r="F1551" s="8">
        <f t="shared" ca="1" si="24"/>
        <v>49</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1">
        <v>26871</v>
      </c>
      <c r="F1552" s="8">
        <f t="shared" ca="1" si="24"/>
        <v>49</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1">
        <v>27081</v>
      </c>
      <c r="F1553" s="8">
        <f t="shared" ca="1" si="24"/>
        <v>49</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1">
        <v>27034</v>
      </c>
      <c r="F1554" s="8">
        <f t="shared" ca="1" si="24"/>
        <v>49</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1">
        <v>26972</v>
      </c>
      <c r="F1555" s="8">
        <f t="shared" ca="1" si="24"/>
        <v>49</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1">
        <v>26860</v>
      </c>
      <c r="F1556" s="8">
        <f t="shared" ca="1" si="24"/>
        <v>49</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1">
        <v>27077</v>
      </c>
      <c r="F1557" s="8">
        <f t="shared" ca="1" si="24"/>
        <v>49</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1">
        <v>27128</v>
      </c>
      <c r="F1558" s="8">
        <f t="shared" ca="1" si="24"/>
        <v>48</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1">
        <v>27084</v>
      </c>
      <c r="F1559" s="8">
        <f t="shared" ca="1" si="24"/>
        <v>48</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1">
        <v>27112</v>
      </c>
      <c r="F1560" s="8">
        <f t="shared" ca="1" si="24"/>
        <v>48</v>
      </c>
      <c r="G1560" s="10" t="s">
        <v>937</v>
      </c>
      <c r="H1560" s="6" t="s">
        <v>191</v>
      </c>
      <c r="I1560" s="6" t="s">
        <v>79</v>
      </c>
      <c r="J1560" s="6" t="s">
        <v>80</v>
      </c>
      <c r="K1560" s="6" t="s">
        <v>93</v>
      </c>
      <c r="L1560" s="1">
        <v>16</v>
      </c>
    </row>
    <row r="1561" spans="1:12" s="1" customFormat="1" ht="15.75" customHeight="1">
      <c r="A1561" s="1">
        <v>2964</v>
      </c>
      <c r="B1561" s="1" t="s">
        <v>6278</v>
      </c>
      <c r="C1561" s="6" t="s">
        <v>100</v>
      </c>
      <c r="D1561" s="1">
        <v>36</v>
      </c>
      <c r="E1561" s="11">
        <v>27036</v>
      </c>
      <c r="F1561" s="8">
        <f t="shared" ca="1" si="24"/>
        <v>49</v>
      </c>
      <c r="G1561" s="10" t="s">
        <v>414</v>
      </c>
      <c r="H1561" s="6" t="s">
        <v>183</v>
      </c>
      <c r="I1561" s="6" t="s">
        <v>79</v>
      </c>
      <c r="J1561" s="6" t="s">
        <v>80</v>
      </c>
      <c r="K1561" s="6" t="s">
        <v>81</v>
      </c>
      <c r="L1561" s="1">
        <v>14</v>
      </c>
    </row>
    <row r="1562" spans="1:12" s="1" customFormat="1" ht="15.75" customHeight="1">
      <c r="A1562" s="1">
        <v>2978</v>
      </c>
      <c r="B1562" s="1" t="s">
        <v>6279</v>
      </c>
      <c r="C1562" s="6" t="s">
        <v>74</v>
      </c>
      <c r="D1562" s="1">
        <v>96</v>
      </c>
      <c r="E1562" s="11">
        <v>27156</v>
      </c>
      <c r="F1562" s="8">
        <f t="shared" ca="1" si="24"/>
        <v>48</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1">
        <v>27180</v>
      </c>
      <c r="F1563" s="8">
        <f t="shared" ca="1" si="24"/>
        <v>48</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1">
        <v>27164</v>
      </c>
      <c r="F1564" s="8">
        <f t="shared" ca="1" si="24"/>
        <v>48</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1">
        <v>27100</v>
      </c>
      <c r="F1565" s="8">
        <f t="shared" ca="1" si="24"/>
        <v>48</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1">
        <v>27158</v>
      </c>
      <c r="F1566" s="8">
        <f t="shared" ca="1" si="24"/>
        <v>48</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1">
        <v>26843</v>
      </c>
      <c r="F1567" s="8">
        <f t="shared" ca="1" si="24"/>
        <v>49</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1">
        <v>26828</v>
      </c>
      <c r="F1568" s="8">
        <f t="shared" ca="1" si="24"/>
        <v>49</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1">
        <v>27028</v>
      </c>
      <c r="F1569" s="8">
        <f t="shared" ca="1" si="24"/>
        <v>49</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1">
        <v>27161</v>
      </c>
      <c r="F1570" s="8">
        <f t="shared" ca="1" si="24"/>
        <v>48</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1">
        <v>26856</v>
      </c>
      <c r="F1571" s="8">
        <f t="shared" ca="1" si="24"/>
        <v>49</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1">
        <v>26924</v>
      </c>
      <c r="F1572" s="8">
        <f t="shared" ca="1" si="24"/>
        <v>49</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1">
        <v>26877</v>
      </c>
      <c r="F1573" s="8">
        <f t="shared" ca="1" si="24"/>
        <v>49</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1">
        <v>26894</v>
      </c>
      <c r="F1574" s="8">
        <f t="shared" ca="1" si="24"/>
        <v>49</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1">
        <v>26854</v>
      </c>
      <c r="F1575" s="8">
        <f t="shared" ca="1" si="24"/>
        <v>49</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1">
        <v>27003</v>
      </c>
      <c r="F1576" s="8">
        <f t="shared" ca="1" si="24"/>
        <v>49</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1">
        <v>27028</v>
      </c>
      <c r="F1577" s="8">
        <f t="shared" ca="1" si="24"/>
        <v>49</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1">
        <v>26960</v>
      </c>
      <c r="F1578" s="8">
        <f t="shared" ca="1" si="24"/>
        <v>49</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1">
        <v>26974</v>
      </c>
      <c r="F1579" s="8">
        <f t="shared" ca="1" si="24"/>
        <v>49</v>
      </c>
      <c r="G1579" s="10"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1">
        <v>27040</v>
      </c>
      <c r="F1580" s="8">
        <f t="shared" ca="1" si="24"/>
        <v>49</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1">
        <v>27181</v>
      </c>
      <c r="F1581" s="8">
        <f t="shared" ca="1" si="24"/>
        <v>48</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1">
        <v>27144</v>
      </c>
      <c r="F1582" s="8">
        <f t="shared" ca="1" si="24"/>
        <v>48</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1">
        <v>26892</v>
      </c>
      <c r="F1583" s="8">
        <f t="shared" ca="1" si="24"/>
        <v>49</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2">
        <v>27049</v>
      </c>
      <c r="F1584" s="8">
        <f t="shared" ca="1" si="24"/>
        <v>49</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1">
        <v>26833</v>
      </c>
      <c r="F1585" s="8">
        <f t="shared" ca="1" si="24"/>
        <v>49</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1">
        <v>26865</v>
      </c>
      <c r="F1586" s="8">
        <f t="shared" ca="1" si="24"/>
        <v>49</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1">
        <v>26828</v>
      </c>
      <c r="F1587" s="8">
        <f t="shared" ca="1" si="24"/>
        <v>49</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1">
        <v>26933</v>
      </c>
      <c r="F1588" s="8">
        <f t="shared" ca="1" si="24"/>
        <v>49</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1">
        <v>27163</v>
      </c>
      <c r="F1589" s="8">
        <f t="shared" ca="1" si="24"/>
        <v>48</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1">
        <v>26882</v>
      </c>
      <c r="F1590" s="8">
        <f t="shared" ca="1" si="24"/>
        <v>49</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1">
        <v>26961</v>
      </c>
      <c r="F1591" s="8">
        <f t="shared" ca="1" si="24"/>
        <v>49</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1">
        <v>27248</v>
      </c>
      <c r="F1592" s="8">
        <f t="shared" ca="1" si="24"/>
        <v>48</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1">
        <v>27366</v>
      </c>
      <c r="F1593" s="8">
        <f t="shared" ca="1" si="24"/>
        <v>48</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1">
        <v>27412</v>
      </c>
      <c r="F1594" s="8">
        <f t="shared" ca="1" si="24"/>
        <v>48</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1">
        <v>27356</v>
      </c>
      <c r="F1595" s="8">
        <f t="shared" ca="1" si="24"/>
        <v>48</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1">
        <v>27547</v>
      </c>
      <c r="F1596" s="8">
        <f t="shared" ca="1" si="24"/>
        <v>47</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1">
        <v>27349</v>
      </c>
      <c r="F1597" s="8">
        <f t="shared" ca="1" si="24"/>
        <v>48</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1">
        <v>27204</v>
      </c>
      <c r="F1598" s="8">
        <f t="shared" ca="1" si="24"/>
        <v>48</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1">
        <v>27358</v>
      </c>
      <c r="F1599" s="8">
        <f t="shared" ca="1" si="24"/>
        <v>48</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1">
        <v>27521</v>
      </c>
      <c r="F1600" s="8">
        <f t="shared" ca="1" si="24"/>
        <v>47</v>
      </c>
      <c r="G1600" s="10" t="s">
        <v>659</v>
      </c>
      <c r="H1600" s="6" t="s">
        <v>191</v>
      </c>
      <c r="I1600" s="6" t="s">
        <v>131</v>
      </c>
      <c r="J1600" s="6" t="s">
        <v>80</v>
      </c>
      <c r="K1600" s="6" t="s">
        <v>81</v>
      </c>
      <c r="L1600" s="1">
        <v>21</v>
      </c>
    </row>
    <row r="1601" spans="1:12" s="1" customFormat="1" ht="15.75" customHeight="1">
      <c r="A1601" s="1">
        <v>303</v>
      </c>
      <c r="B1601" s="1" t="s">
        <v>6318</v>
      </c>
      <c r="C1601" s="6" t="s">
        <v>100</v>
      </c>
      <c r="D1601" s="1">
        <v>59</v>
      </c>
      <c r="E1601" s="11">
        <v>27256</v>
      </c>
      <c r="F1601" s="8">
        <f t="shared" ca="1" si="24"/>
        <v>48</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1">
        <v>27304</v>
      </c>
      <c r="F1602" s="8">
        <f t="shared" ref="F1602:F1665" ca="1" si="25">ROUNDDOWN(YEARFRAC(E1602,TODAY(),1),0)</f>
        <v>48</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1">
        <v>27483</v>
      </c>
      <c r="F1603" s="8">
        <f t="shared" ca="1" si="25"/>
        <v>47</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1">
        <v>27350</v>
      </c>
      <c r="F1604" s="8">
        <f t="shared" ca="1" si="25"/>
        <v>48</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1">
        <v>27511</v>
      </c>
      <c r="F1605" s="8">
        <f t="shared" ca="1" si="25"/>
        <v>47</v>
      </c>
      <c r="G1605" s="10"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1">
        <v>27218</v>
      </c>
      <c r="F1606" s="8">
        <f t="shared" ca="1" si="25"/>
        <v>48</v>
      </c>
      <c r="G1606" s="10" t="s">
        <v>545</v>
      </c>
      <c r="H1606" s="6" t="s">
        <v>250</v>
      </c>
      <c r="I1606" s="6" t="s">
        <v>104</v>
      </c>
      <c r="J1606" s="6" t="s">
        <v>80</v>
      </c>
      <c r="K1606" s="6" t="s">
        <v>93</v>
      </c>
      <c r="L1606" s="1">
        <v>10</v>
      </c>
    </row>
    <row r="1607" spans="1:12" s="1" customFormat="1" ht="15.75" customHeight="1">
      <c r="A1607" s="1">
        <v>449</v>
      </c>
      <c r="B1607" s="1" t="s">
        <v>6324</v>
      </c>
      <c r="C1607" s="6" t="s">
        <v>100</v>
      </c>
      <c r="D1607" s="1">
        <v>74</v>
      </c>
      <c r="E1607" s="11">
        <v>27296</v>
      </c>
      <c r="F1607" s="8">
        <f t="shared" ca="1" si="25"/>
        <v>48</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1">
        <v>27486</v>
      </c>
      <c r="F1608" s="8">
        <f t="shared" ca="1" si="25"/>
        <v>47</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1">
        <v>27341</v>
      </c>
      <c r="F1609" s="8">
        <f t="shared" ca="1" si="25"/>
        <v>48</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1">
        <v>27547</v>
      </c>
      <c r="F1610" s="8">
        <f t="shared" ca="1" si="25"/>
        <v>47</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1">
        <v>27357</v>
      </c>
      <c r="F1611" s="8">
        <f t="shared" ca="1" si="25"/>
        <v>48</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1">
        <v>27296</v>
      </c>
      <c r="F1612" s="8">
        <f t="shared" ca="1" si="25"/>
        <v>48</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1">
        <v>27292</v>
      </c>
      <c r="F1613" s="8">
        <f t="shared" ca="1" si="25"/>
        <v>48</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1">
        <v>27191</v>
      </c>
      <c r="F1614" s="8">
        <f t="shared" ca="1" si="25"/>
        <v>48</v>
      </c>
      <c r="G1614" s="10" t="s">
        <v>1543</v>
      </c>
      <c r="H1614" s="6" t="s">
        <v>191</v>
      </c>
      <c r="I1614" s="6" t="s">
        <v>79</v>
      </c>
      <c r="J1614" s="6" t="s">
        <v>80</v>
      </c>
      <c r="K1614" s="6" t="s">
        <v>93</v>
      </c>
      <c r="L1614" s="1">
        <v>12</v>
      </c>
    </row>
    <row r="1615" spans="1:12" s="1" customFormat="1" ht="15.75" customHeight="1">
      <c r="A1615" s="1">
        <v>591</v>
      </c>
      <c r="B1615" s="1" t="s">
        <v>6332</v>
      </c>
      <c r="C1615" s="6" t="s">
        <v>74</v>
      </c>
      <c r="D1615" s="1">
        <v>16</v>
      </c>
      <c r="E1615" s="11">
        <v>27304</v>
      </c>
      <c r="F1615" s="8">
        <f t="shared" ca="1" si="25"/>
        <v>48</v>
      </c>
      <c r="G1615" s="10" t="s">
        <v>387</v>
      </c>
      <c r="H1615" s="6" t="s">
        <v>130</v>
      </c>
      <c r="I1615" s="6" t="s">
        <v>104</v>
      </c>
      <c r="J1615" s="6" t="s">
        <v>80</v>
      </c>
      <c r="K1615" s="6" t="s">
        <v>93</v>
      </c>
      <c r="L1615" s="1">
        <v>16</v>
      </c>
    </row>
    <row r="1616" spans="1:12" s="1" customFormat="1" ht="15.75" customHeight="1">
      <c r="A1616" s="1">
        <v>625</v>
      </c>
      <c r="B1616" s="1" t="s">
        <v>6333</v>
      </c>
      <c r="C1616" s="6" t="s">
        <v>100</v>
      </c>
      <c r="D1616" s="1">
        <v>33</v>
      </c>
      <c r="E1616" s="11">
        <v>27360</v>
      </c>
      <c r="F1616" s="8">
        <f t="shared" ca="1" si="25"/>
        <v>48</v>
      </c>
      <c r="G1616" s="10" t="s">
        <v>129</v>
      </c>
      <c r="H1616" s="6" t="s">
        <v>130</v>
      </c>
      <c r="I1616" s="6" t="s">
        <v>131</v>
      </c>
      <c r="J1616" s="6" t="s">
        <v>80</v>
      </c>
      <c r="K1616" s="6" t="s">
        <v>81</v>
      </c>
      <c r="L1616" s="1">
        <v>7</v>
      </c>
    </row>
    <row r="1617" spans="1:12" s="1" customFormat="1" ht="15.75" customHeight="1">
      <c r="A1617" s="1">
        <v>641</v>
      </c>
      <c r="B1617" s="1" t="s">
        <v>6334</v>
      </c>
      <c r="C1617" s="6" t="s">
        <v>74</v>
      </c>
      <c r="D1617" s="1">
        <v>86</v>
      </c>
      <c r="E1617" s="11">
        <v>27354</v>
      </c>
      <c r="F1617" s="8">
        <f t="shared" ca="1" si="25"/>
        <v>48</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1">
        <v>27370</v>
      </c>
      <c r="F1618" s="8">
        <f t="shared" ca="1" si="25"/>
        <v>48</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1">
        <v>27358</v>
      </c>
      <c r="F1619" s="8">
        <f t="shared" ca="1" si="25"/>
        <v>48</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1">
        <v>27323</v>
      </c>
      <c r="F1620" s="8">
        <f t="shared" ca="1" si="25"/>
        <v>48</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1">
        <v>27297</v>
      </c>
      <c r="F1621" s="8">
        <f t="shared" ca="1" si="25"/>
        <v>48</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1">
        <v>27506</v>
      </c>
      <c r="F1622" s="8">
        <f t="shared" ca="1" si="25"/>
        <v>47</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1">
        <v>27216</v>
      </c>
      <c r="F1623" s="8">
        <f t="shared" ca="1" si="25"/>
        <v>48</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1">
        <v>27325</v>
      </c>
      <c r="F1624" s="8">
        <f t="shared" ca="1" si="25"/>
        <v>48</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1">
        <v>27328</v>
      </c>
      <c r="F1625" s="8">
        <f t="shared" ca="1" si="25"/>
        <v>48</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1">
        <v>27348</v>
      </c>
      <c r="F1626" s="8">
        <f t="shared" ca="1" si="25"/>
        <v>48</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1">
        <v>27511</v>
      </c>
      <c r="F1627" s="8">
        <f t="shared" ca="1" si="25"/>
        <v>47</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1">
        <v>27315</v>
      </c>
      <c r="F1628" s="8">
        <f t="shared" ca="1" si="25"/>
        <v>48</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2">
        <v>27451</v>
      </c>
      <c r="F1629" s="8">
        <f t="shared" ca="1" si="25"/>
        <v>47</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1">
        <v>27270</v>
      </c>
      <c r="F1630" s="8">
        <f t="shared" ca="1" si="25"/>
        <v>48</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1">
        <v>27467</v>
      </c>
      <c r="F1631" s="8">
        <f t="shared" ca="1" si="25"/>
        <v>47</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1">
        <v>27457</v>
      </c>
      <c r="F1632" s="8">
        <f t="shared" ca="1" si="25"/>
        <v>47</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1">
        <v>27224</v>
      </c>
      <c r="F1633" s="8">
        <f t="shared" ca="1" si="25"/>
        <v>48</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1">
        <v>27407</v>
      </c>
      <c r="F1634" s="8">
        <f t="shared" ca="1" si="25"/>
        <v>48</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1">
        <v>27227</v>
      </c>
      <c r="F1635" s="8">
        <f t="shared" ca="1" si="25"/>
        <v>48</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1">
        <v>27206</v>
      </c>
      <c r="F1636" s="8">
        <f t="shared" ca="1" si="25"/>
        <v>48</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1">
        <v>27357</v>
      </c>
      <c r="F1637" s="8">
        <f t="shared" ca="1" si="25"/>
        <v>48</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1">
        <v>27405</v>
      </c>
      <c r="F1638" s="8">
        <f t="shared" ca="1" si="25"/>
        <v>48</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1">
        <v>27241</v>
      </c>
      <c r="F1639" s="8">
        <f t="shared" ca="1" si="25"/>
        <v>48</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1">
        <v>27300</v>
      </c>
      <c r="F1640" s="8">
        <f t="shared" ca="1" si="25"/>
        <v>48</v>
      </c>
      <c r="G1640" t="s">
        <v>4797</v>
      </c>
      <c r="H1640" s="6" t="s">
        <v>78</v>
      </c>
      <c r="I1640" s="6" t="s">
        <v>79</v>
      </c>
      <c r="J1640" s="6" t="s">
        <v>80</v>
      </c>
      <c r="K1640" s="6" t="s">
        <v>81</v>
      </c>
      <c r="L1640" s="1">
        <v>15</v>
      </c>
    </row>
    <row r="1641" spans="1:12" s="1" customFormat="1" ht="15.75" customHeight="1">
      <c r="A1641" s="1">
        <v>1366</v>
      </c>
      <c r="B1641" s="1" t="s">
        <v>6358</v>
      </c>
      <c r="C1641" s="6" t="s">
        <v>74</v>
      </c>
      <c r="D1641" s="1">
        <v>10</v>
      </c>
      <c r="E1641" s="11">
        <v>27210</v>
      </c>
      <c r="F1641" s="8">
        <f t="shared" ca="1" si="25"/>
        <v>48</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1">
        <v>27244</v>
      </c>
      <c r="F1642" s="8">
        <f t="shared" ca="1" si="25"/>
        <v>48</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1">
        <v>27527</v>
      </c>
      <c r="F1643" s="8">
        <f t="shared" ca="1" si="25"/>
        <v>47</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1">
        <v>27284</v>
      </c>
      <c r="F1644" s="8">
        <f t="shared" ca="1" si="25"/>
        <v>48</v>
      </c>
      <c r="G1644" s="10" t="s">
        <v>497</v>
      </c>
      <c r="H1644" s="6" t="s">
        <v>78</v>
      </c>
      <c r="I1644" s="6" t="s">
        <v>104</v>
      </c>
      <c r="J1644" s="6" t="s">
        <v>80</v>
      </c>
      <c r="K1644" s="6" t="s">
        <v>93</v>
      </c>
      <c r="L1644" s="1">
        <v>20</v>
      </c>
    </row>
    <row r="1645" spans="1:12" s="1" customFormat="1" ht="15.75" customHeight="1">
      <c r="A1645" s="1">
        <v>1444</v>
      </c>
      <c r="B1645" s="1" t="s">
        <v>6362</v>
      </c>
      <c r="C1645" s="6" t="s">
        <v>74</v>
      </c>
      <c r="D1645" s="1">
        <v>97</v>
      </c>
      <c r="E1645" s="11">
        <v>27498</v>
      </c>
      <c r="F1645" s="8">
        <f t="shared" ca="1" si="25"/>
        <v>47</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1">
        <v>27397</v>
      </c>
      <c r="F1646" s="8">
        <f t="shared" ca="1" si="25"/>
        <v>48</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1">
        <v>27513</v>
      </c>
      <c r="F1647" s="8">
        <f t="shared" ca="1" si="25"/>
        <v>47</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1">
        <v>27544</v>
      </c>
      <c r="F1648" s="8">
        <f t="shared" ca="1" si="25"/>
        <v>47</v>
      </c>
      <c r="G1648" s="10"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1">
        <v>27467</v>
      </c>
      <c r="F1649" s="8">
        <f t="shared" ca="1" si="25"/>
        <v>47</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1">
        <v>27281</v>
      </c>
      <c r="F1650" s="8">
        <f t="shared" ca="1" si="25"/>
        <v>48</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1">
        <v>27262</v>
      </c>
      <c r="F1651" s="8">
        <f t="shared" ca="1" si="25"/>
        <v>48</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1">
        <v>27484</v>
      </c>
      <c r="F1652" s="8">
        <f t="shared" ca="1" si="25"/>
        <v>47</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1">
        <v>27302</v>
      </c>
      <c r="F1653" s="8">
        <f t="shared" ca="1" si="25"/>
        <v>48</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1">
        <v>27270</v>
      </c>
      <c r="F1654" s="8">
        <f t="shared" ca="1" si="25"/>
        <v>48</v>
      </c>
      <c r="G1654" s="10" t="s">
        <v>1313</v>
      </c>
      <c r="H1654" s="6" t="s">
        <v>78</v>
      </c>
      <c r="I1654" s="6" t="s">
        <v>79</v>
      </c>
      <c r="J1654" s="6" t="s">
        <v>80</v>
      </c>
      <c r="K1654" s="6" t="s">
        <v>81</v>
      </c>
      <c r="L1654" s="1">
        <v>14</v>
      </c>
    </row>
    <row r="1655" spans="1:12" s="1" customFormat="1" ht="15.75" customHeight="1">
      <c r="A1655" s="1">
        <v>1771</v>
      </c>
      <c r="B1655" s="1" t="s">
        <v>6372</v>
      </c>
      <c r="C1655" s="6" t="s">
        <v>100</v>
      </c>
      <c r="D1655" s="1">
        <v>1</v>
      </c>
      <c r="E1655" s="11">
        <v>27334</v>
      </c>
      <c r="F1655" s="8">
        <f t="shared" ca="1" si="25"/>
        <v>48</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1">
        <v>27388</v>
      </c>
      <c r="F1656" s="8">
        <f t="shared" ca="1" si="25"/>
        <v>48</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1">
        <v>27466</v>
      </c>
      <c r="F1657" s="8">
        <f t="shared" ca="1" si="25"/>
        <v>47</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1">
        <v>27337</v>
      </c>
      <c r="F1658" s="8">
        <f t="shared" ca="1" si="25"/>
        <v>48</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1">
        <v>27346</v>
      </c>
      <c r="F1659" s="8">
        <f t="shared" ca="1" si="25"/>
        <v>48</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1">
        <v>27479</v>
      </c>
      <c r="F1660" s="8">
        <f t="shared" ca="1" si="25"/>
        <v>47</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1">
        <v>27497</v>
      </c>
      <c r="F1661" s="8">
        <f t="shared" ca="1" si="25"/>
        <v>47</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1">
        <v>27421</v>
      </c>
      <c r="F1662" s="8">
        <f t="shared" ca="1" si="25"/>
        <v>48</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1">
        <v>27349</v>
      </c>
      <c r="F1663" s="8">
        <f t="shared" ca="1" si="25"/>
        <v>48</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1">
        <v>27227</v>
      </c>
      <c r="F1664" s="8">
        <f t="shared" ca="1" si="25"/>
        <v>48</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1">
        <v>27267</v>
      </c>
      <c r="F1665" s="8">
        <f t="shared" ca="1" si="25"/>
        <v>48</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1">
        <v>27448</v>
      </c>
      <c r="F1666" s="8">
        <f t="shared" ref="F1666:F1729" ca="1" si="26">ROUNDDOWN(YEARFRAC(E1666,TODAY(),1),0)</f>
        <v>48</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1">
        <v>27336</v>
      </c>
      <c r="F1667" s="8">
        <f t="shared" ca="1" si="26"/>
        <v>48</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1">
        <v>27265</v>
      </c>
      <c r="F1668" s="8">
        <f t="shared" ca="1" si="26"/>
        <v>48</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1">
        <v>27204</v>
      </c>
      <c r="F1669" s="8">
        <f t="shared" ca="1" si="26"/>
        <v>48</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1">
        <v>27201</v>
      </c>
      <c r="F1670" s="8">
        <f t="shared" ca="1" si="26"/>
        <v>48</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1">
        <v>27496</v>
      </c>
      <c r="F1671" s="8">
        <f t="shared" ca="1" si="26"/>
        <v>47</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1">
        <v>27249</v>
      </c>
      <c r="F1672" s="8">
        <f t="shared" ca="1" si="26"/>
        <v>48</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1">
        <v>27321</v>
      </c>
      <c r="F1673" s="8">
        <f t="shared" ca="1" si="26"/>
        <v>48</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1">
        <v>27407</v>
      </c>
      <c r="F1674" s="8">
        <f t="shared" ca="1" si="26"/>
        <v>48</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1">
        <v>27187</v>
      </c>
      <c r="F1675" s="8">
        <f t="shared" ca="1" si="26"/>
        <v>48</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1">
        <v>27190</v>
      </c>
      <c r="F1676" s="8">
        <f t="shared" ca="1" si="26"/>
        <v>48</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1">
        <v>27412</v>
      </c>
      <c r="F1677" s="8">
        <f t="shared" ca="1" si="26"/>
        <v>48</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1">
        <v>27522</v>
      </c>
      <c r="F1678" s="8">
        <f t="shared" ca="1" si="26"/>
        <v>47</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1">
        <v>27194</v>
      </c>
      <c r="F1679" s="8">
        <f t="shared" ca="1" si="26"/>
        <v>48</v>
      </c>
      <c r="G1679" s="10"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1">
        <v>27287</v>
      </c>
      <c r="F1680" s="8">
        <f t="shared" ca="1" si="26"/>
        <v>48</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1">
        <v>27195</v>
      </c>
      <c r="F1681" s="8">
        <f t="shared" ca="1" si="26"/>
        <v>48</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1">
        <v>27196</v>
      </c>
      <c r="F1682" s="8">
        <f t="shared" ca="1" si="26"/>
        <v>48</v>
      </c>
      <c r="G1682" s="10" t="s">
        <v>4014</v>
      </c>
      <c r="H1682" s="6" t="s">
        <v>250</v>
      </c>
      <c r="I1682" s="6" t="s">
        <v>79</v>
      </c>
      <c r="J1682" s="6" t="s">
        <v>80</v>
      </c>
      <c r="K1682" s="6" t="s">
        <v>93</v>
      </c>
      <c r="L1682" s="1">
        <v>11</v>
      </c>
    </row>
    <row r="1683" spans="1:12" s="1" customFormat="1" ht="15.75" customHeight="1">
      <c r="A1683" s="1">
        <v>2861</v>
      </c>
      <c r="B1683" s="1" t="s">
        <v>6400</v>
      </c>
      <c r="C1683" s="6" t="s">
        <v>100</v>
      </c>
      <c r="D1683" s="1">
        <v>4</v>
      </c>
      <c r="E1683" s="11">
        <v>27387</v>
      </c>
      <c r="F1683" s="8">
        <f t="shared" ca="1" si="26"/>
        <v>48</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2">
        <v>27389</v>
      </c>
      <c r="F1684" s="8">
        <f t="shared" ca="1" si="26"/>
        <v>48</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1">
        <v>27394</v>
      </c>
      <c r="F1685" s="8">
        <f t="shared" ca="1" si="26"/>
        <v>48</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1">
        <v>27547</v>
      </c>
      <c r="F1686" s="8">
        <f t="shared" ca="1" si="26"/>
        <v>47</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1">
        <v>27239</v>
      </c>
      <c r="F1687" s="8">
        <f t="shared" ca="1" si="26"/>
        <v>48</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1">
        <v>27509</v>
      </c>
      <c r="F1688" s="8">
        <f t="shared" ca="1" si="26"/>
        <v>47</v>
      </c>
      <c r="G1688" s="10" t="s">
        <v>1079</v>
      </c>
      <c r="H1688" s="6" t="s">
        <v>78</v>
      </c>
      <c r="I1688" s="6" t="s">
        <v>131</v>
      </c>
      <c r="J1688" s="6" t="s">
        <v>80</v>
      </c>
      <c r="K1688" s="6" t="s">
        <v>81</v>
      </c>
      <c r="L1688" s="1">
        <v>16</v>
      </c>
    </row>
    <row r="1689" spans="1:12" s="1" customFormat="1" ht="15.75" customHeight="1">
      <c r="A1689" s="1">
        <v>2961</v>
      </c>
      <c r="B1689" s="1" t="s">
        <v>6406</v>
      </c>
      <c r="C1689" s="6" t="s">
        <v>74</v>
      </c>
      <c r="D1689" s="1">
        <v>56</v>
      </c>
      <c r="E1689" s="11">
        <v>27475</v>
      </c>
      <c r="F1689" s="8">
        <f t="shared" ca="1" si="26"/>
        <v>47</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1">
        <v>27338</v>
      </c>
      <c r="F1690" s="8">
        <f t="shared" ca="1" si="26"/>
        <v>48</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1">
        <v>27277</v>
      </c>
      <c r="F1691" s="8">
        <f t="shared" ca="1" si="26"/>
        <v>48</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1">
        <v>27499</v>
      </c>
      <c r="F1692" s="8">
        <f t="shared" ca="1" si="26"/>
        <v>47</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1">
        <v>27311</v>
      </c>
      <c r="F1693" s="8">
        <f t="shared" ca="1" si="26"/>
        <v>48</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1">
        <v>27532</v>
      </c>
      <c r="F1694" s="8">
        <f t="shared" ca="1" si="26"/>
        <v>47</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1">
        <v>27194</v>
      </c>
      <c r="F1695" s="8">
        <f t="shared" ca="1" si="26"/>
        <v>48</v>
      </c>
      <c r="G1695" s="10" t="s">
        <v>387</v>
      </c>
      <c r="H1695" s="6" t="s">
        <v>161</v>
      </c>
      <c r="I1695" s="6" t="s">
        <v>79</v>
      </c>
      <c r="J1695" s="6" t="s">
        <v>80</v>
      </c>
      <c r="K1695" s="6" t="s">
        <v>81</v>
      </c>
      <c r="L1695" s="1">
        <v>19</v>
      </c>
    </row>
    <row r="1696" spans="1:12" s="1" customFormat="1" ht="15.75" customHeight="1">
      <c r="A1696" s="1">
        <v>3183</v>
      </c>
      <c r="B1696" s="1" t="s">
        <v>6413</v>
      </c>
      <c r="C1696" s="6" t="s">
        <v>74</v>
      </c>
      <c r="D1696" s="1">
        <v>64</v>
      </c>
      <c r="E1696" s="11">
        <v>27199</v>
      </c>
      <c r="F1696" s="8">
        <f t="shared" ca="1" si="26"/>
        <v>48</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1">
        <v>27424</v>
      </c>
      <c r="F1697" s="8">
        <f t="shared" ca="1" si="26"/>
        <v>48</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1">
        <v>27344</v>
      </c>
      <c r="F1698" s="8">
        <f t="shared" ca="1" si="26"/>
        <v>48</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1">
        <v>27510</v>
      </c>
      <c r="F1699" s="8">
        <f t="shared" ca="1" si="26"/>
        <v>47</v>
      </c>
      <c r="G1699" s="10" t="s">
        <v>414</v>
      </c>
      <c r="H1699" s="6" t="s">
        <v>78</v>
      </c>
      <c r="I1699" s="6" t="s">
        <v>79</v>
      </c>
      <c r="J1699" s="6" t="s">
        <v>80</v>
      </c>
      <c r="K1699" s="6" t="s">
        <v>93</v>
      </c>
      <c r="L1699" s="1">
        <v>13</v>
      </c>
    </row>
    <row r="1700" spans="1:12" s="1" customFormat="1" ht="15.75" customHeight="1">
      <c r="A1700" s="1">
        <v>3309</v>
      </c>
      <c r="B1700" s="1" t="s">
        <v>6417</v>
      </c>
      <c r="C1700" s="6" t="s">
        <v>74</v>
      </c>
      <c r="D1700" s="1">
        <v>34</v>
      </c>
      <c r="E1700" s="11">
        <v>27377</v>
      </c>
      <c r="F1700" s="8">
        <f t="shared" ca="1" si="26"/>
        <v>48</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1">
        <v>27497</v>
      </c>
      <c r="F1701" s="8">
        <f t="shared" ca="1" si="26"/>
        <v>47</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1">
        <v>27247</v>
      </c>
      <c r="F1702" s="8">
        <f t="shared" ca="1" si="26"/>
        <v>48</v>
      </c>
      <c r="G1702"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1">
        <v>27543</v>
      </c>
      <c r="F1703" s="8">
        <f t="shared" ca="1" si="26"/>
        <v>47</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1">
        <v>27451</v>
      </c>
      <c r="F1704" s="8">
        <f t="shared" ca="1" si="26"/>
        <v>47</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1">
        <v>27435</v>
      </c>
      <c r="F1705" s="8">
        <f t="shared" ca="1" si="26"/>
        <v>48</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1">
        <v>27206</v>
      </c>
      <c r="F1706" s="8">
        <f t="shared" ca="1" si="26"/>
        <v>48</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1">
        <v>27248</v>
      </c>
      <c r="F1707" s="8">
        <f t="shared" ca="1" si="26"/>
        <v>48</v>
      </c>
      <c r="G1707" s="10" t="s">
        <v>1581</v>
      </c>
      <c r="H1707" s="6" t="s">
        <v>78</v>
      </c>
      <c r="I1707" s="6" t="s">
        <v>79</v>
      </c>
      <c r="J1707" s="6" t="s">
        <v>80</v>
      </c>
      <c r="K1707" s="6" t="s">
        <v>81</v>
      </c>
      <c r="L1707" s="1">
        <v>16</v>
      </c>
    </row>
    <row r="1708" spans="1:12" s="1" customFormat="1" ht="15.75" customHeight="1">
      <c r="A1708" s="1">
        <v>3439</v>
      </c>
      <c r="B1708" s="1" t="s">
        <v>6425</v>
      </c>
      <c r="C1708" s="6" t="s">
        <v>100</v>
      </c>
      <c r="D1708" s="1">
        <v>45</v>
      </c>
      <c r="E1708" s="11">
        <v>27322</v>
      </c>
      <c r="F1708" s="8">
        <f t="shared" ca="1" si="26"/>
        <v>48</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1">
        <v>27298</v>
      </c>
      <c r="F1709" s="8">
        <f t="shared" ca="1" si="26"/>
        <v>48</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1">
        <v>27247</v>
      </c>
      <c r="F1710" s="8">
        <f t="shared" ca="1" si="26"/>
        <v>48</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1">
        <v>27408</v>
      </c>
      <c r="F1711" s="8">
        <f t="shared" ca="1" si="26"/>
        <v>48</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1">
        <v>27529</v>
      </c>
      <c r="F1712" s="8">
        <f t="shared" ca="1" si="26"/>
        <v>47</v>
      </c>
      <c r="G1712" s="10" t="s">
        <v>211</v>
      </c>
      <c r="H1712" s="6" t="s">
        <v>78</v>
      </c>
      <c r="I1712" s="6" t="s">
        <v>104</v>
      </c>
      <c r="J1712" s="6" t="s">
        <v>80</v>
      </c>
      <c r="K1712" s="6" t="s">
        <v>81</v>
      </c>
      <c r="L1712" s="1">
        <v>3</v>
      </c>
    </row>
    <row r="1713" spans="1:12" s="1" customFormat="1" ht="15.75" customHeight="1">
      <c r="A1713" s="1">
        <v>3542</v>
      </c>
      <c r="B1713" s="1" t="s">
        <v>6430</v>
      </c>
      <c r="C1713" s="6" t="s">
        <v>100</v>
      </c>
      <c r="D1713" s="1">
        <v>23</v>
      </c>
      <c r="E1713" s="11">
        <v>27464</v>
      </c>
      <c r="F1713" s="8">
        <f t="shared" ca="1" si="26"/>
        <v>47</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1">
        <v>27229</v>
      </c>
      <c r="F1714" s="8">
        <f t="shared" ca="1" si="26"/>
        <v>48</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1">
        <v>27520</v>
      </c>
      <c r="F1715" s="8">
        <f t="shared" ca="1" si="26"/>
        <v>47</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1">
        <v>27392</v>
      </c>
      <c r="F1716" s="8">
        <f t="shared" ca="1" si="26"/>
        <v>48</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1">
        <v>27410</v>
      </c>
      <c r="F1717" s="8">
        <f t="shared" ca="1" si="26"/>
        <v>48</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1">
        <v>27319</v>
      </c>
      <c r="F1718" s="8">
        <f t="shared" ca="1" si="26"/>
        <v>48</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1">
        <v>27522</v>
      </c>
      <c r="F1719" s="8">
        <f t="shared" ca="1" si="26"/>
        <v>47</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1">
        <v>27263</v>
      </c>
      <c r="F1720" s="8">
        <f t="shared" ca="1" si="26"/>
        <v>48</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1">
        <v>27341</v>
      </c>
      <c r="F1721" s="8">
        <f t="shared" ca="1" si="26"/>
        <v>48</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1">
        <v>27280</v>
      </c>
      <c r="F1722" s="8">
        <f t="shared" ca="1" si="26"/>
        <v>48</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1">
        <v>27270</v>
      </c>
      <c r="F1723" s="8">
        <f t="shared" ca="1" si="26"/>
        <v>48</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1">
        <v>27277</v>
      </c>
      <c r="F1724" s="8">
        <f t="shared" ca="1" si="26"/>
        <v>48</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1">
        <v>27385</v>
      </c>
      <c r="F1725" s="8">
        <f t="shared" ca="1" si="26"/>
        <v>48</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1">
        <v>27435</v>
      </c>
      <c r="F1726" s="8">
        <f t="shared" ca="1" si="26"/>
        <v>48</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1">
        <v>27223</v>
      </c>
      <c r="F1727" s="8">
        <f t="shared" ca="1" si="26"/>
        <v>48</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1">
        <v>27368</v>
      </c>
      <c r="F1728" s="8">
        <f t="shared" ca="1" si="26"/>
        <v>48</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1">
        <v>27813</v>
      </c>
      <c r="F1729" s="8">
        <f t="shared" ca="1" si="26"/>
        <v>47</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1">
        <v>27864</v>
      </c>
      <c r="F1730" s="8">
        <f t="shared" ref="F1730:F1793" ca="1" si="27">ROUNDDOWN(YEARFRAC(E1730,TODAY(),1),0)</f>
        <v>46</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1">
        <v>27660</v>
      </c>
      <c r="F1731" s="8">
        <f t="shared" ca="1" si="27"/>
        <v>47</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1">
        <v>27621</v>
      </c>
      <c r="F1732" s="8">
        <f t="shared" ca="1" si="27"/>
        <v>47</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1">
        <v>27851</v>
      </c>
      <c r="F1733" s="8">
        <f t="shared" ca="1" si="27"/>
        <v>46</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1">
        <v>27757</v>
      </c>
      <c r="F1734" s="8">
        <f t="shared" ca="1" si="27"/>
        <v>47</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1">
        <v>27618</v>
      </c>
      <c r="F1735" s="8">
        <f t="shared" ca="1" si="27"/>
        <v>47</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1">
        <v>27780</v>
      </c>
      <c r="F1736" s="8">
        <f t="shared" ca="1" si="27"/>
        <v>47</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1">
        <v>27726</v>
      </c>
      <c r="F1737" s="8">
        <f t="shared" ca="1" si="27"/>
        <v>47</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1">
        <v>27567</v>
      </c>
      <c r="F1738" s="8">
        <f t="shared" ca="1" si="27"/>
        <v>47</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1">
        <v>27912</v>
      </c>
      <c r="F1739" s="8">
        <f t="shared" ca="1" si="27"/>
        <v>46</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1">
        <v>27684</v>
      </c>
      <c r="F1740" s="8">
        <f t="shared" ca="1" si="27"/>
        <v>47</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2">
        <v>27728</v>
      </c>
      <c r="F1741" s="8">
        <f t="shared" ca="1" si="27"/>
        <v>47</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1">
        <v>27846</v>
      </c>
      <c r="F1742" s="8">
        <f t="shared" ca="1" si="27"/>
        <v>46</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1">
        <v>27810</v>
      </c>
      <c r="F1743" s="8">
        <f t="shared" ca="1" si="27"/>
        <v>47</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1">
        <v>27878</v>
      </c>
      <c r="F1744" s="8">
        <f t="shared" ca="1" si="27"/>
        <v>46</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1">
        <v>27787</v>
      </c>
      <c r="F1745" s="8">
        <f t="shared" ca="1" si="27"/>
        <v>47</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1">
        <v>27616</v>
      </c>
      <c r="F1746" s="8">
        <f t="shared" ca="1" si="27"/>
        <v>47</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1">
        <v>27790</v>
      </c>
      <c r="F1747" s="8">
        <f t="shared" ca="1" si="27"/>
        <v>47</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1">
        <v>27731</v>
      </c>
      <c r="F1748" s="8">
        <f t="shared" ca="1" si="27"/>
        <v>47</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1">
        <v>27772</v>
      </c>
      <c r="F1749" s="8">
        <f t="shared" ca="1" si="27"/>
        <v>47</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1">
        <v>27587</v>
      </c>
      <c r="F1750" s="8">
        <f t="shared" ca="1" si="27"/>
        <v>47</v>
      </c>
      <c r="G1750" s="10" t="s">
        <v>288</v>
      </c>
      <c r="H1750" s="6" t="s">
        <v>130</v>
      </c>
      <c r="I1750" s="6" t="s">
        <v>131</v>
      </c>
      <c r="J1750" s="6" t="s">
        <v>80</v>
      </c>
      <c r="K1750" s="6" t="s">
        <v>81</v>
      </c>
      <c r="L1750" s="1">
        <v>10</v>
      </c>
    </row>
    <row r="1751" spans="1:12" s="1" customFormat="1" ht="15.75" customHeight="1">
      <c r="A1751" s="1">
        <v>673</v>
      </c>
      <c r="B1751" s="1" t="s">
        <v>6468</v>
      </c>
      <c r="C1751" s="6" t="s">
        <v>74</v>
      </c>
      <c r="D1751" s="1">
        <v>35</v>
      </c>
      <c r="E1751" s="11">
        <v>27572</v>
      </c>
      <c r="F1751" s="8">
        <f t="shared" ca="1" si="27"/>
        <v>47</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1">
        <v>27611</v>
      </c>
      <c r="F1752" s="8">
        <f t="shared" ca="1" si="27"/>
        <v>47</v>
      </c>
      <c r="G1752" s="10" t="s">
        <v>1218</v>
      </c>
      <c r="H1752" s="6" t="s">
        <v>103</v>
      </c>
      <c r="I1752" s="6" t="s">
        <v>79</v>
      </c>
      <c r="J1752" s="6" t="s">
        <v>80</v>
      </c>
      <c r="K1752" s="6" t="s">
        <v>81</v>
      </c>
      <c r="L1752" s="1">
        <v>4</v>
      </c>
    </row>
    <row r="1753" spans="1:12" s="1" customFormat="1" ht="15.75" customHeight="1">
      <c r="A1753" s="1">
        <v>792</v>
      </c>
      <c r="B1753" s="1" t="s">
        <v>6470</v>
      </c>
      <c r="C1753" s="6" t="s">
        <v>74</v>
      </c>
      <c r="D1753" s="1">
        <v>10</v>
      </c>
      <c r="E1753" s="11">
        <v>27717</v>
      </c>
      <c r="F1753" s="8">
        <f t="shared" ca="1" si="27"/>
        <v>47</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1">
        <v>27592</v>
      </c>
      <c r="F1754" s="8">
        <f t="shared" ca="1" si="27"/>
        <v>47</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1">
        <v>27621</v>
      </c>
      <c r="F1755" s="8">
        <f t="shared" ca="1" si="27"/>
        <v>47</v>
      </c>
      <c r="G1755" s="10" t="s">
        <v>588</v>
      </c>
      <c r="H1755" s="6" t="s">
        <v>250</v>
      </c>
      <c r="I1755" s="6" t="s">
        <v>104</v>
      </c>
      <c r="J1755" s="6" t="s">
        <v>80</v>
      </c>
      <c r="K1755" s="6" t="s">
        <v>81</v>
      </c>
      <c r="L1755" s="1">
        <v>16</v>
      </c>
    </row>
    <row r="1756" spans="1:12" s="1" customFormat="1" ht="15.75" customHeight="1">
      <c r="A1756" s="1">
        <v>920</v>
      </c>
      <c r="B1756" s="1" t="s">
        <v>6473</v>
      </c>
      <c r="C1756" s="6" t="s">
        <v>74</v>
      </c>
      <c r="D1756" s="1">
        <v>89</v>
      </c>
      <c r="E1756" s="11">
        <v>27778</v>
      </c>
      <c r="F1756" s="8">
        <f t="shared" ca="1" si="27"/>
        <v>47</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1">
        <v>27771</v>
      </c>
      <c r="F1757" s="8">
        <f t="shared" ca="1" si="27"/>
        <v>47</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1">
        <v>27644</v>
      </c>
      <c r="F1758" s="8">
        <f t="shared" ca="1" si="27"/>
        <v>47</v>
      </c>
      <c r="G1758" s="10" t="s">
        <v>515</v>
      </c>
      <c r="H1758" s="6" t="s">
        <v>191</v>
      </c>
      <c r="I1758" s="6" t="s">
        <v>79</v>
      </c>
      <c r="J1758" s="6" t="s">
        <v>80</v>
      </c>
      <c r="K1758" s="6" t="s">
        <v>81</v>
      </c>
      <c r="L1758" s="1">
        <v>3</v>
      </c>
    </row>
    <row r="1759" spans="1:12" s="1" customFormat="1" ht="15.75" customHeight="1">
      <c r="A1759" s="1">
        <v>990</v>
      </c>
      <c r="B1759" s="1" t="s">
        <v>6476</v>
      </c>
      <c r="C1759" s="6" t="s">
        <v>100</v>
      </c>
      <c r="D1759" s="1">
        <v>56</v>
      </c>
      <c r="E1759" s="11">
        <v>27863</v>
      </c>
      <c r="F1759" s="8">
        <f t="shared" ca="1" si="27"/>
        <v>46</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1">
        <v>27584</v>
      </c>
      <c r="F1760" s="8">
        <f t="shared" ca="1" si="27"/>
        <v>47</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1">
        <v>27708</v>
      </c>
      <c r="F1761" s="8">
        <f t="shared" ca="1" si="27"/>
        <v>47</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1">
        <v>27708</v>
      </c>
      <c r="F1762" s="8">
        <f t="shared" ca="1" si="27"/>
        <v>47</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1">
        <v>27892</v>
      </c>
      <c r="F1763" s="8">
        <f t="shared" ca="1" si="27"/>
        <v>46</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1">
        <v>27773</v>
      </c>
      <c r="F1764" s="8">
        <f t="shared" ca="1" si="27"/>
        <v>47</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1">
        <v>27665</v>
      </c>
      <c r="F1765" s="8">
        <f t="shared" ca="1" si="27"/>
        <v>47</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1">
        <v>27865</v>
      </c>
      <c r="F1766" s="8">
        <f t="shared" ca="1" si="27"/>
        <v>46</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1">
        <v>27916</v>
      </c>
      <c r="F1767" s="8">
        <f t="shared" ca="1" si="27"/>
        <v>46</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1">
        <v>27649</v>
      </c>
      <c r="F1768" s="8">
        <f t="shared" ca="1" si="27"/>
        <v>47</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1">
        <v>27590</v>
      </c>
      <c r="F1769" s="8">
        <f t="shared" ca="1" si="27"/>
        <v>47</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1">
        <v>27755</v>
      </c>
      <c r="F1770" s="8">
        <f t="shared" ca="1" si="27"/>
        <v>47</v>
      </c>
      <c r="G1770" s="10"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1">
        <v>27914</v>
      </c>
      <c r="F1771" s="8">
        <f t="shared" ca="1" si="27"/>
        <v>46</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1">
        <v>27729</v>
      </c>
      <c r="F1772" s="8">
        <f t="shared" ca="1" si="27"/>
        <v>47</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1">
        <v>27747</v>
      </c>
      <c r="F1773" s="8">
        <f t="shared" ca="1" si="27"/>
        <v>47</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2">
        <v>27663</v>
      </c>
      <c r="F1774" s="8">
        <f t="shared" ca="1" si="27"/>
        <v>47</v>
      </c>
      <c r="G1774" s="10" t="s">
        <v>798</v>
      </c>
      <c r="H1774" s="6" t="s">
        <v>103</v>
      </c>
      <c r="I1774" s="6" t="s">
        <v>79</v>
      </c>
      <c r="J1774" s="6" t="s">
        <v>80</v>
      </c>
      <c r="K1774" s="6" t="s">
        <v>81</v>
      </c>
      <c r="L1774" s="2">
        <v>13</v>
      </c>
    </row>
    <row r="1775" spans="1:12" s="1" customFormat="1" ht="15.75" customHeight="1">
      <c r="A1775" s="1">
        <v>1176</v>
      </c>
      <c r="B1775" s="1" t="s">
        <v>6491</v>
      </c>
      <c r="C1775" s="6" t="s">
        <v>100</v>
      </c>
      <c r="D1775" s="1">
        <v>7</v>
      </c>
      <c r="E1775" s="11">
        <v>27775</v>
      </c>
      <c r="F1775" s="8">
        <f t="shared" ca="1" si="27"/>
        <v>47</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1">
        <v>27623</v>
      </c>
      <c r="F1776" s="8">
        <f t="shared" ca="1" si="27"/>
        <v>47</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1">
        <v>27787</v>
      </c>
      <c r="F1777" s="8">
        <f t="shared" ca="1" si="27"/>
        <v>47</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1">
        <v>27573</v>
      </c>
      <c r="F1778" s="8">
        <f t="shared" ca="1" si="27"/>
        <v>47</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1">
        <v>27772</v>
      </c>
      <c r="F1779" s="8">
        <f t="shared" ca="1" si="27"/>
        <v>47</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1">
        <v>27829</v>
      </c>
      <c r="F1780" s="8">
        <f t="shared" ca="1" si="27"/>
        <v>46</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2">
        <v>27699</v>
      </c>
      <c r="F1781" s="8">
        <f t="shared" ca="1" si="27"/>
        <v>47</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1">
        <v>27744</v>
      </c>
      <c r="F1782" s="8">
        <f t="shared" ca="1" si="27"/>
        <v>47</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1">
        <v>27771</v>
      </c>
      <c r="F1783" s="8">
        <f t="shared" ca="1" si="27"/>
        <v>47</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1">
        <v>27620</v>
      </c>
      <c r="F1784" s="8">
        <f t="shared" ca="1" si="27"/>
        <v>47</v>
      </c>
      <c r="G1784" s="10" t="s">
        <v>153</v>
      </c>
      <c r="H1784" s="6" t="s">
        <v>103</v>
      </c>
      <c r="I1784" s="6" t="s">
        <v>79</v>
      </c>
      <c r="J1784" s="6" t="s">
        <v>80</v>
      </c>
      <c r="K1784" s="6" t="s">
        <v>93</v>
      </c>
      <c r="L1784" s="1">
        <v>6</v>
      </c>
    </row>
    <row r="1785" spans="1:12" s="1" customFormat="1" ht="15.75" customHeight="1">
      <c r="A1785" s="1">
        <v>1559</v>
      </c>
      <c r="B1785" s="1" t="s">
        <v>6501</v>
      </c>
      <c r="C1785" s="6" t="s">
        <v>74</v>
      </c>
      <c r="D1785" s="1">
        <v>63</v>
      </c>
      <c r="E1785" s="11">
        <v>27681</v>
      </c>
      <c r="F1785" s="8">
        <f t="shared" ca="1" si="27"/>
        <v>47</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1">
        <v>27811</v>
      </c>
      <c r="F1786" s="8">
        <f t="shared" ca="1" si="27"/>
        <v>47</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1">
        <v>27758</v>
      </c>
      <c r="F1787" s="8">
        <f t="shared" ca="1" si="27"/>
        <v>47</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1">
        <v>27701</v>
      </c>
      <c r="F1788" s="8">
        <f t="shared" ca="1" si="27"/>
        <v>47</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1">
        <v>27688</v>
      </c>
      <c r="F1789" s="8">
        <f t="shared" ca="1" si="27"/>
        <v>47</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1">
        <v>27851</v>
      </c>
      <c r="F1790" s="8">
        <f t="shared" ca="1" si="27"/>
        <v>46</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1">
        <v>27639</v>
      </c>
      <c r="F1791" s="8">
        <f t="shared" ca="1" si="27"/>
        <v>47</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1">
        <v>27590</v>
      </c>
      <c r="F1792" s="8">
        <f t="shared" ca="1" si="27"/>
        <v>47</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1">
        <v>27622</v>
      </c>
      <c r="F1793" s="8">
        <f t="shared" ca="1" si="27"/>
        <v>47</v>
      </c>
      <c r="G1793" s="10" t="s">
        <v>414</v>
      </c>
      <c r="H1793" s="6" t="s">
        <v>78</v>
      </c>
      <c r="I1793" s="6" t="s">
        <v>79</v>
      </c>
      <c r="J1793" s="6" t="s">
        <v>80</v>
      </c>
      <c r="K1793" s="6" t="s">
        <v>93</v>
      </c>
      <c r="L1793" s="1">
        <v>11</v>
      </c>
    </row>
    <row r="1794" spans="1:12" s="1" customFormat="1" ht="15.75" customHeight="1">
      <c r="A1794" s="1">
        <v>2102</v>
      </c>
      <c r="B1794" s="1" t="s">
        <v>6510</v>
      </c>
      <c r="C1794" s="6" t="s">
        <v>74</v>
      </c>
      <c r="D1794" s="1">
        <v>80</v>
      </c>
      <c r="E1794" s="11">
        <v>27767</v>
      </c>
      <c r="F1794" s="8">
        <f t="shared" ref="F1794:F1857" ca="1" si="28">ROUNDDOWN(YEARFRAC(E1794,TODAY(),1),0)</f>
        <v>47</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1">
        <v>27659</v>
      </c>
      <c r="F1795" s="8">
        <f t="shared" ca="1" si="28"/>
        <v>47</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1">
        <v>27637</v>
      </c>
      <c r="F1796" s="8">
        <f t="shared" ca="1" si="28"/>
        <v>47</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1">
        <v>27891</v>
      </c>
      <c r="F1797" s="8">
        <f t="shared" ca="1" si="28"/>
        <v>46</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1">
        <v>27633</v>
      </c>
      <c r="F1798" s="8">
        <f t="shared" ca="1" si="28"/>
        <v>47</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1">
        <v>27560</v>
      </c>
      <c r="F1799" s="8">
        <f t="shared" ca="1" si="28"/>
        <v>47</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1">
        <v>27838</v>
      </c>
      <c r="F1800" s="8">
        <f t="shared" ca="1" si="28"/>
        <v>46</v>
      </c>
      <c r="G1800" s="10" t="s">
        <v>1096</v>
      </c>
      <c r="H1800" s="6" t="s">
        <v>250</v>
      </c>
      <c r="I1800" s="6" t="s">
        <v>79</v>
      </c>
      <c r="J1800" s="6" t="s">
        <v>80</v>
      </c>
      <c r="K1800" s="6" t="s">
        <v>81</v>
      </c>
      <c r="L1800" s="1">
        <v>11</v>
      </c>
    </row>
    <row r="1801" spans="1:12" s="1" customFormat="1" ht="15.75" customHeight="1">
      <c r="A1801" s="1">
        <v>2445</v>
      </c>
      <c r="B1801" s="1" t="s">
        <v>6517</v>
      </c>
      <c r="C1801" s="6" t="s">
        <v>74</v>
      </c>
      <c r="D1801" s="1">
        <v>46</v>
      </c>
      <c r="E1801" s="11">
        <v>27830</v>
      </c>
      <c r="F1801" s="8">
        <f t="shared" ca="1" si="28"/>
        <v>46</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1">
        <v>27599</v>
      </c>
      <c r="F1802" s="8">
        <f t="shared" ca="1" si="28"/>
        <v>47</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1">
        <v>27897</v>
      </c>
      <c r="F1803" s="8">
        <f t="shared" ca="1" si="28"/>
        <v>46</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1">
        <v>27590</v>
      </c>
      <c r="F1804" s="8">
        <f t="shared" ca="1" si="28"/>
        <v>47</v>
      </c>
      <c r="G1804" s="10" t="s">
        <v>628</v>
      </c>
      <c r="H1804" s="6" t="s">
        <v>78</v>
      </c>
      <c r="I1804" s="6" t="s">
        <v>104</v>
      </c>
      <c r="J1804" s="6" t="s">
        <v>80</v>
      </c>
      <c r="K1804" s="6" t="s">
        <v>81</v>
      </c>
      <c r="L1804" s="1">
        <v>4</v>
      </c>
    </row>
    <row r="1805" spans="1:12" s="1" customFormat="1" ht="15.75" customHeight="1">
      <c r="A1805" s="1">
        <v>2514</v>
      </c>
      <c r="B1805" s="1" t="s">
        <v>6521</v>
      </c>
      <c r="C1805" s="6" t="s">
        <v>74</v>
      </c>
      <c r="D1805" s="1">
        <v>25</v>
      </c>
      <c r="E1805" s="11">
        <v>27617</v>
      </c>
      <c r="F1805" s="8">
        <f t="shared" ca="1" si="28"/>
        <v>47</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1">
        <v>27879</v>
      </c>
      <c r="F1806" s="8">
        <f t="shared" ca="1" si="28"/>
        <v>46</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2">
        <v>27838</v>
      </c>
      <c r="F1807" s="8">
        <f t="shared" ca="1" si="28"/>
        <v>46</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1">
        <v>27703</v>
      </c>
      <c r="F1808" s="8">
        <f t="shared" ca="1" si="28"/>
        <v>47</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1">
        <v>27701</v>
      </c>
      <c r="F1809" s="8">
        <f t="shared" ca="1" si="28"/>
        <v>47</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1">
        <v>27837</v>
      </c>
      <c r="F1810" s="8">
        <f t="shared" ca="1" si="28"/>
        <v>46</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1">
        <v>27869</v>
      </c>
      <c r="F1811" s="8">
        <f t="shared" ca="1" si="28"/>
        <v>46</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1">
        <v>27840</v>
      </c>
      <c r="F1812" s="8">
        <f t="shared" ca="1" si="28"/>
        <v>46</v>
      </c>
      <c r="G1812" s="10" t="s">
        <v>91</v>
      </c>
      <c r="H1812" s="6" t="s">
        <v>78</v>
      </c>
      <c r="I1812" s="6" t="s">
        <v>79</v>
      </c>
      <c r="J1812" s="6" t="s">
        <v>80</v>
      </c>
      <c r="K1812" s="6" t="s">
        <v>81</v>
      </c>
      <c r="L1812" s="1">
        <v>20</v>
      </c>
    </row>
    <row r="1813" spans="1:12" s="1" customFormat="1" ht="15.75" customHeight="1">
      <c r="A1813" s="1">
        <v>2794</v>
      </c>
      <c r="B1813" s="1" t="s">
        <v>6529</v>
      </c>
      <c r="C1813" s="6" t="s">
        <v>100</v>
      </c>
      <c r="D1813" s="1">
        <v>41</v>
      </c>
      <c r="E1813" s="11">
        <v>27704</v>
      </c>
      <c r="F1813" s="8">
        <f t="shared" ca="1" si="28"/>
        <v>47</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1">
        <v>27720</v>
      </c>
      <c r="F1814" s="8">
        <f t="shared" ca="1" si="28"/>
        <v>47</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1">
        <v>27840</v>
      </c>
      <c r="F1815" s="8">
        <f t="shared" ca="1" si="28"/>
        <v>46</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1">
        <v>27745</v>
      </c>
      <c r="F1816" s="8">
        <f t="shared" ca="1" si="28"/>
        <v>47</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1">
        <v>27650</v>
      </c>
      <c r="F1817" s="8">
        <f t="shared" ca="1" si="28"/>
        <v>47</v>
      </c>
      <c r="G1817" s="10" t="s">
        <v>694</v>
      </c>
      <c r="H1817" s="6" t="s">
        <v>78</v>
      </c>
      <c r="I1817" s="6" t="s">
        <v>79</v>
      </c>
      <c r="J1817" s="6" t="s">
        <v>80</v>
      </c>
      <c r="K1817" s="6" t="s">
        <v>81</v>
      </c>
      <c r="L1817" s="1">
        <v>17</v>
      </c>
    </row>
    <row r="1818" spans="1:12" s="1" customFormat="1" ht="15.75" customHeight="1">
      <c r="A1818" s="1">
        <v>2921</v>
      </c>
      <c r="B1818" s="1" t="s">
        <v>6534</v>
      </c>
      <c r="C1818" s="6" t="s">
        <v>100</v>
      </c>
      <c r="D1818" s="1">
        <v>15</v>
      </c>
      <c r="E1818" s="11">
        <v>27862</v>
      </c>
      <c r="F1818" s="8">
        <f t="shared" ca="1" si="28"/>
        <v>46</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1">
        <v>27721</v>
      </c>
      <c r="F1819" s="8">
        <f t="shared" ca="1" si="28"/>
        <v>47</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1">
        <v>27665</v>
      </c>
      <c r="F1820" s="8">
        <f t="shared" ca="1" si="28"/>
        <v>47</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1">
        <v>27847</v>
      </c>
      <c r="F1821" s="8">
        <f t="shared" ca="1" si="28"/>
        <v>46</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1">
        <v>27806</v>
      </c>
      <c r="F1822" s="8">
        <f t="shared" ca="1" si="28"/>
        <v>47</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1">
        <v>27808</v>
      </c>
      <c r="F1823" s="8">
        <f t="shared" ca="1" si="28"/>
        <v>47</v>
      </c>
      <c r="G1823" s="10"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1">
        <v>27802</v>
      </c>
      <c r="F1824" s="8">
        <f t="shared" ca="1" si="28"/>
        <v>47</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1">
        <v>27909</v>
      </c>
      <c r="F1825" s="8">
        <f t="shared" ca="1" si="28"/>
        <v>46</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1">
        <v>27689</v>
      </c>
      <c r="F1826" s="8">
        <f t="shared" ca="1" si="28"/>
        <v>47</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1">
        <v>27777</v>
      </c>
      <c r="F1827" s="8">
        <f t="shared" ca="1" si="28"/>
        <v>47</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1">
        <v>27613</v>
      </c>
      <c r="F1828" s="8">
        <f t="shared" ca="1" si="28"/>
        <v>47</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1">
        <v>27853</v>
      </c>
      <c r="F1829" s="8">
        <f t="shared" ca="1" si="28"/>
        <v>46</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1">
        <v>27563</v>
      </c>
      <c r="F1830" s="8">
        <f t="shared" ca="1" si="28"/>
        <v>47</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1">
        <v>27559</v>
      </c>
      <c r="F1831" s="8">
        <f t="shared" ca="1" si="28"/>
        <v>47</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1">
        <v>27816</v>
      </c>
      <c r="F1832" s="8">
        <f t="shared" ca="1" si="28"/>
        <v>46</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1">
        <v>27734</v>
      </c>
      <c r="F1833" s="8">
        <f t="shared" ca="1" si="28"/>
        <v>47</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1">
        <v>27751</v>
      </c>
      <c r="F1834" s="8">
        <f t="shared" ca="1" si="28"/>
        <v>47</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1">
        <v>27669</v>
      </c>
      <c r="F1835" s="8">
        <f t="shared" ca="1" si="28"/>
        <v>47</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1">
        <v>27705</v>
      </c>
      <c r="F1836" s="8">
        <f t="shared" ca="1" si="28"/>
        <v>47</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1">
        <v>27842</v>
      </c>
      <c r="F1837" s="8">
        <f t="shared" ca="1" si="28"/>
        <v>46</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1">
        <v>27796</v>
      </c>
      <c r="F1838" s="8">
        <f t="shared" ca="1" si="28"/>
        <v>47</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1">
        <v>27866</v>
      </c>
      <c r="F1839" s="8">
        <f t="shared" ca="1" si="28"/>
        <v>46</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1">
        <v>27901</v>
      </c>
      <c r="F1840" s="8">
        <f t="shared" ca="1" si="28"/>
        <v>46</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1">
        <v>27571</v>
      </c>
      <c r="F1841" s="8">
        <f t="shared" ca="1" si="28"/>
        <v>47</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1">
        <v>27615</v>
      </c>
      <c r="F1842" s="8">
        <f t="shared" ca="1" si="28"/>
        <v>47</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1">
        <v>27828</v>
      </c>
      <c r="F1843" s="8">
        <f t="shared" ca="1" si="28"/>
        <v>46</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1">
        <v>27740</v>
      </c>
      <c r="F1844" s="8">
        <f t="shared" ca="1" si="28"/>
        <v>47</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1">
        <v>27615</v>
      </c>
      <c r="F1845" s="8">
        <f t="shared" ca="1" si="28"/>
        <v>47</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1">
        <v>28258</v>
      </c>
      <c r="F1846" s="8">
        <f t="shared" ca="1" si="28"/>
        <v>45</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1">
        <v>28183</v>
      </c>
      <c r="F1847" s="8">
        <f t="shared" ca="1" si="28"/>
        <v>45</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1">
        <v>28096</v>
      </c>
      <c r="F1848" s="8">
        <f t="shared" ca="1" si="28"/>
        <v>46</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1">
        <v>28212</v>
      </c>
      <c r="F1849" s="8">
        <f t="shared" ca="1" si="28"/>
        <v>45</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1">
        <v>27957</v>
      </c>
      <c r="F1850" s="8">
        <f t="shared" ca="1" si="28"/>
        <v>46</v>
      </c>
      <c r="G1850" s="10" t="s">
        <v>3034</v>
      </c>
      <c r="H1850" s="6" t="s">
        <v>147</v>
      </c>
      <c r="I1850" s="6" t="s">
        <v>79</v>
      </c>
      <c r="J1850" s="6" t="s">
        <v>80</v>
      </c>
      <c r="K1850" s="6" t="s">
        <v>81</v>
      </c>
      <c r="L1850" s="1">
        <v>10</v>
      </c>
    </row>
    <row r="1851" spans="1:12" s="1" customFormat="1" ht="15.75" customHeight="1">
      <c r="A1851" s="1">
        <v>163</v>
      </c>
      <c r="B1851" s="1" t="s">
        <v>6567</v>
      </c>
      <c r="C1851" s="6" t="s">
        <v>100</v>
      </c>
      <c r="D1851" s="1">
        <v>58</v>
      </c>
      <c r="E1851" s="11">
        <v>28009</v>
      </c>
      <c r="F1851" s="8">
        <f t="shared" ca="1" si="28"/>
        <v>46</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1">
        <v>28152</v>
      </c>
      <c r="F1852" s="8">
        <f t="shared" ca="1" si="28"/>
        <v>46</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1">
        <v>28034</v>
      </c>
      <c r="F1853" s="8">
        <f t="shared" ca="1" si="28"/>
        <v>46</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1">
        <v>28195</v>
      </c>
      <c r="F1854" s="8">
        <f t="shared" ca="1" si="28"/>
        <v>45</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1">
        <v>28120</v>
      </c>
      <c r="F1855" s="8">
        <f t="shared" ca="1" si="28"/>
        <v>46</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1">
        <v>28005</v>
      </c>
      <c r="F1856" s="8">
        <f t="shared" ca="1" si="28"/>
        <v>46</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1">
        <v>28018</v>
      </c>
      <c r="F1857" s="8">
        <f t="shared" ca="1" si="28"/>
        <v>46</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1">
        <v>28211</v>
      </c>
      <c r="F1858" s="8">
        <f t="shared" ref="F1858:F1921" ca="1" si="29">ROUNDDOWN(YEARFRAC(E1858,TODAY(),1),0)</f>
        <v>45</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1">
        <v>28194</v>
      </c>
      <c r="F1859" s="8">
        <f t="shared" ca="1" si="29"/>
        <v>45</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1">
        <v>27997</v>
      </c>
      <c r="F1860" s="8">
        <f t="shared" ca="1" si="29"/>
        <v>46</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1">
        <v>28033</v>
      </c>
      <c r="F1861" s="8">
        <f t="shared" ca="1" si="29"/>
        <v>46</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1">
        <v>27938</v>
      </c>
      <c r="F1862" s="8">
        <f t="shared" ca="1" si="29"/>
        <v>46</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1">
        <v>27995</v>
      </c>
      <c r="F1863" s="8">
        <f t="shared" ca="1" si="29"/>
        <v>46</v>
      </c>
      <c r="G1863" s="10" t="s">
        <v>814</v>
      </c>
      <c r="H1863" s="6" t="s">
        <v>78</v>
      </c>
      <c r="I1863" s="6" t="s">
        <v>79</v>
      </c>
      <c r="J1863" s="6" t="s">
        <v>80</v>
      </c>
      <c r="K1863" s="6" t="s">
        <v>81</v>
      </c>
      <c r="L1863" s="1">
        <v>7</v>
      </c>
    </row>
    <row r="1864" spans="1:12" s="1" customFormat="1" ht="15.75" customHeight="1">
      <c r="A1864" s="1">
        <v>384</v>
      </c>
      <c r="B1864" s="1" t="s">
        <v>6580</v>
      </c>
      <c r="C1864" s="6" t="s">
        <v>100</v>
      </c>
      <c r="D1864" s="1">
        <v>70</v>
      </c>
      <c r="E1864" s="11">
        <v>27978</v>
      </c>
      <c r="F1864" s="8">
        <f t="shared" ca="1" si="29"/>
        <v>46</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1">
        <v>28175</v>
      </c>
      <c r="F1865" s="8">
        <f t="shared" ca="1" si="29"/>
        <v>46</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1">
        <v>28282</v>
      </c>
      <c r="F1866" s="8">
        <f t="shared" ca="1" si="29"/>
        <v>45</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1">
        <v>28091</v>
      </c>
      <c r="F1867" s="8">
        <f t="shared" ca="1" si="29"/>
        <v>46</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1">
        <v>27959</v>
      </c>
      <c r="F1868" s="8">
        <f t="shared" ca="1" si="29"/>
        <v>46</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1">
        <v>28279</v>
      </c>
      <c r="F1869" s="8">
        <f t="shared" ca="1" si="29"/>
        <v>45</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1">
        <v>28215</v>
      </c>
      <c r="F1870" s="8">
        <f t="shared" ca="1" si="29"/>
        <v>45</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1">
        <v>27957</v>
      </c>
      <c r="F1871" s="8">
        <f t="shared" ca="1" si="29"/>
        <v>46</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1">
        <v>28248</v>
      </c>
      <c r="F1872" s="8">
        <f t="shared" ca="1" si="29"/>
        <v>45</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1">
        <v>27986</v>
      </c>
      <c r="F1873" s="8">
        <f t="shared" ca="1" si="29"/>
        <v>46</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1">
        <v>28197</v>
      </c>
      <c r="F1874" s="8">
        <f t="shared" ca="1" si="29"/>
        <v>45</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1">
        <v>28069</v>
      </c>
      <c r="F1875" s="8">
        <f t="shared" ca="1" si="29"/>
        <v>46</v>
      </c>
      <c r="G1875"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1">
        <v>27951</v>
      </c>
      <c r="F1876" s="8">
        <f t="shared" ca="1" si="29"/>
        <v>46</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1">
        <v>28264</v>
      </c>
      <c r="F1877" s="8">
        <f t="shared" ca="1" si="29"/>
        <v>45</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1">
        <v>27982</v>
      </c>
      <c r="F1878" s="8">
        <f t="shared" ca="1" si="29"/>
        <v>46</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1">
        <v>28028</v>
      </c>
      <c r="F1879" s="8">
        <f t="shared" ca="1" si="29"/>
        <v>46</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1">
        <v>28026</v>
      </c>
      <c r="F1880" s="8">
        <f t="shared" ca="1" si="29"/>
        <v>46</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1">
        <v>28137</v>
      </c>
      <c r="F1881" s="8">
        <f t="shared" ca="1" si="29"/>
        <v>46</v>
      </c>
      <c r="G1881" s="10"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1">
        <v>28113</v>
      </c>
      <c r="F1882" s="8">
        <f t="shared" ca="1" si="29"/>
        <v>46</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1">
        <v>28084</v>
      </c>
      <c r="F1883" s="8">
        <f t="shared" ca="1" si="29"/>
        <v>46</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1">
        <v>28258</v>
      </c>
      <c r="F1884" s="8">
        <f t="shared" ca="1" si="29"/>
        <v>45</v>
      </c>
      <c r="G1884" s="10" t="s">
        <v>991</v>
      </c>
      <c r="H1884" s="6" t="s">
        <v>103</v>
      </c>
      <c r="I1884" s="6" t="s">
        <v>79</v>
      </c>
      <c r="J1884" s="6" t="s">
        <v>80</v>
      </c>
      <c r="K1884" s="6" t="s">
        <v>93</v>
      </c>
      <c r="L1884" s="1">
        <v>18</v>
      </c>
    </row>
    <row r="1885" spans="1:12" s="1" customFormat="1" ht="15.75" customHeight="1">
      <c r="A1885" s="1">
        <v>764</v>
      </c>
      <c r="B1885" s="1" t="s">
        <v>6601</v>
      </c>
      <c r="C1885" s="6" t="s">
        <v>74</v>
      </c>
      <c r="D1885" s="1">
        <v>40</v>
      </c>
      <c r="E1885" s="11">
        <v>28200</v>
      </c>
      <c r="F1885" s="8">
        <f t="shared" ca="1" si="29"/>
        <v>45</v>
      </c>
      <c r="G1885" s="10" t="s">
        <v>991</v>
      </c>
      <c r="H1885" s="6" t="s">
        <v>103</v>
      </c>
      <c r="I1885" s="6" t="s">
        <v>79</v>
      </c>
      <c r="J1885" s="6" t="s">
        <v>80</v>
      </c>
      <c r="K1885" s="6" t="s">
        <v>81</v>
      </c>
      <c r="L1885" s="1">
        <v>22</v>
      </c>
    </row>
    <row r="1886" spans="1:12" s="1" customFormat="1" ht="15.75" customHeight="1">
      <c r="A1886" s="1">
        <v>778</v>
      </c>
      <c r="B1886" s="1" t="s">
        <v>6602</v>
      </c>
      <c r="C1886" s="6" t="s">
        <v>74</v>
      </c>
      <c r="D1886" s="1">
        <v>24</v>
      </c>
      <c r="E1886" s="11">
        <v>28081</v>
      </c>
      <c r="F1886" s="8">
        <f t="shared" ca="1" si="29"/>
        <v>46</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1">
        <v>28001</v>
      </c>
      <c r="F1887" s="8">
        <f t="shared" ca="1" si="29"/>
        <v>46</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1">
        <v>28149</v>
      </c>
      <c r="F1888" s="8">
        <f t="shared" ca="1" si="29"/>
        <v>46</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1">
        <v>28131</v>
      </c>
      <c r="F1889" s="8">
        <f t="shared" ca="1" si="29"/>
        <v>46</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1">
        <v>28183</v>
      </c>
      <c r="F1890" s="8">
        <f t="shared" ca="1" si="29"/>
        <v>45</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1">
        <v>28269</v>
      </c>
      <c r="F1891" s="8">
        <f t="shared" ca="1" si="29"/>
        <v>45</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1">
        <v>28072</v>
      </c>
      <c r="F1892" s="8">
        <f t="shared" ca="1" si="29"/>
        <v>46</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1">
        <v>28174</v>
      </c>
      <c r="F1893" s="8">
        <f t="shared" ca="1" si="29"/>
        <v>46</v>
      </c>
      <c r="G1893" s="10"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1">
        <v>28009</v>
      </c>
      <c r="F1894" s="8">
        <f t="shared" ca="1" si="29"/>
        <v>46</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1">
        <v>28066</v>
      </c>
      <c r="F1895" s="8">
        <f t="shared" ca="1" si="29"/>
        <v>46</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1">
        <v>27919</v>
      </c>
      <c r="F1896" s="8">
        <f t="shared" ca="1" si="29"/>
        <v>46</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1">
        <v>27989</v>
      </c>
      <c r="F1897" s="8">
        <f t="shared" ca="1" si="29"/>
        <v>46</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1">
        <v>28042</v>
      </c>
      <c r="F1898" s="8">
        <f t="shared" ca="1" si="29"/>
        <v>46</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1">
        <v>28139</v>
      </c>
      <c r="F1899" s="8">
        <f t="shared" ca="1" si="29"/>
        <v>46</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1">
        <v>28134</v>
      </c>
      <c r="F1900" s="8">
        <f t="shared" ca="1" si="29"/>
        <v>46</v>
      </c>
      <c r="G1900" s="10" t="s">
        <v>766</v>
      </c>
      <c r="H1900" s="6" t="s">
        <v>191</v>
      </c>
      <c r="I1900" s="6" t="s">
        <v>79</v>
      </c>
      <c r="J1900" s="6" t="s">
        <v>80</v>
      </c>
      <c r="K1900" s="6" t="s">
        <v>81</v>
      </c>
      <c r="L1900" s="1">
        <v>17</v>
      </c>
    </row>
    <row r="1901" spans="1:12" s="1" customFormat="1" ht="15.75" customHeight="1">
      <c r="A1901" s="1">
        <v>1186</v>
      </c>
      <c r="B1901" s="1" t="s">
        <v>6617</v>
      </c>
      <c r="C1901" s="6" t="s">
        <v>74</v>
      </c>
      <c r="D1901" s="1">
        <v>70</v>
      </c>
      <c r="E1901" s="11">
        <v>28273</v>
      </c>
      <c r="F1901" s="8">
        <f t="shared" ca="1" si="29"/>
        <v>45</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1">
        <v>28219</v>
      </c>
      <c r="F1902" s="8">
        <f t="shared" ca="1" si="29"/>
        <v>45</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1">
        <v>28142</v>
      </c>
      <c r="F1903" s="8">
        <f t="shared" ca="1" si="29"/>
        <v>46</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1">
        <v>27999</v>
      </c>
      <c r="F1904" s="8">
        <f t="shared" ca="1" si="29"/>
        <v>46</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1">
        <v>28206</v>
      </c>
      <c r="F1905" s="8">
        <f t="shared" ca="1" si="29"/>
        <v>45</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1">
        <v>27977</v>
      </c>
      <c r="F1906" s="8">
        <f t="shared" ca="1" si="29"/>
        <v>46</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1">
        <v>28093</v>
      </c>
      <c r="F1907" s="8">
        <f t="shared" ca="1" si="29"/>
        <v>46</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1">
        <v>28191</v>
      </c>
      <c r="F1908" s="8">
        <f t="shared" ca="1" si="29"/>
        <v>45</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1">
        <v>28157</v>
      </c>
      <c r="F1909" s="8">
        <f t="shared" ca="1" si="29"/>
        <v>46</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1">
        <v>27937</v>
      </c>
      <c r="F1910" s="8">
        <f t="shared" ca="1" si="29"/>
        <v>46</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1">
        <v>28011</v>
      </c>
      <c r="F1911" s="8">
        <f t="shared" ca="1" si="29"/>
        <v>46</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1">
        <v>28017</v>
      </c>
      <c r="F1912" s="8">
        <f t="shared" ca="1" si="29"/>
        <v>46</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1">
        <v>28157</v>
      </c>
      <c r="F1913" s="8">
        <f t="shared" ca="1" si="29"/>
        <v>46</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1">
        <v>28270</v>
      </c>
      <c r="F1914" s="8">
        <f t="shared" ca="1" si="29"/>
        <v>45</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1">
        <v>28192</v>
      </c>
      <c r="F1915" s="8">
        <f t="shared" ca="1" si="29"/>
        <v>45</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1">
        <v>28217</v>
      </c>
      <c r="F1916" s="8">
        <f t="shared" ca="1" si="29"/>
        <v>45</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1">
        <v>28045</v>
      </c>
      <c r="F1917" s="8">
        <f t="shared" ca="1" si="29"/>
        <v>46</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1">
        <v>28249</v>
      </c>
      <c r="F1918" s="8">
        <f t="shared" ca="1" si="29"/>
        <v>45</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2">
        <v>28009</v>
      </c>
      <c r="F1919" s="8">
        <f t="shared" ca="1" si="29"/>
        <v>46</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1">
        <v>28152</v>
      </c>
      <c r="F1920" s="8">
        <f t="shared" ca="1" si="29"/>
        <v>46</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1">
        <v>28111</v>
      </c>
      <c r="F1921" s="8">
        <f t="shared" ca="1" si="29"/>
        <v>46</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1">
        <v>28085</v>
      </c>
      <c r="F1922" s="8">
        <f t="shared" ref="F1922:F1985" ca="1" si="30">ROUNDDOWN(YEARFRAC(E1922,TODAY(),1),0)</f>
        <v>46</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1">
        <v>28117</v>
      </c>
      <c r="F1923" s="8">
        <f t="shared" ca="1" si="30"/>
        <v>46</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1">
        <v>28048</v>
      </c>
      <c r="F1924" s="8">
        <f t="shared" ca="1" si="30"/>
        <v>46</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1">
        <v>28181</v>
      </c>
      <c r="F1925" s="8">
        <f t="shared" ca="1" si="30"/>
        <v>45</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1">
        <v>28183</v>
      </c>
      <c r="F1926" s="8">
        <f t="shared" ca="1" si="30"/>
        <v>45</v>
      </c>
      <c r="G1926" s="10" t="s">
        <v>504</v>
      </c>
      <c r="H1926" s="6" t="s">
        <v>103</v>
      </c>
      <c r="I1926" s="6" t="s">
        <v>79</v>
      </c>
      <c r="J1926" s="6" t="s">
        <v>80</v>
      </c>
      <c r="K1926" s="6" t="s">
        <v>93</v>
      </c>
      <c r="L1926" s="1">
        <v>8</v>
      </c>
    </row>
    <row r="1927" spans="1:12" s="1" customFormat="1" ht="15.75" customHeight="1">
      <c r="A1927" s="1">
        <v>1848</v>
      </c>
      <c r="B1927" s="1" t="s">
        <v>6643</v>
      </c>
      <c r="C1927" s="6" t="s">
        <v>74</v>
      </c>
      <c r="D1927" s="1">
        <v>22</v>
      </c>
      <c r="E1927" s="11">
        <v>28089</v>
      </c>
      <c r="F1927" s="8">
        <f t="shared" ca="1" si="30"/>
        <v>46</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1">
        <v>28122</v>
      </c>
      <c r="F1928" s="8">
        <f t="shared" ca="1" si="30"/>
        <v>46</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1">
        <v>28273</v>
      </c>
      <c r="F1929" s="8">
        <f t="shared" ca="1" si="30"/>
        <v>45</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1">
        <v>28128</v>
      </c>
      <c r="F1930" s="8">
        <f t="shared" ca="1" si="30"/>
        <v>46</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1">
        <v>28186</v>
      </c>
      <c r="F1931" s="8">
        <f t="shared" ca="1" si="30"/>
        <v>45</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1">
        <v>28104</v>
      </c>
      <c r="F1932" s="8">
        <f t="shared" ca="1" si="30"/>
        <v>46</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1">
        <v>28244</v>
      </c>
      <c r="F1933" s="8">
        <f t="shared" ca="1" si="30"/>
        <v>45</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1">
        <v>28171</v>
      </c>
      <c r="F1934" s="8">
        <f t="shared" ca="1" si="30"/>
        <v>46</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1">
        <v>27991</v>
      </c>
      <c r="F1935" s="8">
        <f t="shared" ca="1" si="30"/>
        <v>46</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1">
        <v>28028</v>
      </c>
      <c r="F1936" s="8">
        <f t="shared" ca="1" si="30"/>
        <v>46</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1">
        <v>28033</v>
      </c>
      <c r="F1937" s="8">
        <f t="shared" ca="1" si="30"/>
        <v>46</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1">
        <v>28223</v>
      </c>
      <c r="F1938" s="8">
        <f t="shared" ca="1" si="30"/>
        <v>45</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2">
        <v>28024</v>
      </c>
      <c r="F1939" s="8">
        <f t="shared" ca="1" si="30"/>
        <v>46</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1">
        <v>27919</v>
      </c>
      <c r="F1940" s="8">
        <f t="shared" ca="1" si="30"/>
        <v>46</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1">
        <v>27957</v>
      </c>
      <c r="F1941" s="8">
        <f t="shared" ca="1" si="30"/>
        <v>46</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1">
        <v>28000</v>
      </c>
      <c r="F1942" s="8">
        <f t="shared" ca="1" si="30"/>
        <v>46</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1">
        <v>28101</v>
      </c>
      <c r="F1943" s="8">
        <f t="shared" ca="1" si="30"/>
        <v>46</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1">
        <v>28235</v>
      </c>
      <c r="F1944" s="8">
        <f t="shared" ca="1" si="30"/>
        <v>45</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1">
        <v>27998</v>
      </c>
      <c r="F1945" s="8">
        <f t="shared" ca="1" si="30"/>
        <v>46</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1">
        <v>27960</v>
      </c>
      <c r="F1946" s="8">
        <f t="shared" ca="1" si="30"/>
        <v>46</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1">
        <v>28246</v>
      </c>
      <c r="F1947" s="8">
        <f t="shared" ca="1" si="30"/>
        <v>45</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1">
        <v>28258</v>
      </c>
      <c r="F1948" s="8">
        <f t="shared" ca="1" si="30"/>
        <v>45</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1">
        <v>27923</v>
      </c>
      <c r="F1949" s="8">
        <f t="shared" ca="1" si="30"/>
        <v>46</v>
      </c>
      <c r="G1949" s="10"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1">
        <v>28247</v>
      </c>
      <c r="F1950" s="8">
        <f t="shared" ca="1" si="30"/>
        <v>45</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1">
        <v>28207</v>
      </c>
      <c r="F1951" s="8">
        <f t="shared" ca="1" si="30"/>
        <v>45</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1">
        <v>27923</v>
      </c>
      <c r="F1952" s="8">
        <f t="shared" ca="1" si="30"/>
        <v>46</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1">
        <v>28253</v>
      </c>
      <c r="F1953" s="8">
        <f t="shared" ca="1" si="30"/>
        <v>45</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1">
        <v>28159</v>
      </c>
      <c r="F1954" s="8">
        <f t="shared" ca="1" si="30"/>
        <v>46</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1">
        <v>28022</v>
      </c>
      <c r="F1955" s="8">
        <f t="shared" ca="1" si="30"/>
        <v>46</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1">
        <v>27992</v>
      </c>
      <c r="F1956" s="8">
        <f t="shared" ca="1" si="30"/>
        <v>46</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1">
        <v>28206</v>
      </c>
      <c r="F1957" s="8">
        <f t="shared" ca="1" si="30"/>
        <v>45</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1">
        <v>27985</v>
      </c>
      <c r="F1958" s="8">
        <f t="shared" ca="1" si="30"/>
        <v>46</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1">
        <v>28166</v>
      </c>
      <c r="F1959" s="8">
        <f t="shared" ca="1" si="30"/>
        <v>46</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1">
        <v>28206</v>
      </c>
      <c r="F1960" s="8">
        <f t="shared" ca="1" si="30"/>
        <v>45</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1">
        <v>28120</v>
      </c>
      <c r="F1961" s="8">
        <f t="shared" ca="1" si="30"/>
        <v>46</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1">
        <v>28258</v>
      </c>
      <c r="F1962" s="8">
        <f t="shared" ca="1" si="30"/>
        <v>45</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1">
        <v>28124</v>
      </c>
      <c r="F1963" s="8">
        <f t="shared" ca="1" si="30"/>
        <v>46</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1">
        <v>28263</v>
      </c>
      <c r="F1964" s="8">
        <f t="shared" ca="1" si="30"/>
        <v>45</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1">
        <v>27988</v>
      </c>
      <c r="F1965" s="8">
        <f t="shared" ca="1" si="30"/>
        <v>46</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1">
        <v>28094</v>
      </c>
      <c r="F1966" s="8">
        <f t="shared" ca="1" si="30"/>
        <v>46</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1">
        <v>28106</v>
      </c>
      <c r="F1967" s="8">
        <f t="shared" ca="1" si="30"/>
        <v>46</v>
      </c>
      <c r="G1967" s="10"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1">
        <v>28131</v>
      </c>
      <c r="F1968" s="8">
        <f t="shared" ca="1" si="30"/>
        <v>46</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1">
        <v>28155</v>
      </c>
      <c r="F1969" s="8">
        <f t="shared" ca="1" si="30"/>
        <v>46</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1">
        <v>28093</v>
      </c>
      <c r="F1970" s="8">
        <f t="shared" ca="1" si="30"/>
        <v>46</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1">
        <v>28028</v>
      </c>
      <c r="F1971" s="8">
        <f t="shared" ca="1" si="30"/>
        <v>46</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1">
        <v>28185</v>
      </c>
      <c r="F1972" s="8">
        <f t="shared" ca="1" si="30"/>
        <v>45</v>
      </c>
      <c r="G1972" s="10"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1">
        <v>28028</v>
      </c>
      <c r="F1973" s="8">
        <f t="shared" ca="1" si="30"/>
        <v>46</v>
      </c>
      <c r="G1973" s="10" t="s">
        <v>720</v>
      </c>
      <c r="H1973" s="6" t="s">
        <v>103</v>
      </c>
      <c r="I1973" s="6" t="s">
        <v>79</v>
      </c>
      <c r="J1973" s="6" t="s">
        <v>80</v>
      </c>
      <c r="K1973" s="6" t="s">
        <v>81</v>
      </c>
      <c r="L1973" s="1">
        <v>13</v>
      </c>
    </row>
    <row r="1974" spans="1:12" s="1" customFormat="1" ht="15.75" customHeight="1">
      <c r="A1974" s="1">
        <v>2894</v>
      </c>
      <c r="B1974" s="1" t="s">
        <v>6690</v>
      </c>
      <c r="C1974" s="6" t="s">
        <v>74</v>
      </c>
      <c r="D1974" s="1">
        <v>91</v>
      </c>
      <c r="E1974" s="11">
        <v>28234</v>
      </c>
      <c r="F1974" s="8">
        <f t="shared" ca="1" si="30"/>
        <v>45</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1">
        <v>28140</v>
      </c>
      <c r="F1975" s="8">
        <f t="shared" ca="1" si="30"/>
        <v>46</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1">
        <v>27990</v>
      </c>
      <c r="F1976" s="8">
        <f t="shared" ca="1" si="30"/>
        <v>46</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1">
        <v>27952</v>
      </c>
      <c r="F1977" s="8">
        <f t="shared" ca="1" si="30"/>
        <v>46</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1">
        <v>28281</v>
      </c>
      <c r="F1978" s="8">
        <f t="shared" ca="1" si="30"/>
        <v>45</v>
      </c>
      <c r="G1978" s="10" t="s">
        <v>175</v>
      </c>
      <c r="H1978" s="6" t="s">
        <v>78</v>
      </c>
      <c r="I1978" s="6" t="s">
        <v>104</v>
      </c>
      <c r="J1978" s="6" t="s">
        <v>80</v>
      </c>
      <c r="K1978" s="6" t="s">
        <v>93</v>
      </c>
      <c r="L1978" s="1">
        <v>7</v>
      </c>
    </row>
    <row r="1979" spans="1:12" s="1" customFormat="1" ht="15.75" customHeight="1">
      <c r="A1979" s="1">
        <v>2960</v>
      </c>
      <c r="B1979" s="1" t="s">
        <v>6695</v>
      </c>
      <c r="C1979" s="6" t="s">
        <v>100</v>
      </c>
      <c r="D1979" s="1">
        <v>6</v>
      </c>
      <c r="E1979" s="11">
        <v>27957</v>
      </c>
      <c r="F1979" s="8">
        <f t="shared" ca="1" si="30"/>
        <v>46</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1">
        <v>27966</v>
      </c>
      <c r="F1980" s="8">
        <f t="shared" ca="1" si="30"/>
        <v>46</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1">
        <v>28002</v>
      </c>
      <c r="F1981" s="8">
        <f t="shared" ca="1" si="30"/>
        <v>46</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1">
        <v>28217</v>
      </c>
      <c r="F1982" s="8">
        <f t="shared" ca="1" si="30"/>
        <v>45</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1">
        <v>28238</v>
      </c>
      <c r="F1983" s="8">
        <f t="shared" ca="1" si="30"/>
        <v>45</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1">
        <v>28232</v>
      </c>
      <c r="F1984" s="8">
        <f t="shared" ca="1" si="30"/>
        <v>45</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1">
        <v>28011</v>
      </c>
      <c r="F1985" s="8">
        <f t="shared" ca="1" si="30"/>
        <v>46</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1">
        <v>27989</v>
      </c>
      <c r="F1986" s="8">
        <f t="shared" ref="F1986:F2049" ca="1" si="31">ROUNDDOWN(YEARFRAC(E1986,TODAY(),1),0)</f>
        <v>46</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1">
        <v>28035</v>
      </c>
      <c r="F1987" s="8">
        <f t="shared" ca="1" si="31"/>
        <v>46</v>
      </c>
      <c r="G1987"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1">
        <v>28119</v>
      </c>
      <c r="F1988" s="8">
        <f t="shared" ca="1" si="31"/>
        <v>46</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1">
        <v>28031</v>
      </c>
      <c r="F1989" s="8">
        <f t="shared" ca="1" si="31"/>
        <v>46</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1">
        <v>28172</v>
      </c>
      <c r="F1990" s="8">
        <f t="shared" ca="1" si="31"/>
        <v>46</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2">
        <v>28080</v>
      </c>
      <c r="F1991" s="8">
        <f t="shared" ca="1" si="31"/>
        <v>46</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1">
        <v>28032</v>
      </c>
      <c r="F1992" s="8">
        <f t="shared" ca="1" si="31"/>
        <v>46</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1">
        <v>28072</v>
      </c>
      <c r="F1993" s="8">
        <f t="shared" ca="1" si="31"/>
        <v>46</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1">
        <v>28031</v>
      </c>
      <c r="F1994" s="8">
        <f t="shared" ca="1" si="31"/>
        <v>46</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1">
        <v>28007</v>
      </c>
      <c r="F1995" s="8">
        <f t="shared" ca="1" si="31"/>
        <v>46</v>
      </c>
      <c r="G1995" s="10" t="s">
        <v>1297</v>
      </c>
      <c r="H1995" s="6" t="s">
        <v>250</v>
      </c>
      <c r="I1995" s="6" t="s">
        <v>79</v>
      </c>
      <c r="J1995" s="6" t="s">
        <v>80</v>
      </c>
      <c r="K1995" s="6" t="s">
        <v>81</v>
      </c>
      <c r="L1995" s="1">
        <v>6</v>
      </c>
    </row>
    <row r="1996" spans="1:12" s="1" customFormat="1" ht="15.75" customHeight="1">
      <c r="A1996" s="1">
        <v>3251</v>
      </c>
      <c r="B1996" s="1" t="s">
        <v>6712</v>
      </c>
      <c r="C1996" s="6" t="s">
        <v>100</v>
      </c>
      <c r="D1996" s="1">
        <v>95</v>
      </c>
      <c r="E1996" s="11">
        <v>27999</v>
      </c>
      <c r="F1996" s="8">
        <f t="shared" ca="1" si="31"/>
        <v>46</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1">
        <v>28172</v>
      </c>
      <c r="F1997" s="8">
        <f t="shared" ca="1" si="31"/>
        <v>46</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1">
        <v>28061</v>
      </c>
      <c r="F1998" s="8">
        <f t="shared" ca="1" si="31"/>
        <v>46</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1">
        <v>28127</v>
      </c>
      <c r="F1999" s="8">
        <f t="shared" ca="1" si="31"/>
        <v>46</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1">
        <v>27946</v>
      </c>
      <c r="F2000" s="8">
        <f t="shared" ca="1" si="31"/>
        <v>46</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2">
        <v>28106</v>
      </c>
      <c r="F2001" s="8">
        <f t="shared" ca="1" si="31"/>
        <v>46</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1">
        <v>28244</v>
      </c>
      <c r="F2002" s="8">
        <f t="shared" ca="1" si="31"/>
        <v>45</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1">
        <v>28184</v>
      </c>
      <c r="F2003" s="8">
        <f t="shared" ca="1" si="31"/>
        <v>45</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1">
        <v>28172</v>
      </c>
      <c r="F2004" s="8">
        <f t="shared" ca="1" si="31"/>
        <v>46</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1">
        <v>28057</v>
      </c>
      <c r="F2005" s="8">
        <f t="shared" ca="1" si="31"/>
        <v>46</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1">
        <v>28245</v>
      </c>
      <c r="F2006" s="8">
        <f t="shared" ca="1" si="31"/>
        <v>45</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1">
        <v>28066</v>
      </c>
      <c r="F2007" s="8">
        <f t="shared" ca="1" si="31"/>
        <v>46</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1">
        <v>27920</v>
      </c>
      <c r="F2008" s="8">
        <f t="shared" ca="1" si="31"/>
        <v>46</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1">
        <v>28062</v>
      </c>
      <c r="F2009" s="8">
        <f t="shared" ca="1" si="31"/>
        <v>46</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1">
        <v>28118</v>
      </c>
      <c r="F2010" s="8">
        <f t="shared" ca="1" si="31"/>
        <v>46</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1">
        <v>28117</v>
      </c>
      <c r="F2011" s="8">
        <f t="shared" ca="1" si="31"/>
        <v>46</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1">
        <v>28204</v>
      </c>
      <c r="F2012" s="8">
        <f t="shared" ca="1" si="31"/>
        <v>45</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1">
        <v>27978</v>
      </c>
      <c r="F2013" s="8">
        <f t="shared" ca="1" si="31"/>
        <v>46</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1">
        <v>27928</v>
      </c>
      <c r="F2014" s="8">
        <f t="shared" ca="1" si="31"/>
        <v>46</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1">
        <v>28132</v>
      </c>
      <c r="F2015" s="8">
        <f t="shared" ca="1" si="31"/>
        <v>46</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1">
        <v>27920</v>
      </c>
      <c r="F2016" s="8">
        <f t="shared" ca="1" si="31"/>
        <v>46</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1">
        <v>28247</v>
      </c>
      <c r="F2017" s="8">
        <f t="shared" ca="1" si="31"/>
        <v>45</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1">
        <v>28008</v>
      </c>
      <c r="F2018" s="8">
        <f t="shared" ca="1" si="31"/>
        <v>46</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1">
        <v>28069</v>
      </c>
      <c r="F2019" s="8">
        <f t="shared" ca="1" si="31"/>
        <v>46</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1">
        <v>27944</v>
      </c>
      <c r="F2020" s="8">
        <f t="shared" ca="1" si="31"/>
        <v>46</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1">
        <v>28095</v>
      </c>
      <c r="F2021" s="8">
        <f t="shared" ca="1" si="31"/>
        <v>46</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2">
        <v>28462</v>
      </c>
      <c r="F2022" s="8">
        <f t="shared" ca="1" si="31"/>
        <v>45</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1">
        <v>28438</v>
      </c>
      <c r="F2023" s="8">
        <f t="shared" ca="1" si="31"/>
        <v>45</v>
      </c>
      <c r="G2023" s="10" t="s">
        <v>401</v>
      </c>
      <c r="H2023" s="6" t="s">
        <v>250</v>
      </c>
      <c r="I2023" s="6" t="s">
        <v>104</v>
      </c>
      <c r="J2023" s="6" t="s">
        <v>80</v>
      </c>
      <c r="K2023" s="6" t="s">
        <v>93</v>
      </c>
      <c r="L2023" s="1">
        <v>22</v>
      </c>
    </row>
    <row r="2024" spans="1:12" s="1" customFormat="1" ht="15.75" customHeight="1">
      <c r="A2024" s="1">
        <v>64</v>
      </c>
      <c r="B2024" s="1" t="s">
        <v>6740</v>
      </c>
      <c r="C2024" s="6" t="s">
        <v>74</v>
      </c>
      <c r="D2024" s="1">
        <v>73</v>
      </c>
      <c r="E2024" s="11">
        <v>28574</v>
      </c>
      <c r="F2024" s="8">
        <f t="shared" ca="1" si="31"/>
        <v>44</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1">
        <v>28513</v>
      </c>
      <c r="F2025" s="8">
        <f t="shared" ca="1" si="31"/>
        <v>45</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1">
        <v>28604</v>
      </c>
      <c r="F2026" s="8">
        <f t="shared" ca="1" si="31"/>
        <v>44</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1">
        <v>28647</v>
      </c>
      <c r="F2027" s="8">
        <f t="shared" ca="1" si="31"/>
        <v>44</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1">
        <v>28323</v>
      </c>
      <c r="F2028" s="8">
        <f t="shared" ca="1" si="31"/>
        <v>45</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1">
        <v>28289</v>
      </c>
      <c r="F2029" s="8">
        <f t="shared" ca="1" si="31"/>
        <v>45</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1">
        <v>28334</v>
      </c>
      <c r="F2030" s="8">
        <f t="shared" ca="1" si="31"/>
        <v>45</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1">
        <v>28534</v>
      </c>
      <c r="F2031" s="8">
        <f t="shared" ca="1" si="31"/>
        <v>45</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1">
        <v>28440</v>
      </c>
      <c r="F2032" s="8">
        <f t="shared" ca="1" si="31"/>
        <v>45</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1">
        <v>28595</v>
      </c>
      <c r="F2033" s="8">
        <f t="shared" ca="1" si="31"/>
        <v>44</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1">
        <v>28483</v>
      </c>
      <c r="F2034" s="8">
        <f t="shared" ca="1" si="31"/>
        <v>45</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1">
        <v>28413</v>
      </c>
      <c r="F2035" s="8">
        <f t="shared" ca="1" si="31"/>
        <v>45</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1">
        <v>28482</v>
      </c>
      <c r="F2036" s="8">
        <f t="shared" ca="1" si="31"/>
        <v>45</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1">
        <v>28466</v>
      </c>
      <c r="F2037" s="8">
        <f t="shared" ca="1" si="31"/>
        <v>45</v>
      </c>
      <c r="G2037" s="10" t="s">
        <v>1340</v>
      </c>
      <c r="H2037" s="6" t="s">
        <v>191</v>
      </c>
      <c r="I2037" s="6" t="s">
        <v>79</v>
      </c>
      <c r="J2037" s="6" t="s">
        <v>80</v>
      </c>
      <c r="K2037" s="6" t="s">
        <v>93</v>
      </c>
      <c r="L2037" s="1">
        <v>11</v>
      </c>
    </row>
    <row r="2038" spans="1:12" s="1" customFormat="1" ht="15.75" customHeight="1">
      <c r="A2038" s="1">
        <v>285</v>
      </c>
      <c r="B2038" s="1" t="s">
        <v>6754</v>
      </c>
      <c r="C2038" s="6" t="s">
        <v>100</v>
      </c>
      <c r="D2038" s="1">
        <v>3</v>
      </c>
      <c r="E2038" s="11">
        <v>28448</v>
      </c>
      <c r="F2038" s="8">
        <f t="shared" ca="1" si="31"/>
        <v>45</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1">
        <v>28468</v>
      </c>
      <c r="F2039" s="8">
        <f t="shared" ca="1" si="31"/>
        <v>45</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1">
        <v>28513</v>
      </c>
      <c r="F2040" s="8">
        <f t="shared" ca="1" si="31"/>
        <v>45</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1">
        <v>28515</v>
      </c>
      <c r="F2041" s="8">
        <f t="shared" ca="1" si="31"/>
        <v>45</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1">
        <v>28475</v>
      </c>
      <c r="F2042" s="8">
        <f t="shared" ca="1" si="31"/>
        <v>45</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1">
        <v>28610</v>
      </c>
      <c r="F2043" s="8">
        <f t="shared" ca="1" si="31"/>
        <v>44</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1">
        <v>28286</v>
      </c>
      <c r="F2044" s="8">
        <f t="shared" ca="1" si="31"/>
        <v>45</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1">
        <v>28645</v>
      </c>
      <c r="F2045" s="8">
        <f t="shared" ca="1" si="31"/>
        <v>44</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1">
        <v>28352</v>
      </c>
      <c r="F2046" s="8">
        <f t="shared" ca="1" si="31"/>
        <v>45</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1">
        <v>28600</v>
      </c>
      <c r="F2047" s="8">
        <f t="shared" ca="1" si="31"/>
        <v>44</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1">
        <v>28351</v>
      </c>
      <c r="F2048" s="8">
        <f t="shared" ca="1" si="31"/>
        <v>45</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1">
        <v>28520</v>
      </c>
      <c r="F2049" s="8">
        <f t="shared" ca="1" si="31"/>
        <v>45</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1">
        <v>28645</v>
      </c>
      <c r="F2050" s="8">
        <f t="shared" ref="F2050:F2113" ca="1" si="32">ROUNDDOWN(YEARFRAC(E2050,TODAY(),1),0)</f>
        <v>44</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1">
        <v>28422</v>
      </c>
      <c r="F2051" s="8">
        <f t="shared" ca="1" si="32"/>
        <v>45</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1">
        <v>28459</v>
      </c>
      <c r="F2052" s="8">
        <f t="shared" ca="1" si="32"/>
        <v>45</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1">
        <v>28539</v>
      </c>
      <c r="F2053" s="8">
        <f t="shared" ca="1" si="32"/>
        <v>45</v>
      </c>
      <c r="G2053" s="10" t="s">
        <v>3135</v>
      </c>
      <c r="H2053" s="6" t="s">
        <v>78</v>
      </c>
      <c r="I2053" s="6" t="s">
        <v>79</v>
      </c>
      <c r="J2053" s="6" t="s">
        <v>80</v>
      </c>
      <c r="K2053" s="6" t="s">
        <v>81</v>
      </c>
      <c r="L2053" s="1">
        <v>7</v>
      </c>
    </row>
    <row r="2054" spans="1:12" s="1" customFormat="1" ht="15.75" customHeight="1">
      <c r="A2054" s="1">
        <v>726</v>
      </c>
      <c r="B2054" s="1" t="s">
        <v>6770</v>
      </c>
      <c r="C2054" s="6" t="s">
        <v>100</v>
      </c>
      <c r="D2054" s="1">
        <v>69</v>
      </c>
      <c r="E2054" s="11">
        <v>28531</v>
      </c>
      <c r="F2054" s="8">
        <f t="shared" ca="1" si="32"/>
        <v>45</v>
      </c>
      <c r="G2054" s="10" t="s">
        <v>798</v>
      </c>
      <c r="H2054" s="6" t="s">
        <v>191</v>
      </c>
      <c r="I2054" s="6" t="s">
        <v>79</v>
      </c>
      <c r="J2054" s="6" t="s">
        <v>80</v>
      </c>
      <c r="K2054" s="6" t="s">
        <v>81</v>
      </c>
      <c r="L2054" s="1">
        <v>10</v>
      </c>
    </row>
    <row r="2055" spans="1:12" s="1" customFormat="1" ht="15.75" customHeight="1">
      <c r="A2055" s="1">
        <v>744</v>
      </c>
      <c r="B2055" s="1" t="s">
        <v>6771</v>
      </c>
      <c r="C2055" s="6" t="s">
        <v>74</v>
      </c>
      <c r="D2055" s="1">
        <v>54</v>
      </c>
      <c r="E2055" s="11">
        <v>28367</v>
      </c>
      <c r="F2055" s="8">
        <f t="shared" ca="1" si="32"/>
        <v>45</v>
      </c>
      <c r="G2055" s="10" t="s">
        <v>895</v>
      </c>
      <c r="H2055" s="6" t="s">
        <v>78</v>
      </c>
      <c r="I2055" s="6" t="s">
        <v>104</v>
      </c>
      <c r="J2055" s="6" t="s">
        <v>80</v>
      </c>
      <c r="K2055" s="6" t="s">
        <v>81</v>
      </c>
      <c r="L2055" s="1">
        <v>14</v>
      </c>
    </row>
    <row r="2056" spans="1:12" s="1" customFormat="1" ht="15.75" customHeight="1">
      <c r="A2056" s="1">
        <v>745</v>
      </c>
      <c r="B2056" s="1" t="s">
        <v>6772</v>
      </c>
      <c r="C2056" s="6" t="s">
        <v>100</v>
      </c>
      <c r="D2056" s="1">
        <v>84</v>
      </c>
      <c r="E2056" s="11">
        <v>28571</v>
      </c>
      <c r="F2056" s="8">
        <f t="shared" ca="1" si="32"/>
        <v>44</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1">
        <v>28604</v>
      </c>
      <c r="F2057" s="8">
        <f t="shared" ca="1" si="32"/>
        <v>44</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1">
        <v>28551</v>
      </c>
      <c r="F2058" s="8">
        <f t="shared" ca="1" si="32"/>
        <v>44</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1">
        <v>28456</v>
      </c>
      <c r="F2059" s="8">
        <f t="shared" ca="1" si="32"/>
        <v>45</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1">
        <v>28608</v>
      </c>
      <c r="F2060" s="8">
        <f t="shared" ca="1" si="32"/>
        <v>44</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1">
        <v>28421</v>
      </c>
      <c r="F2061" s="8">
        <f t="shared" ca="1" si="32"/>
        <v>45</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1">
        <v>28459</v>
      </c>
      <c r="F2062" s="8">
        <f t="shared" ca="1" si="32"/>
        <v>45</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1">
        <v>28503</v>
      </c>
      <c r="F2063" s="8">
        <f t="shared" ca="1" si="32"/>
        <v>45</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1">
        <v>28486</v>
      </c>
      <c r="F2064" s="8">
        <f t="shared" ca="1" si="32"/>
        <v>45</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1">
        <v>28520</v>
      </c>
      <c r="F2065" s="8">
        <f t="shared" ca="1" si="32"/>
        <v>45</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1">
        <v>28365</v>
      </c>
      <c r="F2066" s="8">
        <f t="shared" ca="1" si="32"/>
        <v>45</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1">
        <v>28532</v>
      </c>
      <c r="F2067" s="8">
        <f t="shared" ca="1" si="32"/>
        <v>45</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1">
        <v>28302</v>
      </c>
      <c r="F2068" s="8">
        <f t="shared" ca="1" si="32"/>
        <v>45</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1">
        <v>28375</v>
      </c>
      <c r="F2069" s="8">
        <f t="shared" ca="1" si="32"/>
        <v>45</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2">
        <v>28513</v>
      </c>
      <c r="F2070" s="8">
        <f t="shared" ca="1" si="32"/>
        <v>45</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1">
        <v>28443</v>
      </c>
      <c r="F2071" s="8">
        <f t="shared" ca="1" si="32"/>
        <v>45</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1">
        <v>28347</v>
      </c>
      <c r="F2072" s="8">
        <f t="shared" ca="1" si="32"/>
        <v>45</v>
      </c>
      <c r="G2072" s="10" t="s">
        <v>256</v>
      </c>
      <c r="H2072" s="6" t="s">
        <v>183</v>
      </c>
      <c r="I2072" s="6" t="s">
        <v>104</v>
      </c>
      <c r="J2072" s="6" t="s">
        <v>80</v>
      </c>
      <c r="K2072" s="6" t="s">
        <v>81</v>
      </c>
      <c r="L2072" s="1">
        <v>19</v>
      </c>
    </row>
    <row r="2073" spans="1:12" s="1" customFormat="1" ht="15.75" customHeight="1">
      <c r="A2073" s="1">
        <v>1021</v>
      </c>
      <c r="B2073" s="1" t="s">
        <v>6789</v>
      </c>
      <c r="C2073" s="6" t="s">
        <v>74</v>
      </c>
      <c r="D2073" s="1">
        <v>16</v>
      </c>
      <c r="E2073" s="11">
        <v>28400</v>
      </c>
      <c r="F2073" s="8">
        <f t="shared" ca="1" si="32"/>
        <v>45</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1">
        <v>28397</v>
      </c>
      <c r="F2074" s="8">
        <f t="shared" ca="1" si="32"/>
        <v>45</v>
      </c>
      <c r="G2074" s="10" t="s">
        <v>1096</v>
      </c>
      <c r="H2074" s="6" t="s">
        <v>92</v>
      </c>
      <c r="I2074" s="6" t="s">
        <v>131</v>
      </c>
      <c r="J2074" s="6" t="s">
        <v>80</v>
      </c>
      <c r="K2074" s="6" t="s">
        <v>81</v>
      </c>
      <c r="L2074" s="1">
        <v>14</v>
      </c>
    </row>
    <row r="2075" spans="1:12" s="1" customFormat="1" ht="15.75" customHeight="1">
      <c r="A2075" s="1">
        <v>1064</v>
      </c>
      <c r="B2075" s="1" t="s">
        <v>6791</v>
      </c>
      <c r="C2075" s="6" t="s">
        <v>74</v>
      </c>
      <c r="D2075" s="1">
        <v>3</v>
      </c>
      <c r="E2075" s="11">
        <v>28289</v>
      </c>
      <c r="F2075" s="8">
        <f t="shared" ca="1" si="32"/>
        <v>45</v>
      </c>
      <c r="G2075" s="10" t="s">
        <v>288</v>
      </c>
      <c r="H2075" s="6" t="s">
        <v>130</v>
      </c>
      <c r="I2075" s="6" t="s">
        <v>104</v>
      </c>
      <c r="J2075" s="6" t="s">
        <v>80</v>
      </c>
      <c r="K2075" s="6" t="s">
        <v>81</v>
      </c>
      <c r="L2075" s="1">
        <v>8</v>
      </c>
    </row>
    <row r="2076" spans="1:12" s="1" customFormat="1" ht="15.75" customHeight="1">
      <c r="A2076" s="1">
        <v>1079</v>
      </c>
      <c r="B2076" s="1" t="s">
        <v>6792</v>
      </c>
      <c r="C2076" s="6" t="s">
        <v>74</v>
      </c>
      <c r="D2076" s="1">
        <v>70</v>
      </c>
      <c r="E2076" s="11">
        <v>28493</v>
      </c>
      <c r="F2076" s="8">
        <f t="shared" ca="1" si="32"/>
        <v>45</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1">
        <v>28520</v>
      </c>
      <c r="F2077" s="8">
        <f t="shared" ca="1" si="32"/>
        <v>45</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1">
        <v>28305</v>
      </c>
      <c r="F2078" s="8">
        <f t="shared" ca="1" si="32"/>
        <v>45</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1">
        <v>28368</v>
      </c>
      <c r="F2079" s="8">
        <f t="shared" ca="1" si="32"/>
        <v>45</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1">
        <v>28309</v>
      </c>
      <c r="F2080" s="8">
        <f t="shared" ca="1" si="32"/>
        <v>45</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1">
        <v>28551</v>
      </c>
      <c r="F2081" s="8">
        <f t="shared" ca="1" si="32"/>
        <v>44</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1">
        <v>28647</v>
      </c>
      <c r="F2082" s="8">
        <f t="shared" ca="1" si="32"/>
        <v>44</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1">
        <v>28571</v>
      </c>
      <c r="F2083" s="8">
        <f t="shared" ca="1" si="32"/>
        <v>44</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1">
        <v>28646</v>
      </c>
      <c r="F2084" s="8">
        <f t="shared" ca="1" si="32"/>
        <v>44</v>
      </c>
      <c r="G2084" s="10" t="s">
        <v>387</v>
      </c>
      <c r="H2084" s="6" t="s">
        <v>78</v>
      </c>
      <c r="I2084" s="6" t="s">
        <v>104</v>
      </c>
      <c r="J2084" s="6" t="s">
        <v>80</v>
      </c>
      <c r="K2084" s="6" t="s">
        <v>93</v>
      </c>
      <c r="L2084" s="1">
        <v>13</v>
      </c>
    </row>
    <row r="2085" spans="1:12" s="1" customFormat="1" ht="15.75" customHeight="1">
      <c r="A2085" s="1">
        <v>1206</v>
      </c>
      <c r="B2085" s="1" t="s">
        <v>6801</v>
      </c>
      <c r="C2085" s="6" t="s">
        <v>100</v>
      </c>
      <c r="D2085" s="1">
        <v>13</v>
      </c>
      <c r="E2085" s="11">
        <v>28617</v>
      </c>
      <c r="F2085" s="8">
        <f t="shared" ca="1" si="32"/>
        <v>44</v>
      </c>
      <c r="G2085" s="10" t="s">
        <v>312</v>
      </c>
      <c r="H2085" s="6" t="s">
        <v>103</v>
      </c>
      <c r="I2085" s="6" t="s">
        <v>79</v>
      </c>
      <c r="J2085" s="6" t="s">
        <v>80</v>
      </c>
      <c r="K2085" s="6" t="s">
        <v>93</v>
      </c>
      <c r="L2085" s="1">
        <v>13</v>
      </c>
    </row>
    <row r="2086" spans="1:12" s="1" customFormat="1" ht="15.75" customHeight="1">
      <c r="A2086" s="1">
        <v>1209</v>
      </c>
      <c r="B2086" s="1" t="s">
        <v>6802</v>
      </c>
      <c r="C2086" s="6" t="s">
        <v>74</v>
      </c>
      <c r="D2086" s="1">
        <v>40</v>
      </c>
      <c r="E2086" s="11">
        <v>28374</v>
      </c>
      <c r="F2086" s="8">
        <f t="shared" ca="1" si="32"/>
        <v>45</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1">
        <v>28642</v>
      </c>
      <c r="F2087" s="8">
        <f t="shared" ca="1" si="32"/>
        <v>44</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1">
        <v>28549</v>
      </c>
      <c r="F2088" s="8">
        <f t="shared" ca="1" si="32"/>
        <v>44</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1">
        <v>28601</v>
      </c>
      <c r="F2089" s="8">
        <f t="shared" ca="1" si="32"/>
        <v>44</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1">
        <v>28612</v>
      </c>
      <c r="F2090" s="8">
        <f t="shared" ca="1" si="32"/>
        <v>44</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1">
        <v>28445</v>
      </c>
      <c r="F2091" s="8">
        <f t="shared" ca="1" si="32"/>
        <v>45</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1">
        <v>28514</v>
      </c>
      <c r="F2092" s="8">
        <f t="shared" ca="1" si="32"/>
        <v>45</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1">
        <v>28445</v>
      </c>
      <c r="F2093" s="8">
        <f t="shared" ca="1" si="32"/>
        <v>45</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1">
        <v>28543</v>
      </c>
      <c r="F2094" s="8">
        <f t="shared" ca="1" si="32"/>
        <v>45</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1">
        <v>28611</v>
      </c>
      <c r="F2095" s="8">
        <f t="shared" ca="1" si="32"/>
        <v>44</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1">
        <v>28434</v>
      </c>
      <c r="F2096" s="8">
        <f t="shared" ca="1" si="32"/>
        <v>45</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1">
        <v>28475</v>
      </c>
      <c r="F2097" s="8">
        <f t="shared" ca="1" si="32"/>
        <v>45</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1">
        <v>28600</v>
      </c>
      <c r="F2098" s="8">
        <f t="shared" ca="1" si="32"/>
        <v>44</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1">
        <v>28317</v>
      </c>
      <c r="F2099" s="8">
        <f t="shared" ca="1" si="32"/>
        <v>45</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1">
        <v>28517</v>
      </c>
      <c r="F2100" s="8">
        <f t="shared" ca="1" si="32"/>
        <v>45</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1">
        <v>28336</v>
      </c>
      <c r="F2101" s="8">
        <f t="shared" ca="1" si="32"/>
        <v>45</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1">
        <v>28500</v>
      </c>
      <c r="F2102" s="8">
        <f t="shared" ca="1" si="32"/>
        <v>45</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1">
        <v>28545</v>
      </c>
      <c r="F2103" s="8">
        <f t="shared" ca="1" si="32"/>
        <v>44</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1">
        <v>28418</v>
      </c>
      <c r="F2104" s="8">
        <f t="shared" ca="1" si="32"/>
        <v>45</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1">
        <v>28439</v>
      </c>
      <c r="F2105" s="8">
        <f t="shared" ca="1" si="32"/>
        <v>45</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1">
        <v>28308</v>
      </c>
      <c r="F2106" s="8">
        <f t="shared" ca="1" si="32"/>
        <v>45</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1">
        <v>28446</v>
      </c>
      <c r="F2107" s="8">
        <f t="shared" ca="1" si="32"/>
        <v>45</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1">
        <v>28374</v>
      </c>
      <c r="F2108" s="8">
        <f t="shared" ca="1" si="32"/>
        <v>45</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1">
        <v>28594</v>
      </c>
      <c r="F2109" s="8">
        <f t="shared" ca="1" si="32"/>
        <v>44</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1">
        <v>28517</v>
      </c>
      <c r="F2110" s="8">
        <f t="shared" ca="1" si="32"/>
        <v>45</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1">
        <v>28504</v>
      </c>
      <c r="F2111" s="8">
        <f t="shared" ca="1" si="32"/>
        <v>45</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1">
        <v>28640</v>
      </c>
      <c r="F2112" s="8">
        <f t="shared" ca="1" si="32"/>
        <v>44</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1">
        <v>28468</v>
      </c>
      <c r="F2113" s="8">
        <f t="shared" ca="1" si="32"/>
        <v>45</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1">
        <v>28377</v>
      </c>
      <c r="F2114" s="8">
        <f t="shared" ref="F2114:F2177" ca="1" si="33">ROUNDDOWN(YEARFRAC(E2114,TODAY(),1),0)</f>
        <v>45</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1">
        <v>28328</v>
      </c>
      <c r="F2115" s="8">
        <f t="shared" ca="1" si="33"/>
        <v>45</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1">
        <v>28520</v>
      </c>
      <c r="F2116" s="8">
        <f t="shared" ca="1" si="33"/>
        <v>45</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1">
        <v>28447</v>
      </c>
      <c r="F2117" s="8">
        <f t="shared" ca="1" si="33"/>
        <v>45</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1">
        <v>28567</v>
      </c>
      <c r="F2118" s="8">
        <f t="shared" ca="1" si="33"/>
        <v>44</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1">
        <v>28424</v>
      </c>
      <c r="F2119" s="8">
        <f t="shared" ca="1" si="33"/>
        <v>45</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1">
        <v>28405</v>
      </c>
      <c r="F2120" s="8">
        <f t="shared" ca="1" si="33"/>
        <v>45</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1">
        <v>28620</v>
      </c>
      <c r="F2121" s="8">
        <f t="shared" ca="1" si="33"/>
        <v>44</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1">
        <v>28408</v>
      </c>
      <c r="F2122" s="8">
        <f t="shared" ca="1" si="33"/>
        <v>45</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1">
        <v>28610</v>
      </c>
      <c r="F2123" s="8">
        <f t="shared" ca="1" si="33"/>
        <v>44</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1">
        <v>28389</v>
      </c>
      <c r="F2124" s="8">
        <f t="shared" ca="1" si="33"/>
        <v>45</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1">
        <v>28482</v>
      </c>
      <c r="F2125" s="8">
        <f t="shared" ca="1" si="33"/>
        <v>45</v>
      </c>
      <c r="G2125"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1">
        <v>28505</v>
      </c>
      <c r="F2126" s="8">
        <f t="shared" ca="1" si="33"/>
        <v>45</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1">
        <v>28442</v>
      </c>
      <c r="F2127" s="8">
        <f t="shared" ca="1" si="33"/>
        <v>45</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1">
        <v>28306</v>
      </c>
      <c r="F2128" s="8">
        <f t="shared" ca="1" si="33"/>
        <v>45</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1">
        <v>28433</v>
      </c>
      <c r="F2129" s="8">
        <f t="shared" ca="1" si="33"/>
        <v>45</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1">
        <v>28506</v>
      </c>
      <c r="F2130" s="8">
        <f t="shared" ca="1" si="33"/>
        <v>45</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1">
        <v>28525</v>
      </c>
      <c r="F2131" s="8">
        <f t="shared" ca="1" si="33"/>
        <v>45</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1">
        <v>28626</v>
      </c>
      <c r="F2132" s="8">
        <f t="shared" ca="1" si="33"/>
        <v>44</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1">
        <v>28511</v>
      </c>
      <c r="F2133" s="8">
        <f t="shared" ca="1" si="33"/>
        <v>45</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1">
        <v>28621</v>
      </c>
      <c r="F2134" s="8">
        <f t="shared" ca="1" si="33"/>
        <v>44</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1">
        <v>28417</v>
      </c>
      <c r="F2135" s="8">
        <f t="shared" ca="1" si="33"/>
        <v>45</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1">
        <v>28359</v>
      </c>
      <c r="F2136" s="8">
        <f t="shared" ca="1" si="33"/>
        <v>45</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1">
        <v>28515</v>
      </c>
      <c r="F2137" s="8">
        <f t="shared" ca="1" si="33"/>
        <v>45</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1">
        <v>28392</v>
      </c>
      <c r="F2138" s="8">
        <f t="shared" ca="1" si="33"/>
        <v>45</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1">
        <v>28646</v>
      </c>
      <c r="F2139" s="8">
        <f t="shared" ca="1" si="33"/>
        <v>44</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1">
        <v>28387</v>
      </c>
      <c r="F2140" s="8">
        <f t="shared" ca="1" si="33"/>
        <v>45</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1">
        <v>28430</v>
      </c>
      <c r="F2141" s="8">
        <f t="shared" ca="1" si="33"/>
        <v>45</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1">
        <v>28402</v>
      </c>
      <c r="F2142" s="8">
        <f t="shared" ca="1" si="33"/>
        <v>45</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1">
        <v>28404</v>
      </c>
      <c r="F2143" s="8">
        <f t="shared" ca="1" si="33"/>
        <v>45</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1">
        <v>28512</v>
      </c>
      <c r="F2144" s="8">
        <f t="shared" ca="1" si="33"/>
        <v>45</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1">
        <v>28575</v>
      </c>
      <c r="F2145" s="8">
        <f t="shared" ca="1" si="33"/>
        <v>44</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1">
        <v>28373</v>
      </c>
      <c r="F2146" s="8">
        <f t="shared" ca="1" si="33"/>
        <v>45</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1">
        <v>28638</v>
      </c>
      <c r="F2147" s="8">
        <f t="shared" ca="1" si="33"/>
        <v>44</v>
      </c>
      <c r="G2147"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1">
        <v>28525</v>
      </c>
      <c r="F2148" s="8">
        <f t="shared" ca="1" si="33"/>
        <v>45</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1">
        <v>28562</v>
      </c>
      <c r="F2149" s="8">
        <f t="shared" ca="1" si="33"/>
        <v>44</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1">
        <v>28528</v>
      </c>
      <c r="F2150" s="8">
        <f t="shared" ca="1" si="33"/>
        <v>45</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1">
        <v>28481</v>
      </c>
      <c r="F2151" s="8">
        <f t="shared" ca="1" si="33"/>
        <v>45</v>
      </c>
      <c r="G2151" s="10" t="s">
        <v>3927</v>
      </c>
      <c r="H2151" s="6" t="s">
        <v>78</v>
      </c>
      <c r="I2151" s="6" t="s">
        <v>131</v>
      </c>
      <c r="J2151" s="6" t="s">
        <v>80</v>
      </c>
      <c r="K2151" s="6" t="s">
        <v>93</v>
      </c>
      <c r="L2151" s="1">
        <v>18</v>
      </c>
    </row>
    <row r="2152" spans="1:12" s="1" customFormat="1" ht="15.75" customHeight="1">
      <c r="A2152" s="1">
        <v>2100</v>
      </c>
      <c r="B2152" s="1" t="s">
        <v>6868</v>
      </c>
      <c r="C2152" s="6" t="s">
        <v>74</v>
      </c>
      <c r="D2152" s="1">
        <v>34</v>
      </c>
      <c r="E2152" s="11">
        <v>28640</v>
      </c>
      <c r="F2152" s="8">
        <f t="shared" ca="1" si="33"/>
        <v>44</v>
      </c>
      <c r="G2152" s="10" t="s">
        <v>449</v>
      </c>
      <c r="H2152" s="6" t="s">
        <v>161</v>
      </c>
      <c r="I2152" s="6" t="s">
        <v>79</v>
      </c>
      <c r="J2152" s="6" t="s">
        <v>80</v>
      </c>
      <c r="K2152" s="6" t="s">
        <v>93</v>
      </c>
      <c r="L2152" s="1">
        <v>14</v>
      </c>
    </row>
    <row r="2153" spans="1:12" s="1" customFormat="1" ht="15.75" customHeight="1">
      <c r="A2153" s="1">
        <v>2124</v>
      </c>
      <c r="B2153" s="1" t="s">
        <v>6869</v>
      </c>
      <c r="C2153" s="6" t="s">
        <v>74</v>
      </c>
      <c r="D2153" s="1">
        <v>17</v>
      </c>
      <c r="E2153" s="11">
        <v>28520</v>
      </c>
      <c r="F2153" s="8">
        <f t="shared" ca="1" si="33"/>
        <v>45</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1">
        <v>28591</v>
      </c>
      <c r="F2154" s="8">
        <f t="shared" ca="1" si="33"/>
        <v>44</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1">
        <v>28629</v>
      </c>
      <c r="F2155" s="8">
        <f t="shared" ca="1" si="33"/>
        <v>44</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1">
        <v>28520</v>
      </c>
      <c r="F2156" s="8">
        <f t="shared" ca="1" si="33"/>
        <v>45</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1">
        <v>28406</v>
      </c>
      <c r="F2157" s="8">
        <f t="shared" ca="1" si="33"/>
        <v>45</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1">
        <v>28356</v>
      </c>
      <c r="F2158" s="8">
        <f t="shared" ca="1" si="33"/>
        <v>45</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1">
        <v>28481</v>
      </c>
      <c r="F2159" s="8">
        <f t="shared" ca="1" si="33"/>
        <v>45</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1">
        <v>28392</v>
      </c>
      <c r="F2160" s="8">
        <f t="shared" ca="1" si="33"/>
        <v>45</v>
      </c>
      <c r="G2160" s="10" t="s">
        <v>731</v>
      </c>
      <c r="H2160" s="6" t="s">
        <v>250</v>
      </c>
      <c r="I2160" s="6" t="s">
        <v>79</v>
      </c>
      <c r="J2160" s="6" t="s">
        <v>80</v>
      </c>
      <c r="K2160" s="6" t="s">
        <v>81</v>
      </c>
      <c r="L2160" s="1">
        <v>21</v>
      </c>
    </row>
    <row r="2161" spans="1:12" s="1" customFormat="1" ht="15.75" customHeight="1">
      <c r="A2161" s="1">
        <v>2256</v>
      </c>
      <c r="B2161" s="1" t="s">
        <v>6877</v>
      </c>
      <c r="C2161" s="6" t="s">
        <v>100</v>
      </c>
      <c r="D2161" s="1">
        <v>28</v>
      </c>
      <c r="E2161" s="11">
        <v>28547</v>
      </c>
      <c r="F2161" s="8">
        <f t="shared" ca="1" si="33"/>
        <v>44</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1">
        <v>28411</v>
      </c>
      <c r="F2162" s="8">
        <f t="shared" ca="1" si="33"/>
        <v>45</v>
      </c>
      <c r="G2162" s="10" t="s">
        <v>288</v>
      </c>
      <c r="H2162" s="6" t="s">
        <v>130</v>
      </c>
      <c r="I2162" s="6" t="s">
        <v>79</v>
      </c>
      <c r="J2162" s="6" t="s">
        <v>80</v>
      </c>
      <c r="K2162" s="6" t="s">
        <v>93</v>
      </c>
      <c r="L2162" s="1">
        <v>15</v>
      </c>
    </row>
    <row r="2163" spans="1:12" s="1" customFormat="1" ht="15.75" customHeight="1">
      <c r="A2163" s="1">
        <v>2278</v>
      </c>
      <c r="B2163" s="1" t="s">
        <v>6879</v>
      </c>
      <c r="C2163" s="6" t="s">
        <v>74</v>
      </c>
      <c r="D2163" s="1">
        <v>11</v>
      </c>
      <c r="E2163" s="11">
        <v>28393</v>
      </c>
      <c r="F2163" s="8">
        <f t="shared" ca="1" si="33"/>
        <v>45</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1">
        <v>28570</v>
      </c>
      <c r="F2164" s="8">
        <f t="shared" ca="1" si="33"/>
        <v>44</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1">
        <v>28509</v>
      </c>
      <c r="F2165" s="8">
        <f t="shared" ca="1" si="33"/>
        <v>45</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2">
        <v>28578</v>
      </c>
      <c r="F2166" s="8">
        <f t="shared" ca="1" si="33"/>
        <v>44</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1">
        <v>28378</v>
      </c>
      <c r="F2167" s="8">
        <f t="shared" ca="1" si="33"/>
        <v>45</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1">
        <v>28367</v>
      </c>
      <c r="F2168" s="8">
        <f t="shared" ca="1" si="33"/>
        <v>45</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1">
        <v>28549</v>
      </c>
      <c r="F2169" s="8">
        <f t="shared" ca="1" si="33"/>
        <v>44</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1">
        <v>28337</v>
      </c>
      <c r="F2170" s="8">
        <f t="shared" ca="1" si="33"/>
        <v>45</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1">
        <v>28423</v>
      </c>
      <c r="F2171" s="8">
        <f t="shared" ca="1" si="33"/>
        <v>45</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1">
        <v>28407</v>
      </c>
      <c r="F2172" s="8">
        <f t="shared" ca="1" si="33"/>
        <v>45</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1">
        <v>28520</v>
      </c>
      <c r="F2173" s="8">
        <f t="shared" ca="1" si="33"/>
        <v>45</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1">
        <v>28503</v>
      </c>
      <c r="F2174" s="8">
        <f t="shared" ca="1" si="33"/>
        <v>45</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1">
        <v>28523</v>
      </c>
      <c r="F2175" s="8">
        <f t="shared" ca="1" si="33"/>
        <v>45</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1">
        <v>28591</v>
      </c>
      <c r="F2176" s="8">
        <f t="shared" ca="1" si="33"/>
        <v>44</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1">
        <v>28378</v>
      </c>
      <c r="F2177" s="8">
        <f t="shared" ca="1" si="33"/>
        <v>45</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1">
        <v>28347</v>
      </c>
      <c r="F2178" s="8">
        <f t="shared" ref="F2178:F2241" ca="1" si="34">ROUNDDOWN(YEARFRAC(E2178,TODAY(),1),0)</f>
        <v>45</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1">
        <v>28354</v>
      </c>
      <c r="F2179" s="8">
        <f t="shared" ca="1" si="34"/>
        <v>45</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1">
        <v>28473</v>
      </c>
      <c r="F2180" s="8">
        <f t="shared" ca="1" si="34"/>
        <v>45</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1">
        <v>28371</v>
      </c>
      <c r="F2181" s="8">
        <f t="shared" ca="1" si="34"/>
        <v>45</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1">
        <v>28457</v>
      </c>
      <c r="F2182" s="8">
        <f t="shared" ca="1" si="34"/>
        <v>45</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1">
        <v>28480</v>
      </c>
      <c r="F2183" s="8">
        <f t="shared" ca="1" si="34"/>
        <v>45</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1">
        <v>28572</v>
      </c>
      <c r="F2184" s="8">
        <f t="shared" ca="1" si="34"/>
        <v>44</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1">
        <v>28635</v>
      </c>
      <c r="F2185" s="8">
        <f t="shared" ca="1" si="34"/>
        <v>44</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1">
        <v>28600</v>
      </c>
      <c r="F2186" s="8">
        <f t="shared" ca="1" si="34"/>
        <v>44</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1">
        <v>28460</v>
      </c>
      <c r="F2187" s="8">
        <f t="shared" ca="1" si="34"/>
        <v>45</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1">
        <v>28430</v>
      </c>
      <c r="F2188" s="8">
        <f t="shared" ca="1" si="34"/>
        <v>45</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1">
        <v>28463</v>
      </c>
      <c r="F2189" s="8">
        <f t="shared" ca="1" si="34"/>
        <v>45</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1">
        <v>28283</v>
      </c>
      <c r="F2190" s="8">
        <f t="shared" ca="1" si="34"/>
        <v>45</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1">
        <v>28569</v>
      </c>
      <c r="F2191" s="8">
        <f t="shared" ca="1" si="34"/>
        <v>44</v>
      </c>
      <c r="G2191" s="10"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1">
        <v>28487</v>
      </c>
      <c r="F2192" s="8">
        <f t="shared" ca="1" si="34"/>
        <v>45</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1">
        <v>28388</v>
      </c>
      <c r="F2193" s="8">
        <f t="shared" ca="1" si="34"/>
        <v>45</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1">
        <v>28306</v>
      </c>
      <c r="F2194" s="8">
        <f t="shared" ca="1" si="34"/>
        <v>45</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1">
        <v>28612</v>
      </c>
      <c r="F2195" s="8">
        <f t="shared" ca="1" si="34"/>
        <v>44</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1">
        <v>28603</v>
      </c>
      <c r="F2196" s="8">
        <f t="shared" ca="1" si="34"/>
        <v>44</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1">
        <v>28411</v>
      </c>
      <c r="F2197" s="8">
        <f t="shared" ca="1" si="34"/>
        <v>45</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1">
        <v>28389</v>
      </c>
      <c r="F2198" s="8">
        <f t="shared" ca="1" si="34"/>
        <v>45</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1">
        <v>28393</v>
      </c>
      <c r="F2199" s="8">
        <f t="shared" ca="1" si="34"/>
        <v>45</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1">
        <v>28454</v>
      </c>
      <c r="F2200" s="8">
        <f t="shared" ca="1" si="34"/>
        <v>45</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1">
        <v>28414</v>
      </c>
      <c r="F2201" s="8">
        <f t="shared" ca="1" si="34"/>
        <v>45</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1">
        <v>28565</v>
      </c>
      <c r="F2202" s="8">
        <f t="shared" ca="1" si="34"/>
        <v>44</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1">
        <v>28328</v>
      </c>
      <c r="F2203" s="8">
        <f t="shared" ca="1" si="34"/>
        <v>45</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1">
        <v>28428</v>
      </c>
      <c r="F2204" s="8">
        <f t="shared" ca="1" si="34"/>
        <v>45</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1">
        <v>28495</v>
      </c>
      <c r="F2205" s="8">
        <f t="shared" ca="1" si="34"/>
        <v>45</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2">
        <v>28511</v>
      </c>
      <c r="F2206" s="8">
        <f t="shared" ca="1" si="34"/>
        <v>45</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1">
        <v>28619</v>
      </c>
      <c r="F2207" s="8">
        <f t="shared" ca="1" si="34"/>
        <v>44</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1">
        <v>28518</v>
      </c>
      <c r="F2208" s="8">
        <f t="shared" ca="1" si="34"/>
        <v>45</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1">
        <v>28545</v>
      </c>
      <c r="F2209" s="8">
        <f t="shared" ca="1" si="34"/>
        <v>44</v>
      </c>
      <c r="G2209" s="10"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1">
        <v>28463</v>
      </c>
      <c r="F2210" s="8">
        <f t="shared" ca="1" si="34"/>
        <v>45</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1">
        <v>28617</v>
      </c>
      <c r="F2211" s="8">
        <f t="shared" ca="1" si="34"/>
        <v>44</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1">
        <v>28560</v>
      </c>
      <c r="F2212" s="8">
        <f t="shared" ca="1" si="34"/>
        <v>44</v>
      </c>
      <c r="G2212" s="10" t="s">
        <v>643</v>
      </c>
      <c r="H2212" s="6" t="s">
        <v>78</v>
      </c>
      <c r="I2212" s="6" t="s">
        <v>79</v>
      </c>
      <c r="J2212" s="6" t="s">
        <v>80</v>
      </c>
      <c r="K2212" s="6" t="s">
        <v>93</v>
      </c>
      <c r="L2212" s="1">
        <v>11</v>
      </c>
    </row>
    <row r="2213" spans="1:12" s="1" customFormat="1" ht="15.75" customHeight="1">
      <c r="A2213" s="1">
        <v>3196</v>
      </c>
      <c r="B2213" s="1" t="s">
        <v>6929</v>
      </c>
      <c r="C2213" s="6" t="s">
        <v>100</v>
      </c>
      <c r="D2213" s="1">
        <v>11</v>
      </c>
      <c r="E2213" s="11">
        <v>28341</v>
      </c>
      <c r="F2213" s="8">
        <f t="shared" ca="1" si="34"/>
        <v>45</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1">
        <v>28326</v>
      </c>
      <c r="F2214" s="8">
        <f t="shared" ca="1" si="34"/>
        <v>45</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1">
        <v>28627</v>
      </c>
      <c r="F2215" s="8">
        <f t="shared" ca="1" si="34"/>
        <v>44</v>
      </c>
      <c r="G2215" s="10" t="s">
        <v>77</v>
      </c>
      <c r="H2215" s="6" t="s">
        <v>130</v>
      </c>
      <c r="I2215" s="6" t="s">
        <v>79</v>
      </c>
      <c r="J2215" s="6" t="s">
        <v>80</v>
      </c>
      <c r="K2215" s="6" t="s">
        <v>93</v>
      </c>
      <c r="L2215" s="1">
        <v>11</v>
      </c>
    </row>
    <row r="2216" spans="1:12" s="1" customFormat="1" ht="15.75" customHeight="1">
      <c r="A2216" s="1">
        <v>3289</v>
      </c>
      <c r="B2216" s="1" t="s">
        <v>6932</v>
      </c>
      <c r="C2216" s="6" t="s">
        <v>74</v>
      </c>
      <c r="D2216" s="1">
        <v>43</v>
      </c>
      <c r="E2216" s="11">
        <v>28494</v>
      </c>
      <c r="F2216" s="8">
        <f t="shared" ca="1" si="34"/>
        <v>45</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1">
        <v>28299</v>
      </c>
      <c r="F2217" s="8">
        <f t="shared" ca="1" si="34"/>
        <v>45</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1">
        <v>28576</v>
      </c>
      <c r="F2218" s="8">
        <f t="shared" ca="1" si="34"/>
        <v>44</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1">
        <v>28428</v>
      </c>
      <c r="F2219" s="8">
        <f t="shared" ca="1" si="34"/>
        <v>45</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1">
        <v>28476</v>
      </c>
      <c r="F2220" s="8">
        <f t="shared" ca="1" si="34"/>
        <v>45</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1">
        <v>28616</v>
      </c>
      <c r="F2221" s="8">
        <f t="shared" ca="1" si="34"/>
        <v>44</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1">
        <v>28484</v>
      </c>
      <c r="F2222" s="8">
        <f t="shared" ca="1" si="34"/>
        <v>45</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1">
        <v>28452</v>
      </c>
      <c r="F2223" s="8">
        <f t="shared" ca="1" si="34"/>
        <v>45</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1">
        <v>28460</v>
      </c>
      <c r="F2224" s="8">
        <f t="shared" ca="1" si="34"/>
        <v>45</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1">
        <v>28522</v>
      </c>
      <c r="F2225" s="8">
        <f t="shared" ca="1" si="34"/>
        <v>45</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1">
        <v>28303</v>
      </c>
      <c r="F2226" s="8">
        <f t="shared" ca="1" si="34"/>
        <v>45</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1">
        <v>28474</v>
      </c>
      <c r="F2227" s="8">
        <f t="shared" ca="1" si="34"/>
        <v>45</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1">
        <v>28631</v>
      </c>
      <c r="F2228" s="8">
        <f t="shared" ca="1" si="34"/>
        <v>44</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1">
        <v>28443</v>
      </c>
      <c r="F2229" s="8">
        <f t="shared" ca="1" si="34"/>
        <v>45</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1">
        <v>28586</v>
      </c>
      <c r="F2230" s="8">
        <f t="shared" ca="1" si="34"/>
        <v>44</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1">
        <v>28622</v>
      </c>
      <c r="F2231" s="8">
        <f t="shared" ca="1" si="34"/>
        <v>44</v>
      </c>
      <c r="G2231"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1">
        <v>28596</v>
      </c>
      <c r="F2232" s="8">
        <f t="shared" ca="1" si="34"/>
        <v>44</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1">
        <v>28484</v>
      </c>
      <c r="F2233" s="8">
        <f t="shared" ca="1" si="34"/>
        <v>45</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1">
        <v>28312</v>
      </c>
      <c r="F2234" s="8">
        <f t="shared" ca="1" si="34"/>
        <v>45</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1">
        <v>28318</v>
      </c>
      <c r="F2235" s="8">
        <f t="shared" ca="1" si="34"/>
        <v>45</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1">
        <v>28489</v>
      </c>
      <c r="F2236" s="8">
        <f t="shared" ca="1" si="34"/>
        <v>45</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1">
        <v>28294</v>
      </c>
      <c r="F2237" s="8">
        <f t="shared" ca="1" si="34"/>
        <v>45</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1">
        <v>28548</v>
      </c>
      <c r="F2238" s="8">
        <f t="shared" ca="1" si="34"/>
        <v>44</v>
      </c>
      <c r="G2238" s="10" t="s">
        <v>1002</v>
      </c>
      <c r="H2238" s="6" t="s">
        <v>130</v>
      </c>
      <c r="I2238" s="6" t="s">
        <v>104</v>
      </c>
      <c r="J2238" s="6" t="s">
        <v>80</v>
      </c>
      <c r="K2238" s="6" t="s">
        <v>81</v>
      </c>
      <c r="L2238" s="1">
        <v>3</v>
      </c>
    </row>
    <row r="2239" spans="1:12" s="1" customFormat="1" ht="15.75" customHeight="1">
      <c r="A2239" s="1">
        <v>3733</v>
      </c>
      <c r="B2239" s="1" t="s">
        <v>6955</v>
      </c>
      <c r="C2239" s="6" t="s">
        <v>74</v>
      </c>
      <c r="D2239" s="1">
        <v>70</v>
      </c>
      <c r="E2239" s="11">
        <v>28430</v>
      </c>
      <c r="F2239" s="8">
        <f t="shared" ca="1" si="34"/>
        <v>45</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1">
        <v>28464</v>
      </c>
      <c r="F2240" s="8">
        <f t="shared" ca="1" si="34"/>
        <v>45</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1">
        <v>28314</v>
      </c>
      <c r="F2241" s="8">
        <f t="shared" ca="1" si="34"/>
        <v>45</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1">
        <v>28353</v>
      </c>
      <c r="F2242" s="8">
        <f t="shared" ref="F2242:F2305" ca="1" si="35">ROUNDDOWN(YEARFRAC(E2242,TODAY(),1),0)</f>
        <v>45</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1">
        <v>28310</v>
      </c>
      <c r="F2243" s="8">
        <f t="shared" ca="1" si="35"/>
        <v>45</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1">
        <v>28564</v>
      </c>
      <c r="F2244" s="8">
        <f t="shared" ca="1" si="35"/>
        <v>44</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1">
        <v>28545</v>
      </c>
      <c r="F2245" s="8">
        <f t="shared" ca="1" si="35"/>
        <v>44</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1">
        <v>28338</v>
      </c>
      <c r="F2246" s="8">
        <f t="shared" ca="1" si="35"/>
        <v>45</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1">
        <v>28519</v>
      </c>
      <c r="F2247" s="8">
        <f t="shared" ca="1" si="35"/>
        <v>45</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1">
        <v>28476</v>
      </c>
      <c r="F2248" s="8">
        <f t="shared" ca="1" si="35"/>
        <v>45</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1">
        <v>28311</v>
      </c>
      <c r="F2249" s="8">
        <f t="shared" ca="1" si="35"/>
        <v>45</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1">
        <v>28494</v>
      </c>
      <c r="F2250" s="8">
        <f t="shared" ca="1" si="35"/>
        <v>45</v>
      </c>
      <c r="G2250" s="10" t="s">
        <v>414</v>
      </c>
      <c r="H2250" s="6" t="s">
        <v>103</v>
      </c>
      <c r="I2250" s="6" t="s">
        <v>131</v>
      </c>
      <c r="J2250" s="6" t="s">
        <v>80</v>
      </c>
      <c r="K2250" s="6" t="s">
        <v>93</v>
      </c>
      <c r="L2250" s="1">
        <v>16</v>
      </c>
    </row>
    <row r="2251" spans="1:12" s="1" customFormat="1" ht="15.75" customHeight="1">
      <c r="A2251" s="1">
        <v>3927</v>
      </c>
      <c r="B2251" s="1" t="s">
        <v>6967</v>
      </c>
      <c r="C2251" s="6" t="s">
        <v>74</v>
      </c>
      <c r="D2251" s="1">
        <v>29</v>
      </c>
      <c r="E2251" s="11">
        <v>28497</v>
      </c>
      <c r="F2251" s="8">
        <f t="shared" ca="1" si="35"/>
        <v>45</v>
      </c>
      <c r="G2251" s="10" t="s">
        <v>497</v>
      </c>
      <c r="H2251" s="6" t="s">
        <v>78</v>
      </c>
      <c r="I2251" s="6" t="s">
        <v>79</v>
      </c>
      <c r="J2251" s="6" t="s">
        <v>80</v>
      </c>
      <c r="K2251" s="6" t="s">
        <v>81</v>
      </c>
      <c r="L2251" s="1">
        <v>7</v>
      </c>
    </row>
    <row r="2252" spans="1:12" s="1" customFormat="1" ht="15.75" customHeight="1">
      <c r="A2252" s="1">
        <v>3934</v>
      </c>
      <c r="B2252" s="1" t="s">
        <v>6968</v>
      </c>
      <c r="C2252" s="6" t="s">
        <v>100</v>
      </c>
      <c r="D2252" s="1">
        <v>38</v>
      </c>
      <c r="E2252" s="11">
        <v>28454</v>
      </c>
      <c r="F2252" s="8">
        <f t="shared" ca="1" si="35"/>
        <v>45</v>
      </c>
      <c r="G2252" s="10" t="s">
        <v>958</v>
      </c>
      <c r="H2252" s="6" t="s">
        <v>78</v>
      </c>
      <c r="I2252" s="6" t="s">
        <v>79</v>
      </c>
      <c r="J2252" s="6" t="s">
        <v>80</v>
      </c>
      <c r="K2252" s="6" t="s">
        <v>81</v>
      </c>
      <c r="L2252" s="1">
        <v>16</v>
      </c>
    </row>
    <row r="2253" spans="1:12" s="1" customFormat="1" ht="15.75" customHeight="1">
      <c r="A2253" s="1">
        <v>3940</v>
      </c>
      <c r="B2253" s="1" t="s">
        <v>6969</v>
      </c>
      <c r="C2253" s="6" t="s">
        <v>100</v>
      </c>
      <c r="D2253" s="1">
        <v>9</v>
      </c>
      <c r="E2253" s="12">
        <v>28447</v>
      </c>
      <c r="F2253" s="8">
        <f t="shared" ca="1" si="35"/>
        <v>45</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1">
        <v>28613</v>
      </c>
      <c r="F2254" s="8">
        <f t="shared" ca="1" si="35"/>
        <v>44</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1">
        <v>28404</v>
      </c>
      <c r="F2255" s="8">
        <f t="shared" ca="1" si="35"/>
        <v>45</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1">
        <v>28598</v>
      </c>
      <c r="F2256" s="8">
        <f t="shared" ca="1" si="35"/>
        <v>44</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1">
        <v>28481</v>
      </c>
      <c r="F2257" s="8">
        <f t="shared" ca="1" si="35"/>
        <v>45</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1">
        <v>28322</v>
      </c>
      <c r="F2258" s="8">
        <f t="shared" ca="1" si="35"/>
        <v>45</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1">
        <v>28651</v>
      </c>
      <c r="F2259" s="8">
        <f t="shared" ca="1" si="35"/>
        <v>44</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1">
        <v>28758</v>
      </c>
      <c r="F2260" s="8">
        <f t="shared" ca="1" si="35"/>
        <v>44</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1">
        <v>28961</v>
      </c>
      <c r="F2261" s="8">
        <f t="shared" ca="1" si="35"/>
        <v>43</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1">
        <v>28686</v>
      </c>
      <c r="F2262" s="8">
        <f t="shared" ca="1" si="35"/>
        <v>44</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1">
        <v>28835</v>
      </c>
      <c r="F2263" s="8">
        <f t="shared" ca="1" si="35"/>
        <v>44</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1">
        <v>28735</v>
      </c>
      <c r="F2264" s="8">
        <f t="shared" ca="1" si="35"/>
        <v>44</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1">
        <v>28964</v>
      </c>
      <c r="F2265" s="8">
        <f t="shared" ca="1" si="35"/>
        <v>43</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1">
        <v>28890</v>
      </c>
      <c r="F2266" s="8">
        <f t="shared" ca="1" si="35"/>
        <v>44</v>
      </c>
      <c r="G2266" s="10" t="s">
        <v>1975</v>
      </c>
      <c r="H2266" s="6" t="s">
        <v>191</v>
      </c>
      <c r="I2266" s="6" t="s">
        <v>104</v>
      </c>
      <c r="J2266" s="6" t="s">
        <v>80</v>
      </c>
      <c r="K2266" s="6" t="s">
        <v>93</v>
      </c>
      <c r="L2266" s="1">
        <v>10</v>
      </c>
    </row>
    <row r="2267" spans="1:12" s="1" customFormat="1" ht="15.75" customHeight="1">
      <c r="A2267" s="1">
        <v>192</v>
      </c>
      <c r="B2267" s="1" t="s">
        <v>6983</v>
      </c>
      <c r="C2267" s="6" t="s">
        <v>100</v>
      </c>
      <c r="D2267" s="1">
        <v>2</v>
      </c>
      <c r="E2267" s="11">
        <v>28813</v>
      </c>
      <c r="F2267" s="8">
        <f t="shared" ca="1" si="35"/>
        <v>44</v>
      </c>
      <c r="G2267" s="10" t="s">
        <v>804</v>
      </c>
      <c r="H2267" s="6" t="s">
        <v>191</v>
      </c>
      <c r="I2267" s="6" t="s">
        <v>79</v>
      </c>
      <c r="J2267" s="6" t="s">
        <v>80</v>
      </c>
      <c r="K2267" s="6" t="s">
        <v>81</v>
      </c>
      <c r="L2267" s="1">
        <v>8</v>
      </c>
    </row>
    <row r="2268" spans="1:12" s="1" customFormat="1" ht="15.75" customHeight="1">
      <c r="A2268" s="1">
        <v>222</v>
      </c>
      <c r="B2268" s="1" t="s">
        <v>6984</v>
      </c>
      <c r="C2268" s="6" t="s">
        <v>74</v>
      </c>
      <c r="D2268" s="1">
        <v>89</v>
      </c>
      <c r="E2268" s="11">
        <v>28736</v>
      </c>
      <c r="F2268" s="8">
        <f t="shared" ca="1" si="35"/>
        <v>44</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1">
        <v>28781</v>
      </c>
      <c r="F2269" s="8">
        <f t="shared" ca="1" si="35"/>
        <v>44</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1">
        <v>28721</v>
      </c>
      <c r="F2270" s="8">
        <f t="shared" ca="1" si="35"/>
        <v>44</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1">
        <v>29007</v>
      </c>
      <c r="F2271" s="8">
        <f t="shared" ca="1" si="35"/>
        <v>43</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1">
        <v>28686</v>
      </c>
      <c r="F2272" s="8">
        <f t="shared" ca="1" si="35"/>
        <v>44</v>
      </c>
      <c r="G2272" s="10" t="s">
        <v>694</v>
      </c>
      <c r="H2272" s="6" t="s">
        <v>250</v>
      </c>
      <c r="I2272" s="6" t="s">
        <v>104</v>
      </c>
      <c r="J2272" s="6" t="s">
        <v>80</v>
      </c>
      <c r="K2272" s="6" t="s">
        <v>93</v>
      </c>
      <c r="L2272" s="1">
        <v>14</v>
      </c>
    </row>
    <row r="2273" spans="1:12" s="1" customFormat="1" ht="15.75" customHeight="1">
      <c r="A2273" s="1">
        <v>392</v>
      </c>
      <c r="B2273" s="1" t="s">
        <v>6989</v>
      </c>
      <c r="C2273" s="6" t="s">
        <v>74</v>
      </c>
      <c r="D2273" s="1">
        <v>38</v>
      </c>
      <c r="E2273" s="11">
        <v>28655</v>
      </c>
      <c r="F2273" s="8">
        <f t="shared" ca="1" si="35"/>
        <v>44</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1">
        <v>28867</v>
      </c>
      <c r="F2274" s="8">
        <f t="shared" ca="1" si="35"/>
        <v>44</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1">
        <v>28701</v>
      </c>
      <c r="F2275" s="8">
        <f t="shared" ca="1" si="35"/>
        <v>44</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1">
        <v>28673</v>
      </c>
      <c r="F2276" s="8">
        <f t="shared" ca="1" si="35"/>
        <v>44</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1">
        <v>28843</v>
      </c>
      <c r="F2277" s="8">
        <f t="shared" ca="1" si="35"/>
        <v>44</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1">
        <v>29012</v>
      </c>
      <c r="F2278" s="8">
        <f t="shared" ca="1" si="35"/>
        <v>43</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1">
        <v>28742</v>
      </c>
      <c r="F2279" s="8">
        <f t="shared" ca="1" si="35"/>
        <v>44</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1">
        <v>28987</v>
      </c>
      <c r="F2280" s="8">
        <f t="shared" ca="1" si="35"/>
        <v>43</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1">
        <v>28833</v>
      </c>
      <c r="F2281" s="8">
        <f t="shared" ca="1" si="35"/>
        <v>44</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1">
        <v>28665</v>
      </c>
      <c r="F2282" s="8">
        <f t="shared" ca="1" si="35"/>
        <v>44</v>
      </c>
      <c r="G2282" s="10" t="s">
        <v>463</v>
      </c>
      <c r="H2282" s="6" t="s">
        <v>103</v>
      </c>
      <c r="I2282" s="6" t="s">
        <v>79</v>
      </c>
      <c r="J2282" s="6" t="s">
        <v>80</v>
      </c>
      <c r="K2282" s="6" t="s">
        <v>81</v>
      </c>
      <c r="L2282" s="1">
        <v>15</v>
      </c>
    </row>
    <row r="2283" spans="1:12" s="1" customFormat="1" ht="15.75" customHeight="1">
      <c r="A2283" s="1">
        <v>656</v>
      </c>
      <c r="B2283" s="1" t="s">
        <v>6999</v>
      </c>
      <c r="C2283" s="6" t="s">
        <v>100</v>
      </c>
      <c r="D2283" s="1">
        <v>80</v>
      </c>
      <c r="E2283" s="11">
        <v>28811</v>
      </c>
      <c r="F2283" s="8">
        <f t="shared" ca="1" si="35"/>
        <v>44</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1">
        <v>28751</v>
      </c>
      <c r="F2284" s="8">
        <f t="shared" ca="1" si="35"/>
        <v>44</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1">
        <v>28773</v>
      </c>
      <c r="F2285" s="8">
        <f t="shared" ca="1" si="35"/>
        <v>44</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1">
        <v>28901</v>
      </c>
      <c r="F2286" s="8">
        <f t="shared" ca="1" si="35"/>
        <v>44</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1">
        <v>28855</v>
      </c>
      <c r="F2287" s="8">
        <f t="shared" ca="1" si="35"/>
        <v>44</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1">
        <v>28704</v>
      </c>
      <c r="F2288" s="8">
        <f t="shared" ca="1" si="35"/>
        <v>44</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1">
        <v>28704</v>
      </c>
      <c r="F2289" s="8">
        <f t="shared" ca="1" si="35"/>
        <v>44</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1">
        <v>28651</v>
      </c>
      <c r="F2290" s="8">
        <f t="shared" ca="1" si="35"/>
        <v>44</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1">
        <v>28849</v>
      </c>
      <c r="F2291" s="8">
        <f t="shared" ca="1" si="35"/>
        <v>44</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1">
        <v>28709</v>
      </c>
      <c r="F2292" s="8">
        <f t="shared" ca="1" si="35"/>
        <v>44</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1">
        <v>28998</v>
      </c>
      <c r="F2293" s="8">
        <f t="shared" ca="1" si="35"/>
        <v>43</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1">
        <v>28799</v>
      </c>
      <c r="F2294" s="8">
        <f t="shared" ca="1" si="35"/>
        <v>44</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1">
        <v>28752</v>
      </c>
      <c r="F2295" s="8">
        <f t="shared" ca="1" si="35"/>
        <v>44</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2">
        <v>28709</v>
      </c>
      <c r="F2296" s="8">
        <f t="shared" ca="1" si="35"/>
        <v>44</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1">
        <v>28732</v>
      </c>
      <c r="F2297" s="8">
        <f t="shared" ca="1" si="35"/>
        <v>44</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1">
        <v>28864</v>
      </c>
      <c r="F2298" s="8">
        <f t="shared" ca="1" si="35"/>
        <v>44</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1">
        <v>28689</v>
      </c>
      <c r="F2299" s="8">
        <f t="shared" ca="1" si="35"/>
        <v>44</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1">
        <v>28736</v>
      </c>
      <c r="F2300" s="8">
        <f t="shared" ca="1" si="35"/>
        <v>44</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1">
        <v>28694</v>
      </c>
      <c r="F2301" s="8">
        <f t="shared" ca="1" si="35"/>
        <v>44</v>
      </c>
      <c r="G2301" s="10"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1">
        <v>28678</v>
      </c>
      <c r="F2302" s="8">
        <f t="shared" ca="1" si="35"/>
        <v>44</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1">
        <v>29009</v>
      </c>
      <c r="F2303" s="8">
        <f t="shared" ca="1" si="35"/>
        <v>43</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1">
        <v>28833</v>
      </c>
      <c r="F2304" s="8">
        <f t="shared" ca="1" si="35"/>
        <v>44</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1">
        <v>28831</v>
      </c>
      <c r="F2305" s="8">
        <f t="shared" ca="1" si="35"/>
        <v>44</v>
      </c>
      <c r="G2305" s="10"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1">
        <v>28659</v>
      </c>
      <c r="F2306" s="8">
        <f t="shared" ref="F2306:F2369" ca="1" si="36">ROUNDDOWN(YEARFRAC(E2306,TODAY(),1),0)</f>
        <v>44</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1">
        <v>28876</v>
      </c>
      <c r="F2307" s="8">
        <f t="shared" ca="1" si="36"/>
        <v>44</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1">
        <v>28763</v>
      </c>
      <c r="F2308" s="8">
        <f t="shared" ca="1" si="36"/>
        <v>44</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1">
        <v>28952</v>
      </c>
      <c r="F2309" s="8">
        <f t="shared" ca="1" si="36"/>
        <v>43</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1">
        <v>28722</v>
      </c>
      <c r="F2310" s="8">
        <f t="shared" ca="1" si="36"/>
        <v>44</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1">
        <v>28975</v>
      </c>
      <c r="F2311" s="8">
        <f t="shared" ca="1" si="36"/>
        <v>43</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1">
        <v>28709</v>
      </c>
      <c r="F2312" s="8">
        <f t="shared" ca="1" si="36"/>
        <v>44</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1">
        <v>28998</v>
      </c>
      <c r="F2313" s="8">
        <f t="shared" ca="1" si="36"/>
        <v>43</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1">
        <v>28955</v>
      </c>
      <c r="F2314" s="8">
        <f t="shared" ca="1" si="36"/>
        <v>43</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1">
        <v>28698</v>
      </c>
      <c r="F2315" s="8">
        <f t="shared" ca="1" si="36"/>
        <v>44</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1">
        <v>28864</v>
      </c>
      <c r="F2316" s="8">
        <f t="shared" ca="1" si="36"/>
        <v>44</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1">
        <v>28677</v>
      </c>
      <c r="F2317" s="8">
        <f t="shared" ca="1" si="36"/>
        <v>44</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1">
        <v>28964</v>
      </c>
      <c r="F2318" s="8">
        <f t="shared" ca="1" si="36"/>
        <v>43</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1">
        <v>29008</v>
      </c>
      <c r="F2319" s="8">
        <f t="shared" ca="1" si="36"/>
        <v>43</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1">
        <v>28714</v>
      </c>
      <c r="F2320" s="8">
        <f t="shared" ca="1" si="36"/>
        <v>44</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1">
        <v>28803</v>
      </c>
      <c r="F2321" s="8">
        <f t="shared" ca="1" si="36"/>
        <v>44</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1">
        <v>28829</v>
      </c>
      <c r="F2322" s="8">
        <f t="shared" ca="1" si="36"/>
        <v>44</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1">
        <v>28808</v>
      </c>
      <c r="F2323" s="8">
        <f t="shared" ca="1" si="36"/>
        <v>44</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1">
        <v>28678</v>
      </c>
      <c r="F2324" s="8">
        <f t="shared" ca="1" si="36"/>
        <v>44</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1">
        <v>28795</v>
      </c>
      <c r="F2325" s="8">
        <f t="shared" ca="1" si="36"/>
        <v>44</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1">
        <v>28728</v>
      </c>
      <c r="F2326" s="8">
        <f t="shared" ca="1" si="36"/>
        <v>44</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1">
        <v>28842</v>
      </c>
      <c r="F2327" s="8">
        <f t="shared" ca="1" si="36"/>
        <v>44</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1">
        <v>28745</v>
      </c>
      <c r="F2328" s="8">
        <f t="shared" ca="1" si="36"/>
        <v>44</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1">
        <v>28755</v>
      </c>
      <c r="F2329" s="8">
        <f t="shared" ca="1" si="36"/>
        <v>44</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1">
        <v>28681</v>
      </c>
      <c r="F2330" s="8">
        <f t="shared" ca="1" si="36"/>
        <v>44</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1">
        <v>28751</v>
      </c>
      <c r="F2331" s="8">
        <f t="shared" ca="1" si="36"/>
        <v>44</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1">
        <v>28674</v>
      </c>
      <c r="F2332" s="8">
        <f t="shared" ca="1" si="36"/>
        <v>44</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1">
        <v>28826</v>
      </c>
      <c r="F2333" s="8">
        <f t="shared" ca="1" si="36"/>
        <v>44</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1">
        <v>28722</v>
      </c>
      <c r="F2334" s="8">
        <f t="shared" ca="1" si="36"/>
        <v>44</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1">
        <v>29007</v>
      </c>
      <c r="F2335" s="8">
        <f t="shared" ca="1" si="36"/>
        <v>43</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2">
        <v>28980</v>
      </c>
      <c r="F2336" s="8">
        <f t="shared" ca="1" si="36"/>
        <v>43</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1">
        <v>28884</v>
      </c>
      <c r="F2337" s="8">
        <f t="shared" ca="1" si="36"/>
        <v>44</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1">
        <v>28875</v>
      </c>
      <c r="F2338" s="8">
        <f t="shared" ca="1" si="36"/>
        <v>44</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1">
        <v>28693</v>
      </c>
      <c r="F2339" s="8">
        <f t="shared" ca="1" si="36"/>
        <v>44</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1">
        <v>28822</v>
      </c>
      <c r="F2340" s="8">
        <f t="shared" ca="1" si="36"/>
        <v>44</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1">
        <v>28914</v>
      </c>
      <c r="F2341" s="8">
        <f t="shared" ca="1" si="36"/>
        <v>43</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2">
        <v>28860</v>
      </c>
      <c r="F2342" s="8">
        <f t="shared" ca="1" si="36"/>
        <v>44</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1">
        <v>28962</v>
      </c>
      <c r="F2343" s="8">
        <f t="shared" ca="1" si="36"/>
        <v>43</v>
      </c>
      <c r="G2343"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1">
        <v>28881</v>
      </c>
      <c r="F2344" s="8">
        <f t="shared" ca="1" si="36"/>
        <v>44</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1">
        <v>28747</v>
      </c>
      <c r="F2345" s="8">
        <f t="shared" ca="1" si="36"/>
        <v>44</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1">
        <v>28879</v>
      </c>
      <c r="F2346" s="8">
        <f t="shared" ca="1" si="36"/>
        <v>44</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1">
        <v>28933</v>
      </c>
      <c r="F2347" s="8">
        <f t="shared" ca="1" si="36"/>
        <v>43</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1">
        <v>28669</v>
      </c>
      <c r="F2348" s="8">
        <f t="shared" ca="1" si="36"/>
        <v>44</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1">
        <v>28919</v>
      </c>
      <c r="F2349" s="8">
        <f t="shared" ca="1" si="36"/>
        <v>43</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1">
        <v>28851</v>
      </c>
      <c r="F2350" s="8">
        <f t="shared" ca="1" si="36"/>
        <v>44</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1">
        <v>28748</v>
      </c>
      <c r="F2351" s="8">
        <f t="shared" ca="1" si="36"/>
        <v>44</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1">
        <v>28799</v>
      </c>
      <c r="F2352" s="8">
        <f t="shared" ca="1" si="36"/>
        <v>44</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1">
        <v>28675</v>
      </c>
      <c r="F2353" s="8">
        <f t="shared" ca="1" si="36"/>
        <v>44</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1">
        <v>28824</v>
      </c>
      <c r="F2354" s="8">
        <f t="shared" ca="1" si="36"/>
        <v>44</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1">
        <v>28844</v>
      </c>
      <c r="F2355" s="8">
        <f t="shared" ca="1" si="36"/>
        <v>44</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1">
        <v>28875</v>
      </c>
      <c r="F2356" s="8">
        <f t="shared" ca="1" si="36"/>
        <v>44</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1">
        <v>28702</v>
      </c>
      <c r="F2357" s="8">
        <f t="shared" ca="1" si="36"/>
        <v>44</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1">
        <v>28782</v>
      </c>
      <c r="F2358" s="8">
        <f t="shared" ca="1" si="36"/>
        <v>44</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1">
        <v>28756</v>
      </c>
      <c r="F2359" s="8">
        <f t="shared" ca="1" si="36"/>
        <v>44</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1">
        <v>28721</v>
      </c>
      <c r="F2360" s="8">
        <f t="shared" ca="1" si="36"/>
        <v>44</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1">
        <v>28944</v>
      </c>
      <c r="F2361" s="8">
        <f t="shared" ca="1" si="36"/>
        <v>43</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1">
        <v>28721</v>
      </c>
      <c r="F2362" s="8">
        <f t="shared" ca="1" si="36"/>
        <v>44</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1">
        <v>28676</v>
      </c>
      <c r="F2363" s="8">
        <f t="shared" ca="1" si="36"/>
        <v>44</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1">
        <v>28841</v>
      </c>
      <c r="F2364" s="8">
        <f t="shared" ca="1" si="36"/>
        <v>44</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1">
        <v>28726</v>
      </c>
      <c r="F2365" s="8">
        <f t="shared" ca="1" si="36"/>
        <v>44</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1">
        <v>28783</v>
      </c>
      <c r="F2366" s="8">
        <f t="shared" ca="1" si="36"/>
        <v>44</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1">
        <v>28697</v>
      </c>
      <c r="F2367" s="8">
        <f t="shared" ca="1" si="36"/>
        <v>44</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1">
        <v>28708</v>
      </c>
      <c r="F2368" s="8">
        <f t="shared" ca="1" si="36"/>
        <v>44</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1">
        <v>28959</v>
      </c>
      <c r="F2369" s="8">
        <f t="shared" ca="1" si="36"/>
        <v>43</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1">
        <v>29000</v>
      </c>
      <c r="F2370" s="8">
        <f t="shared" ref="F2370:F2433" ca="1" si="37">ROUNDDOWN(YEARFRAC(E2370,TODAY(),1),0)</f>
        <v>43</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1">
        <v>28867</v>
      </c>
      <c r="F2371" s="8">
        <f t="shared" ca="1" si="37"/>
        <v>44</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1">
        <v>28918</v>
      </c>
      <c r="F2372" s="8">
        <f t="shared" ca="1" si="37"/>
        <v>43</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1">
        <v>28743</v>
      </c>
      <c r="F2373" s="8">
        <f t="shared" ca="1" si="37"/>
        <v>44</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1">
        <v>28715</v>
      </c>
      <c r="F2374" s="8">
        <f t="shared" ca="1" si="37"/>
        <v>44</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1">
        <v>28726</v>
      </c>
      <c r="F2375" s="8">
        <f t="shared" ca="1" si="37"/>
        <v>44</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1">
        <v>28915</v>
      </c>
      <c r="F2376" s="8">
        <f t="shared" ca="1" si="37"/>
        <v>43</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1">
        <v>28882</v>
      </c>
      <c r="F2377" s="8">
        <f t="shared" ca="1" si="37"/>
        <v>44</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1">
        <v>28865</v>
      </c>
      <c r="F2378" s="8">
        <f t="shared" ca="1" si="37"/>
        <v>44</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1">
        <v>28688</v>
      </c>
      <c r="F2379" s="8">
        <f t="shared" ca="1" si="37"/>
        <v>44</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1">
        <v>28931</v>
      </c>
      <c r="F2380" s="8">
        <f t="shared" ca="1" si="37"/>
        <v>43</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1">
        <v>28957</v>
      </c>
      <c r="F2381" s="8">
        <f t="shared" ca="1" si="37"/>
        <v>43</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1">
        <v>28670</v>
      </c>
      <c r="F2382" s="8">
        <f t="shared" ca="1" si="37"/>
        <v>44</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1">
        <v>28890</v>
      </c>
      <c r="F2383" s="8">
        <f t="shared" ca="1" si="37"/>
        <v>44</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1">
        <v>28723</v>
      </c>
      <c r="F2384" s="8">
        <f t="shared" ca="1" si="37"/>
        <v>44</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1">
        <v>28792</v>
      </c>
      <c r="F2385" s="8">
        <f t="shared" ca="1" si="37"/>
        <v>44</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1">
        <v>28658</v>
      </c>
      <c r="F2386" s="8">
        <f t="shared" ca="1" si="37"/>
        <v>44</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1">
        <v>28674</v>
      </c>
      <c r="F2387" s="8">
        <f t="shared" ca="1" si="37"/>
        <v>44</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1">
        <v>28675</v>
      </c>
      <c r="F2388" s="8">
        <f t="shared" ca="1" si="37"/>
        <v>44</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1">
        <v>28834</v>
      </c>
      <c r="F2389" s="8">
        <f t="shared" ca="1" si="37"/>
        <v>44</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1">
        <v>29005</v>
      </c>
      <c r="F2390" s="8">
        <f t="shared" ca="1" si="37"/>
        <v>43</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1">
        <v>28721</v>
      </c>
      <c r="F2391" s="8">
        <f t="shared" ca="1" si="37"/>
        <v>44</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1">
        <v>28963</v>
      </c>
      <c r="F2392" s="8">
        <f t="shared" ca="1" si="37"/>
        <v>43</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1">
        <v>28870</v>
      </c>
      <c r="F2393" s="8">
        <f t="shared" ca="1" si="37"/>
        <v>44</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1">
        <v>28735</v>
      </c>
      <c r="F2394" s="8">
        <f t="shared" ca="1" si="37"/>
        <v>44</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1">
        <v>28995</v>
      </c>
      <c r="F2395" s="8">
        <f t="shared" ca="1" si="37"/>
        <v>43</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1">
        <v>28983</v>
      </c>
      <c r="F2396" s="8">
        <f t="shared" ca="1" si="37"/>
        <v>43</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1">
        <v>28865</v>
      </c>
      <c r="F2397" s="8">
        <f t="shared" ca="1" si="37"/>
        <v>44</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1">
        <v>28973</v>
      </c>
      <c r="F2398" s="8">
        <f t="shared" ca="1" si="37"/>
        <v>43</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1">
        <v>28926</v>
      </c>
      <c r="F2399" s="8">
        <f t="shared" ca="1" si="37"/>
        <v>43</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1">
        <v>28816</v>
      </c>
      <c r="F2400" s="8">
        <f t="shared" ca="1" si="37"/>
        <v>44</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1">
        <v>28752</v>
      </c>
      <c r="F2401" s="8">
        <f t="shared" ca="1" si="37"/>
        <v>44</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1">
        <v>28826</v>
      </c>
      <c r="F2402" s="8">
        <f t="shared" ca="1" si="37"/>
        <v>44</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1">
        <v>28891</v>
      </c>
      <c r="F2403" s="8">
        <f t="shared" ca="1" si="37"/>
        <v>44</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1">
        <v>28791</v>
      </c>
      <c r="F2404" s="8">
        <f t="shared" ca="1" si="37"/>
        <v>44</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1">
        <v>28680</v>
      </c>
      <c r="F2405" s="8">
        <f t="shared" ca="1" si="37"/>
        <v>44</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1">
        <v>28735</v>
      </c>
      <c r="F2406" s="8">
        <f t="shared" ca="1" si="37"/>
        <v>44</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1">
        <v>28809</v>
      </c>
      <c r="F2407" s="8">
        <f t="shared" ca="1" si="37"/>
        <v>44</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1">
        <v>28656</v>
      </c>
      <c r="F2408" s="8">
        <f t="shared" ca="1" si="37"/>
        <v>44</v>
      </c>
      <c r="G2408" s="10" t="s">
        <v>545</v>
      </c>
      <c r="H2408" s="6" t="s">
        <v>103</v>
      </c>
      <c r="I2408" s="6" t="s">
        <v>79</v>
      </c>
      <c r="J2408" s="6" t="s">
        <v>80</v>
      </c>
      <c r="K2408" s="6" t="s">
        <v>81</v>
      </c>
      <c r="L2408" s="1">
        <v>11</v>
      </c>
    </row>
    <row r="2409" spans="1:12" s="1" customFormat="1" ht="15.75" customHeight="1">
      <c r="A2409" s="1">
        <v>3697</v>
      </c>
      <c r="B2409" s="1" t="s">
        <v>7125</v>
      </c>
      <c r="C2409" s="6" t="s">
        <v>74</v>
      </c>
      <c r="D2409" s="1">
        <v>47</v>
      </c>
      <c r="E2409" s="11">
        <v>28773</v>
      </c>
      <c r="F2409" s="8">
        <f t="shared" ca="1" si="37"/>
        <v>44</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1">
        <v>28852</v>
      </c>
      <c r="F2410" s="8">
        <f t="shared" ca="1" si="37"/>
        <v>44</v>
      </c>
      <c r="G2410" s="10" t="s">
        <v>175</v>
      </c>
      <c r="H2410" s="6" t="s">
        <v>250</v>
      </c>
      <c r="I2410" s="6" t="s">
        <v>104</v>
      </c>
      <c r="J2410" s="6" t="s">
        <v>80</v>
      </c>
      <c r="K2410" s="6" t="s">
        <v>81</v>
      </c>
      <c r="L2410" s="1">
        <v>13</v>
      </c>
    </row>
    <row r="2411" spans="1:12" s="1" customFormat="1" ht="15.75" customHeight="1">
      <c r="A2411" s="1">
        <v>3813</v>
      </c>
      <c r="B2411" s="1" t="s">
        <v>7127</v>
      </c>
      <c r="C2411" s="6" t="s">
        <v>74</v>
      </c>
      <c r="D2411" s="1">
        <v>12</v>
      </c>
      <c r="E2411" s="11">
        <v>28958</v>
      </c>
      <c r="F2411" s="8">
        <f t="shared" ca="1" si="37"/>
        <v>43</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1">
        <v>28670</v>
      </c>
      <c r="F2412" s="8">
        <f t="shared" ca="1" si="37"/>
        <v>44</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1">
        <v>28775</v>
      </c>
      <c r="F2413" s="8">
        <f t="shared" ca="1" si="37"/>
        <v>44</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1">
        <v>28758</v>
      </c>
      <c r="F2414" s="8">
        <f t="shared" ca="1" si="37"/>
        <v>44</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2">
        <v>28829</v>
      </c>
      <c r="F2415" s="8">
        <f t="shared" ca="1" si="37"/>
        <v>44</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1">
        <v>28658</v>
      </c>
      <c r="F2416" s="8">
        <f t="shared" ca="1" si="37"/>
        <v>44</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1">
        <v>28819</v>
      </c>
      <c r="F2417" s="8">
        <f t="shared" ca="1" si="37"/>
        <v>44</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1">
        <v>28648</v>
      </c>
      <c r="F2418" s="8">
        <f t="shared" ca="1" si="37"/>
        <v>44</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1">
        <v>28691</v>
      </c>
      <c r="F2419" s="8">
        <f t="shared" ca="1" si="37"/>
        <v>44</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1">
        <v>28869</v>
      </c>
      <c r="F2420" s="8">
        <f t="shared" ca="1" si="37"/>
        <v>44</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1">
        <v>28942</v>
      </c>
      <c r="F2421" s="8">
        <f t="shared" ca="1" si="37"/>
        <v>43</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1">
        <v>29042</v>
      </c>
      <c r="F2422" s="8">
        <f t="shared" ca="1" si="37"/>
        <v>43</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1">
        <v>29063</v>
      </c>
      <c r="F2423" s="8">
        <f t="shared" ca="1" si="37"/>
        <v>43</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1">
        <v>29107</v>
      </c>
      <c r="F2424" s="8">
        <f t="shared" ca="1" si="37"/>
        <v>43</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1">
        <v>29079</v>
      </c>
      <c r="F2425" s="8">
        <f t="shared" ca="1" si="37"/>
        <v>43</v>
      </c>
      <c r="G2425" s="10" t="s">
        <v>694</v>
      </c>
      <c r="H2425" s="6" t="s">
        <v>161</v>
      </c>
      <c r="I2425" s="6" t="s">
        <v>79</v>
      </c>
      <c r="J2425" s="6" t="s">
        <v>80</v>
      </c>
      <c r="K2425" s="6" t="s">
        <v>93</v>
      </c>
      <c r="L2425" s="1">
        <v>15</v>
      </c>
    </row>
    <row r="2426" spans="1:12" s="1" customFormat="1" ht="15.75" customHeight="1">
      <c r="A2426" s="1">
        <v>185</v>
      </c>
      <c r="B2426" s="1" t="s">
        <v>7142</v>
      </c>
      <c r="C2426" s="6" t="s">
        <v>74</v>
      </c>
      <c r="D2426" s="1">
        <v>80</v>
      </c>
      <c r="E2426" s="11">
        <v>29202</v>
      </c>
      <c r="F2426" s="8">
        <f t="shared" ca="1" si="37"/>
        <v>43</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2">
        <v>29198</v>
      </c>
      <c r="F2427" s="8">
        <f t="shared" ca="1" si="37"/>
        <v>43</v>
      </c>
      <c r="G2427" t="s">
        <v>4797</v>
      </c>
      <c r="H2427" s="6" t="s">
        <v>78</v>
      </c>
      <c r="I2427" s="6" t="s">
        <v>131</v>
      </c>
      <c r="J2427" s="6" t="s">
        <v>80</v>
      </c>
      <c r="K2427" s="6" t="s">
        <v>93</v>
      </c>
      <c r="L2427" s="2">
        <v>16</v>
      </c>
    </row>
    <row r="2428" spans="1:12" s="1" customFormat="1" ht="15.75" customHeight="1">
      <c r="A2428" s="1">
        <v>221</v>
      </c>
      <c r="B2428" s="1" t="s">
        <v>7144</v>
      </c>
      <c r="C2428" s="6" t="s">
        <v>100</v>
      </c>
      <c r="D2428" s="1">
        <v>14</v>
      </c>
      <c r="E2428" s="11">
        <v>29290</v>
      </c>
      <c r="F2428" s="8">
        <f t="shared" ca="1" si="37"/>
        <v>42</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1">
        <v>29097</v>
      </c>
      <c r="F2429" s="8">
        <f t="shared" ca="1" si="37"/>
        <v>43</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1">
        <v>29267</v>
      </c>
      <c r="F2430" s="8">
        <f t="shared" ca="1" si="37"/>
        <v>43</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1">
        <v>29226</v>
      </c>
      <c r="F2431" s="8">
        <f t="shared" ca="1" si="37"/>
        <v>43</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1">
        <v>29136</v>
      </c>
      <c r="F2432" s="8">
        <f t="shared" ca="1" si="37"/>
        <v>43</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1">
        <v>29231</v>
      </c>
      <c r="F2433" s="8">
        <f t="shared" ca="1" si="37"/>
        <v>43</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1">
        <v>29044</v>
      </c>
      <c r="F2434" s="8">
        <f t="shared" ref="F2434:F2497" ca="1" si="38">ROUNDDOWN(YEARFRAC(E2434,TODAY(),1),0)</f>
        <v>43</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1">
        <v>29293</v>
      </c>
      <c r="F2435" s="8">
        <f t="shared" ca="1" si="38"/>
        <v>42</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1">
        <v>29137</v>
      </c>
      <c r="F2436" s="8">
        <f t="shared" ca="1" si="38"/>
        <v>43</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1">
        <v>29117</v>
      </c>
      <c r="F2437" s="8">
        <f t="shared" ca="1" si="38"/>
        <v>43</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1">
        <v>29073</v>
      </c>
      <c r="F2438" s="8">
        <f t="shared" ca="1" si="38"/>
        <v>43</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1">
        <v>29263</v>
      </c>
      <c r="F2439" s="8">
        <f t="shared" ca="1" si="38"/>
        <v>43</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1">
        <v>29228</v>
      </c>
      <c r="F2440" s="8">
        <f t="shared" ca="1" si="38"/>
        <v>43</v>
      </c>
      <c r="G2440" s="10"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1">
        <v>29137</v>
      </c>
      <c r="F2441" s="8">
        <f t="shared" ca="1" si="38"/>
        <v>43</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1">
        <v>29200</v>
      </c>
      <c r="F2442" s="8">
        <f t="shared" ca="1" si="38"/>
        <v>43</v>
      </c>
      <c r="G2442" s="10" t="s">
        <v>737</v>
      </c>
      <c r="H2442" s="6" t="s">
        <v>103</v>
      </c>
      <c r="I2442" s="6" t="s">
        <v>79</v>
      </c>
      <c r="J2442" s="6" t="s">
        <v>80</v>
      </c>
      <c r="K2442" s="6" t="s">
        <v>81</v>
      </c>
      <c r="L2442" s="1">
        <v>5</v>
      </c>
    </row>
    <row r="2443" spans="1:12" s="1" customFormat="1" ht="15.75" customHeight="1">
      <c r="A2443" s="1">
        <v>716</v>
      </c>
      <c r="B2443" s="1" t="s">
        <v>7159</v>
      </c>
      <c r="C2443" s="6" t="s">
        <v>100</v>
      </c>
      <c r="D2443" s="1">
        <v>31</v>
      </c>
      <c r="E2443" s="11">
        <v>29168</v>
      </c>
      <c r="F2443" s="8">
        <f t="shared" ca="1" si="38"/>
        <v>43</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1">
        <v>29064</v>
      </c>
      <c r="F2444" s="8">
        <f t="shared" ca="1" si="38"/>
        <v>43</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1">
        <v>29286</v>
      </c>
      <c r="F2445" s="8">
        <f t="shared" ca="1" si="38"/>
        <v>42</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1">
        <v>29093</v>
      </c>
      <c r="F2446" s="8">
        <f t="shared" ca="1" si="38"/>
        <v>43</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1">
        <v>29180</v>
      </c>
      <c r="F2447" s="8">
        <f t="shared" ca="1" si="38"/>
        <v>43</v>
      </c>
      <c r="G2447" s="10" t="s">
        <v>431</v>
      </c>
      <c r="H2447" s="6" t="s">
        <v>191</v>
      </c>
      <c r="I2447" s="6" t="s">
        <v>131</v>
      </c>
      <c r="J2447" s="6" t="s">
        <v>80</v>
      </c>
      <c r="K2447" s="6" t="s">
        <v>81</v>
      </c>
      <c r="L2447" s="1">
        <v>17</v>
      </c>
    </row>
    <row r="2448" spans="1:12" s="1" customFormat="1" ht="15.75" customHeight="1">
      <c r="A2448" s="1">
        <v>848</v>
      </c>
      <c r="B2448" s="1" t="s">
        <v>7164</v>
      </c>
      <c r="C2448" s="6" t="s">
        <v>74</v>
      </c>
      <c r="D2448" s="1">
        <v>79</v>
      </c>
      <c r="E2448" s="11">
        <v>29031</v>
      </c>
      <c r="F2448" s="8">
        <f t="shared" ca="1" si="38"/>
        <v>43</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1">
        <v>29374</v>
      </c>
      <c r="F2449" s="8">
        <f t="shared" ca="1" si="38"/>
        <v>42</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1">
        <v>29054</v>
      </c>
      <c r="F2450" s="8">
        <f t="shared" ca="1" si="38"/>
        <v>43</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1">
        <v>29348</v>
      </c>
      <c r="F2451" s="8">
        <f t="shared" ca="1" si="38"/>
        <v>42</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1">
        <v>29208</v>
      </c>
      <c r="F2452" s="8">
        <f t="shared" ca="1" si="38"/>
        <v>43</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1">
        <v>29115</v>
      </c>
      <c r="F2453" s="8">
        <f t="shared" ca="1" si="38"/>
        <v>43</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1">
        <v>29069</v>
      </c>
      <c r="F2454" s="8">
        <f t="shared" ca="1" si="38"/>
        <v>43</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1">
        <v>29094</v>
      </c>
      <c r="F2455" s="8">
        <f t="shared" ca="1" si="38"/>
        <v>43</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1">
        <v>29276</v>
      </c>
      <c r="F2456" s="8">
        <f t="shared" ca="1" si="38"/>
        <v>42</v>
      </c>
      <c r="G2456" s="10" t="s">
        <v>211</v>
      </c>
      <c r="H2456" s="6" t="s">
        <v>250</v>
      </c>
      <c r="I2456" s="6" t="s">
        <v>104</v>
      </c>
      <c r="J2456" s="6" t="s">
        <v>80</v>
      </c>
      <c r="K2456" s="6" t="s">
        <v>81</v>
      </c>
      <c r="L2456" s="1">
        <v>7</v>
      </c>
    </row>
    <row r="2457" spans="1:12" s="1" customFormat="1" ht="15.75" customHeight="1">
      <c r="A2457" s="1">
        <v>1087</v>
      </c>
      <c r="B2457" s="1" t="s">
        <v>7173</v>
      </c>
      <c r="C2457" s="6" t="s">
        <v>100</v>
      </c>
      <c r="D2457" s="1">
        <v>39</v>
      </c>
      <c r="E2457" s="11">
        <v>29116</v>
      </c>
      <c r="F2457" s="8">
        <f t="shared" ca="1" si="38"/>
        <v>43</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1">
        <v>29326</v>
      </c>
      <c r="F2458" s="8">
        <f t="shared" ca="1" si="38"/>
        <v>42</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1">
        <v>29344</v>
      </c>
      <c r="F2459" s="8">
        <f t="shared" ca="1" si="38"/>
        <v>42</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1">
        <v>29135</v>
      </c>
      <c r="F2460" s="8">
        <f t="shared" ca="1" si="38"/>
        <v>43</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1">
        <v>29199</v>
      </c>
      <c r="F2461" s="8">
        <f t="shared" ca="1" si="38"/>
        <v>43</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1">
        <v>29311</v>
      </c>
      <c r="F2462" s="8">
        <f t="shared" ca="1" si="38"/>
        <v>42</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1">
        <v>29280</v>
      </c>
      <c r="F2463" s="8">
        <f t="shared" ca="1" si="38"/>
        <v>42</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1">
        <v>29231</v>
      </c>
      <c r="F2464" s="8">
        <f t="shared" ca="1" si="38"/>
        <v>43</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1">
        <v>29132</v>
      </c>
      <c r="F2465" s="8">
        <f t="shared" ca="1" si="38"/>
        <v>43</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1">
        <v>29364</v>
      </c>
      <c r="F2466" s="8">
        <f t="shared" ca="1" si="38"/>
        <v>42</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1">
        <v>29139</v>
      </c>
      <c r="F2467" s="8">
        <f t="shared" ca="1" si="38"/>
        <v>43</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1">
        <v>29345</v>
      </c>
      <c r="F2468" s="8">
        <f t="shared" ca="1" si="38"/>
        <v>42</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1">
        <v>29353</v>
      </c>
      <c r="F2469" s="8">
        <f t="shared" ca="1" si="38"/>
        <v>42</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2">
        <v>29344</v>
      </c>
      <c r="F2470" s="8">
        <f t="shared" ca="1" si="38"/>
        <v>42</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1">
        <v>29296</v>
      </c>
      <c r="F2471" s="8">
        <f t="shared" ca="1" si="38"/>
        <v>42</v>
      </c>
      <c r="G2471" s="10" t="s">
        <v>230</v>
      </c>
      <c r="H2471" s="6" t="s">
        <v>147</v>
      </c>
      <c r="I2471" s="6" t="s">
        <v>104</v>
      </c>
      <c r="J2471" s="6" t="s">
        <v>80</v>
      </c>
      <c r="K2471" s="6" t="s">
        <v>93</v>
      </c>
      <c r="L2471" s="1">
        <v>15</v>
      </c>
    </row>
    <row r="2472" spans="1:12" s="1" customFormat="1" ht="15.75" customHeight="1">
      <c r="A2472" s="1">
        <v>1681</v>
      </c>
      <c r="B2472" s="1" t="s">
        <v>7188</v>
      </c>
      <c r="C2472" s="6" t="s">
        <v>74</v>
      </c>
      <c r="D2472" s="1">
        <v>78</v>
      </c>
      <c r="E2472" s="11">
        <v>29196</v>
      </c>
      <c r="F2472" s="8">
        <f t="shared" ca="1" si="38"/>
        <v>43</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1">
        <v>29046</v>
      </c>
      <c r="F2473" s="8">
        <f t="shared" ca="1" si="38"/>
        <v>43</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1">
        <v>29175</v>
      </c>
      <c r="F2474" s="8">
        <f t="shared" ca="1" si="38"/>
        <v>43</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1">
        <v>29081</v>
      </c>
      <c r="F2475" s="8">
        <f t="shared" ca="1" si="38"/>
        <v>43</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1">
        <v>29055</v>
      </c>
      <c r="F2476" s="8">
        <f t="shared" ca="1" si="38"/>
        <v>43</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1">
        <v>29183</v>
      </c>
      <c r="F2477" s="8">
        <f t="shared" ca="1" si="38"/>
        <v>43</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1">
        <v>29231</v>
      </c>
      <c r="F2478" s="8">
        <f t="shared" ca="1" si="38"/>
        <v>43</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1">
        <v>29196</v>
      </c>
      <c r="F2479" s="8">
        <f t="shared" ca="1" si="38"/>
        <v>43</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1">
        <v>29038</v>
      </c>
      <c r="F2480" s="8">
        <f t="shared" ca="1" si="38"/>
        <v>43</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1">
        <v>29228</v>
      </c>
      <c r="F2481" s="8">
        <f t="shared" ca="1" si="38"/>
        <v>43</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1">
        <v>29130</v>
      </c>
      <c r="F2482" s="8">
        <f t="shared" ca="1" si="38"/>
        <v>43</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1">
        <v>29332</v>
      </c>
      <c r="F2483" s="8">
        <f t="shared" ca="1" si="38"/>
        <v>42</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1">
        <v>29185</v>
      </c>
      <c r="F2484" s="8">
        <f t="shared" ca="1" si="38"/>
        <v>43</v>
      </c>
      <c r="G2484" s="10" t="s">
        <v>569</v>
      </c>
      <c r="H2484" s="6" t="s">
        <v>78</v>
      </c>
      <c r="I2484" s="6" t="s">
        <v>79</v>
      </c>
      <c r="J2484" s="6" t="s">
        <v>80</v>
      </c>
      <c r="K2484" s="6" t="s">
        <v>81</v>
      </c>
      <c r="L2484" s="1">
        <v>13</v>
      </c>
    </row>
    <row r="2485" spans="1:12" s="1" customFormat="1" ht="15.75" customHeight="1">
      <c r="A2485" s="1">
        <v>2312</v>
      </c>
      <c r="B2485" s="1" t="s">
        <v>7201</v>
      </c>
      <c r="C2485" s="6" t="s">
        <v>100</v>
      </c>
      <c r="D2485" s="1">
        <v>72</v>
      </c>
      <c r="E2485" s="11">
        <v>29077</v>
      </c>
      <c r="F2485" s="8">
        <f t="shared" ca="1" si="38"/>
        <v>43</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1">
        <v>29305</v>
      </c>
      <c r="F2486" s="8">
        <f t="shared" ca="1" si="38"/>
        <v>42</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1">
        <v>29114</v>
      </c>
      <c r="F2487" s="8">
        <f t="shared" ca="1" si="38"/>
        <v>43</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1">
        <v>29131</v>
      </c>
      <c r="F2488" s="8">
        <f t="shared" ca="1" si="38"/>
        <v>43</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1">
        <v>29145</v>
      </c>
      <c r="F2489" s="8">
        <f t="shared" ca="1" si="38"/>
        <v>43</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1">
        <v>29321</v>
      </c>
      <c r="F2490" s="8">
        <f t="shared" ca="1" si="38"/>
        <v>42</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1">
        <v>29210</v>
      </c>
      <c r="F2491" s="8">
        <f t="shared" ca="1" si="38"/>
        <v>43</v>
      </c>
      <c r="G2491" t="s">
        <v>4797</v>
      </c>
      <c r="H2491" s="6" t="s">
        <v>78</v>
      </c>
      <c r="I2491" s="6" t="s">
        <v>79</v>
      </c>
      <c r="J2491" s="6" t="s">
        <v>80</v>
      </c>
      <c r="K2491" s="6" t="s">
        <v>93</v>
      </c>
      <c r="L2491" s="1">
        <v>4</v>
      </c>
    </row>
    <row r="2492" spans="1:12" s="1" customFormat="1" ht="15.75" customHeight="1">
      <c r="A2492" s="1">
        <v>2586</v>
      </c>
      <c r="B2492" s="1" t="s">
        <v>7208</v>
      </c>
      <c r="C2492" s="6" t="s">
        <v>74</v>
      </c>
      <c r="D2492" s="1">
        <v>10</v>
      </c>
      <c r="E2492" s="11">
        <v>29110</v>
      </c>
      <c r="F2492" s="8">
        <f t="shared" ca="1" si="38"/>
        <v>43</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1">
        <v>29306</v>
      </c>
      <c r="F2493" s="8">
        <f t="shared" ca="1" si="38"/>
        <v>42</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1">
        <v>29199</v>
      </c>
      <c r="F2494" s="8">
        <f t="shared" ca="1" si="38"/>
        <v>43</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1">
        <v>29323</v>
      </c>
      <c r="F2495" s="8">
        <f t="shared" ca="1" si="38"/>
        <v>42</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1">
        <v>29063</v>
      </c>
      <c r="F2496" s="8">
        <f t="shared" ca="1" si="38"/>
        <v>43</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1">
        <v>29017</v>
      </c>
      <c r="F2497" s="8">
        <f t="shared" ca="1" si="38"/>
        <v>43</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1">
        <v>29345</v>
      </c>
      <c r="F2498" s="8">
        <f t="shared" ref="F2498:F2561" ca="1" si="39">ROUNDDOWN(YEARFRAC(E2498,TODAY(),1),0)</f>
        <v>42</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1">
        <v>29103</v>
      </c>
      <c r="F2499" s="8">
        <f t="shared" ca="1" si="39"/>
        <v>43</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1">
        <v>29112</v>
      </c>
      <c r="F2500" s="8">
        <f t="shared" ca="1" si="39"/>
        <v>43</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1">
        <v>29211</v>
      </c>
      <c r="F2501" s="8">
        <f t="shared" ca="1" si="39"/>
        <v>43</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1">
        <v>29310</v>
      </c>
      <c r="F2502" s="8">
        <f t="shared" ca="1" si="39"/>
        <v>42</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1">
        <v>29326</v>
      </c>
      <c r="F2503" s="8">
        <f t="shared" ca="1" si="39"/>
        <v>42</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1">
        <v>29163</v>
      </c>
      <c r="F2504" s="8">
        <f t="shared" ca="1" si="39"/>
        <v>43</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1">
        <v>29157</v>
      </c>
      <c r="F2505" s="8">
        <f t="shared" ca="1" si="39"/>
        <v>43</v>
      </c>
      <c r="G2505" s="10" t="s">
        <v>569</v>
      </c>
      <c r="H2505" s="6" t="s">
        <v>78</v>
      </c>
      <c r="I2505" s="6" t="s">
        <v>79</v>
      </c>
      <c r="J2505" s="6" t="s">
        <v>80</v>
      </c>
      <c r="K2505" s="6" t="s">
        <v>81</v>
      </c>
      <c r="L2505" s="1">
        <v>16</v>
      </c>
    </row>
    <row r="2506" spans="1:12" s="1" customFormat="1" ht="15.75" customHeight="1">
      <c r="A2506" s="1">
        <v>3257</v>
      </c>
      <c r="B2506" s="1" t="s">
        <v>7222</v>
      </c>
      <c r="C2506" s="6" t="s">
        <v>74</v>
      </c>
      <c r="D2506" s="1">
        <v>64</v>
      </c>
      <c r="E2506" s="11">
        <v>29348</v>
      </c>
      <c r="F2506" s="8">
        <f t="shared" ca="1" si="39"/>
        <v>42</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1">
        <v>29321</v>
      </c>
      <c r="F2507" s="8">
        <f t="shared" ca="1" si="39"/>
        <v>42</v>
      </c>
      <c r="G2507" s="10"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1">
        <v>29210</v>
      </c>
      <c r="F2508" s="8">
        <f t="shared" ca="1" si="39"/>
        <v>43</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1">
        <v>29351</v>
      </c>
      <c r="F2509" s="8">
        <f t="shared" ca="1" si="39"/>
        <v>42</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1">
        <v>29204</v>
      </c>
      <c r="F2510" s="8">
        <f t="shared" ca="1" si="39"/>
        <v>43</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1">
        <v>29224</v>
      </c>
      <c r="F2511" s="8">
        <f t="shared" ca="1" si="39"/>
        <v>43</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1">
        <v>29126</v>
      </c>
      <c r="F2512" s="8">
        <f t="shared" ca="1" si="39"/>
        <v>43</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1">
        <v>29361</v>
      </c>
      <c r="F2513" s="8">
        <f t="shared" ca="1" si="39"/>
        <v>42</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1">
        <v>29165</v>
      </c>
      <c r="F2514" s="8">
        <f t="shared" ca="1" si="39"/>
        <v>43</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1">
        <v>29023</v>
      </c>
      <c r="F2515" s="8">
        <f t="shared" ca="1" si="39"/>
        <v>43</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1">
        <v>29290</v>
      </c>
      <c r="F2516" s="8">
        <f t="shared" ca="1" si="39"/>
        <v>42</v>
      </c>
      <c r="G2516" s="10"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1">
        <v>29186</v>
      </c>
      <c r="F2517" s="8">
        <f t="shared" ca="1" si="39"/>
        <v>43</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1">
        <v>29126</v>
      </c>
      <c r="F2518" s="8">
        <f t="shared" ca="1" si="39"/>
        <v>43</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1">
        <v>29192</v>
      </c>
      <c r="F2519" s="8">
        <f t="shared" ca="1" si="39"/>
        <v>43</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1">
        <v>29085</v>
      </c>
      <c r="F2520" s="8">
        <f t="shared" ca="1" si="39"/>
        <v>43</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1">
        <v>29288</v>
      </c>
      <c r="F2521" s="8">
        <f t="shared" ca="1" si="39"/>
        <v>42</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1">
        <v>29095</v>
      </c>
      <c r="F2522" s="8">
        <f t="shared" ca="1" si="39"/>
        <v>43</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1">
        <v>29143</v>
      </c>
      <c r="F2523" s="8">
        <f t="shared" ca="1" si="39"/>
        <v>43</v>
      </c>
      <c r="G2523" s="10" t="s">
        <v>2348</v>
      </c>
      <c r="H2523" s="6" t="s">
        <v>250</v>
      </c>
      <c r="I2523" s="6" t="s">
        <v>79</v>
      </c>
      <c r="J2523" s="6" t="s">
        <v>80</v>
      </c>
      <c r="K2523" s="6" t="s">
        <v>81</v>
      </c>
      <c r="L2523" s="1">
        <v>13</v>
      </c>
    </row>
    <row r="2524" spans="1:12" s="1" customFormat="1" ht="15.75" customHeight="1">
      <c r="A2524" s="1">
        <v>3992</v>
      </c>
      <c r="B2524" s="1" t="s">
        <v>7240</v>
      </c>
      <c r="C2524" s="6" t="s">
        <v>74</v>
      </c>
      <c r="D2524" s="1">
        <v>99</v>
      </c>
      <c r="E2524" s="11">
        <v>29313</v>
      </c>
      <c r="F2524" s="8">
        <f t="shared" ca="1" si="39"/>
        <v>42</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1">
        <v>29571</v>
      </c>
      <c r="F2525" s="8">
        <f t="shared" ca="1" si="39"/>
        <v>42</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1">
        <v>29446</v>
      </c>
      <c r="F2526" s="8">
        <f t="shared" ca="1" si="39"/>
        <v>42</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1">
        <v>29484</v>
      </c>
      <c r="F2527" s="8">
        <f t="shared" ca="1" si="39"/>
        <v>42</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1">
        <v>29495</v>
      </c>
      <c r="F2528" s="8">
        <f t="shared" ca="1" si="39"/>
        <v>42</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1">
        <v>29475</v>
      </c>
      <c r="F2529" s="8">
        <f t="shared" ca="1" si="39"/>
        <v>42</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1">
        <v>29714</v>
      </c>
      <c r="F2530" s="8">
        <f t="shared" ca="1" si="39"/>
        <v>41</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1">
        <v>29648</v>
      </c>
      <c r="F2531" s="8">
        <f t="shared" ca="1" si="39"/>
        <v>41</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1">
        <v>29504</v>
      </c>
      <c r="F2532" s="8">
        <f t="shared" ca="1" si="39"/>
        <v>42</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1">
        <v>29660</v>
      </c>
      <c r="F2533" s="8">
        <f t="shared" ca="1" si="39"/>
        <v>41</v>
      </c>
      <c r="G2533" s="10" t="s">
        <v>121</v>
      </c>
      <c r="H2533" s="6" t="s">
        <v>103</v>
      </c>
      <c r="I2533" s="6" t="s">
        <v>79</v>
      </c>
      <c r="J2533" s="6" t="s">
        <v>80</v>
      </c>
      <c r="K2533" s="6" t="s">
        <v>93</v>
      </c>
      <c r="L2533" s="1">
        <v>3</v>
      </c>
    </row>
    <row r="2534" spans="1:12" s="1" customFormat="1" ht="15.75" customHeight="1">
      <c r="A2534" s="1">
        <v>348</v>
      </c>
      <c r="B2534" s="1" t="s">
        <v>7250</v>
      </c>
      <c r="C2534" s="6" t="s">
        <v>74</v>
      </c>
      <c r="D2534" s="1">
        <v>20</v>
      </c>
      <c r="E2534" s="11">
        <v>29526</v>
      </c>
      <c r="F2534" s="8">
        <f t="shared" ca="1" si="39"/>
        <v>42</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1">
        <v>29691</v>
      </c>
      <c r="F2535" s="8">
        <f t="shared" ca="1" si="39"/>
        <v>41</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1">
        <v>29503</v>
      </c>
      <c r="F2536" s="8">
        <f t="shared" ca="1" si="39"/>
        <v>42</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1">
        <v>29551</v>
      </c>
      <c r="F2537" s="8">
        <f t="shared" ca="1" si="39"/>
        <v>42</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1">
        <v>29612</v>
      </c>
      <c r="F2538" s="8">
        <f t="shared" ca="1" si="39"/>
        <v>42</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1">
        <v>29569</v>
      </c>
      <c r="F2539" s="8">
        <f t="shared" ca="1" si="39"/>
        <v>42</v>
      </c>
      <c r="G2539" s="10" t="s">
        <v>334</v>
      </c>
      <c r="H2539" s="6" t="s">
        <v>103</v>
      </c>
      <c r="I2539" s="6" t="s">
        <v>131</v>
      </c>
      <c r="J2539" s="6" t="s">
        <v>80</v>
      </c>
      <c r="K2539" s="6" t="s">
        <v>81</v>
      </c>
      <c r="L2539" s="1">
        <v>17</v>
      </c>
    </row>
    <row r="2540" spans="1:12" s="1" customFormat="1" ht="15.75" customHeight="1">
      <c r="A2540" s="1">
        <v>488</v>
      </c>
      <c r="B2540" s="1" t="s">
        <v>7256</v>
      </c>
      <c r="C2540" s="6" t="s">
        <v>100</v>
      </c>
      <c r="D2540" s="1">
        <v>24</v>
      </c>
      <c r="E2540" s="11">
        <v>29413</v>
      </c>
      <c r="F2540" s="8">
        <f t="shared" ca="1" si="39"/>
        <v>42</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2">
        <v>29641</v>
      </c>
      <c r="F2541" s="8">
        <f t="shared" ca="1" si="39"/>
        <v>41</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1">
        <v>29424</v>
      </c>
      <c r="F2542" s="8">
        <f t="shared" ca="1" si="39"/>
        <v>42</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1">
        <v>29527</v>
      </c>
      <c r="F2543" s="8">
        <f t="shared" ca="1" si="39"/>
        <v>42</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1">
        <v>29408</v>
      </c>
      <c r="F2544" s="8">
        <f t="shared" ca="1" si="39"/>
        <v>42</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1">
        <v>29682</v>
      </c>
      <c r="F2545" s="8">
        <f t="shared" ca="1" si="39"/>
        <v>41</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1">
        <v>29697</v>
      </c>
      <c r="F2546" s="8">
        <f t="shared" ca="1" si="39"/>
        <v>41</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1">
        <v>29488</v>
      </c>
      <c r="F2547" s="8">
        <f t="shared" ca="1" si="39"/>
        <v>42</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1">
        <v>29502</v>
      </c>
      <c r="F2548" s="8">
        <f t="shared" ca="1" si="39"/>
        <v>42</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1">
        <v>29550</v>
      </c>
      <c r="F2549" s="8">
        <f t="shared" ca="1" si="39"/>
        <v>42</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1">
        <v>29737</v>
      </c>
      <c r="F2550" s="8">
        <f t="shared" ca="1" si="39"/>
        <v>41</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1">
        <v>29445</v>
      </c>
      <c r="F2551" s="8">
        <f t="shared" ca="1" si="39"/>
        <v>42</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1">
        <v>29461</v>
      </c>
      <c r="F2552" s="8">
        <f t="shared" ca="1" si="39"/>
        <v>42</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1">
        <v>29398</v>
      </c>
      <c r="F2553" s="8">
        <f t="shared" ca="1" si="39"/>
        <v>42</v>
      </c>
      <c r="G2553" s="10"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1">
        <v>29601</v>
      </c>
      <c r="F2554" s="8">
        <f t="shared" ca="1" si="39"/>
        <v>42</v>
      </c>
      <c r="G2554" s="10" t="s">
        <v>659</v>
      </c>
      <c r="H2554" s="6" t="s">
        <v>78</v>
      </c>
      <c r="I2554" s="6" t="s">
        <v>131</v>
      </c>
      <c r="J2554" s="6" t="s">
        <v>80</v>
      </c>
      <c r="K2554" s="6" t="s">
        <v>93</v>
      </c>
      <c r="L2554" s="1">
        <v>7</v>
      </c>
    </row>
    <row r="2555" spans="1:12" s="1" customFormat="1" ht="15.75" customHeight="1">
      <c r="A2555" s="1">
        <v>1112</v>
      </c>
      <c r="B2555" s="1" t="s">
        <v>7271</v>
      </c>
      <c r="C2555" s="6" t="s">
        <v>74</v>
      </c>
      <c r="D2555" s="1">
        <v>25</v>
      </c>
      <c r="E2555" s="11">
        <v>29728</v>
      </c>
      <c r="F2555" s="8">
        <f t="shared" ca="1" si="39"/>
        <v>41</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1">
        <v>29464</v>
      </c>
      <c r="F2556" s="8">
        <f t="shared" ca="1" si="39"/>
        <v>42</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1">
        <v>29661</v>
      </c>
      <c r="F2557" s="8">
        <f t="shared" ca="1" si="39"/>
        <v>41</v>
      </c>
      <c r="G2557" s="10" t="s">
        <v>659</v>
      </c>
      <c r="H2557" s="6" t="s">
        <v>191</v>
      </c>
      <c r="I2557" s="6" t="s">
        <v>79</v>
      </c>
      <c r="J2557" s="6" t="s">
        <v>80</v>
      </c>
      <c r="K2557" s="6" t="s">
        <v>81</v>
      </c>
      <c r="L2557" s="1">
        <v>13</v>
      </c>
    </row>
    <row r="2558" spans="1:12" s="1" customFormat="1" ht="15.75" customHeight="1">
      <c r="A2558" s="1">
        <v>1282</v>
      </c>
      <c r="B2558" s="1" t="s">
        <v>7274</v>
      </c>
      <c r="C2558" s="6" t="s">
        <v>74</v>
      </c>
      <c r="D2558" s="1">
        <v>99</v>
      </c>
      <c r="E2558" s="11">
        <v>29540</v>
      </c>
      <c r="F2558" s="8">
        <f t="shared" ca="1" si="39"/>
        <v>42</v>
      </c>
      <c r="G2558" s="10" t="s">
        <v>1023</v>
      </c>
      <c r="H2558" s="6" t="s">
        <v>130</v>
      </c>
      <c r="I2558" s="6" t="s">
        <v>104</v>
      </c>
      <c r="J2558" s="6" t="s">
        <v>80</v>
      </c>
      <c r="K2558" s="6" t="s">
        <v>81</v>
      </c>
      <c r="L2558" s="1">
        <v>14</v>
      </c>
    </row>
    <row r="2559" spans="1:12" s="1" customFormat="1" ht="15.75" customHeight="1">
      <c r="A2559" s="1">
        <v>1291</v>
      </c>
      <c r="B2559" s="1" t="s">
        <v>7275</v>
      </c>
      <c r="C2559" s="6" t="s">
        <v>74</v>
      </c>
      <c r="D2559" s="1">
        <v>0</v>
      </c>
      <c r="E2559" s="11">
        <v>29449</v>
      </c>
      <c r="F2559" s="8">
        <f t="shared" ca="1" si="39"/>
        <v>42</v>
      </c>
      <c r="G2559" s="10" t="s">
        <v>249</v>
      </c>
      <c r="H2559" s="6" t="s">
        <v>191</v>
      </c>
      <c r="I2559" s="6" t="s">
        <v>79</v>
      </c>
      <c r="J2559" s="6" t="s">
        <v>80</v>
      </c>
      <c r="K2559" s="6" t="s">
        <v>93</v>
      </c>
      <c r="L2559" s="1">
        <v>12</v>
      </c>
    </row>
    <row r="2560" spans="1:12" s="1" customFormat="1" ht="15.75" customHeight="1">
      <c r="A2560" s="1">
        <v>1293</v>
      </c>
      <c r="B2560" s="1" t="s">
        <v>7276</v>
      </c>
      <c r="C2560" s="6" t="s">
        <v>74</v>
      </c>
      <c r="D2560" s="1">
        <v>89</v>
      </c>
      <c r="E2560" s="11">
        <v>29501</v>
      </c>
      <c r="F2560" s="8">
        <f t="shared" ca="1" si="39"/>
        <v>42</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1">
        <v>29629</v>
      </c>
      <c r="F2561" s="8">
        <f t="shared" ca="1" si="39"/>
        <v>42</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1">
        <v>29549</v>
      </c>
      <c r="F2562" s="8">
        <f t="shared" ref="F2562:F2625" ca="1" si="40">ROUNDDOWN(YEARFRAC(E2562,TODAY(),1),0)</f>
        <v>42</v>
      </c>
      <c r="G2562" s="10"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1">
        <v>29641</v>
      </c>
      <c r="F2563" s="8">
        <f t="shared" ca="1" si="40"/>
        <v>41</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1">
        <v>29404</v>
      </c>
      <c r="F2564" s="8">
        <f t="shared" ca="1" si="40"/>
        <v>42</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1">
        <v>29556</v>
      </c>
      <c r="F2565" s="8">
        <f t="shared" ca="1" si="40"/>
        <v>42</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1">
        <v>29498</v>
      </c>
      <c r="F2566" s="8">
        <f t="shared" ca="1" si="40"/>
        <v>42</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1">
        <v>29558</v>
      </c>
      <c r="F2567" s="8">
        <f t="shared" ca="1" si="40"/>
        <v>42</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1">
        <v>29472</v>
      </c>
      <c r="F2568" s="8">
        <f t="shared" ca="1" si="40"/>
        <v>42</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1">
        <v>29550</v>
      </c>
      <c r="F2569" s="8">
        <f t="shared" ca="1" si="40"/>
        <v>42</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1">
        <v>29408</v>
      </c>
      <c r="F2570" s="8">
        <f t="shared" ca="1" si="40"/>
        <v>42</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1">
        <v>29516</v>
      </c>
      <c r="F2571" s="8">
        <f t="shared" ca="1" si="40"/>
        <v>42</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1">
        <v>29516</v>
      </c>
      <c r="F2572" s="8">
        <f t="shared" ca="1" si="40"/>
        <v>42</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1">
        <v>29523</v>
      </c>
      <c r="F2573" s="8">
        <f t="shared" ca="1" si="40"/>
        <v>42</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1">
        <v>29401</v>
      </c>
      <c r="F2574" s="8">
        <f t="shared" ca="1" si="40"/>
        <v>42</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1">
        <v>29448</v>
      </c>
      <c r="F2575" s="8">
        <f t="shared" ca="1" si="40"/>
        <v>42</v>
      </c>
      <c r="G2575" s="10"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1">
        <v>29380</v>
      </c>
      <c r="F2576" s="8">
        <f t="shared" ca="1" si="40"/>
        <v>42</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1">
        <v>29474</v>
      </c>
      <c r="F2577" s="8">
        <f t="shared" ca="1" si="40"/>
        <v>42</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1">
        <v>29432</v>
      </c>
      <c r="F2578" s="8">
        <f t="shared" ca="1" si="40"/>
        <v>42</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1">
        <v>29547</v>
      </c>
      <c r="F2579" s="8">
        <f t="shared" ca="1" si="40"/>
        <v>42</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1">
        <v>29429</v>
      </c>
      <c r="F2580" s="8">
        <f t="shared" ca="1" si="40"/>
        <v>42</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1">
        <v>29478</v>
      </c>
      <c r="F2581" s="8">
        <f t="shared" ca="1" si="40"/>
        <v>42</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1">
        <v>29420</v>
      </c>
      <c r="F2582" s="8">
        <f t="shared" ca="1" si="40"/>
        <v>42</v>
      </c>
      <c r="G2582" t="s">
        <v>4797</v>
      </c>
      <c r="H2582" s="6" t="s">
        <v>250</v>
      </c>
      <c r="I2582" s="6" t="s">
        <v>79</v>
      </c>
      <c r="J2582" s="6" t="s">
        <v>80</v>
      </c>
      <c r="K2582" s="6" t="s">
        <v>93</v>
      </c>
      <c r="L2582" s="1">
        <v>4</v>
      </c>
    </row>
    <row r="2583" spans="1:12" s="1" customFormat="1" ht="15.75" customHeight="1">
      <c r="A2583" s="1">
        <v>2091</v>
      </c>
      <c r="B2583" s="1" t="s">
        <v>7299</v>
      </c>
      <c r="C2583" s="6" t="s">
        <v>100</v>
      </c>
      <c r="D2583" s="1">
        <v>27</v>
      </c>
      <c r="E2583" s="11">
        <v>29394</v>
      </c>
      <c r="F2583" s="8">
        <f t="shared" ca="1" si="40"/>
        <v>42</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1">
        <v>29501</v>
      </c>
      <c r="F2584" s="8">
        <f t="shared" ca="1" si="40"/>
        <v>42</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1">
        <v>29482</v>
      </c>
      <c r="F2585" s="8">
        <f t="shared" ca="1" si="40"/>
        <v>42</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1">
        <v>29615</v>
      </c>
      <c r="F2586" s="8">
        <f t="shared" ca="1" si="40"/>
        <v>42</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1">
        <v>29485</v>
      </c>
      <c r="F2587" s="8">
        <f t="shared" ca="1" si="40"/>
        <v>42</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1">
        <v>29431</v>
      </c>
      <c r="F2588" s="8">
        <f t="shared" ca="1" si="40"/>
        <v>42</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1">
        <v>29489</v>
      </c>
      <c r="F2589" s="8">
        <f t="shared" ca="1" si="40"/>
        <v>42</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1">
        <v>29655</v>
      </c>
      <c r="F2590" s="8">
        <f t="shared" ca="1" si="40"/>
        <v>41</v>
      </c>
      <c r="G2590" s="10" t="s">
        <v>263</v>
      </c>
      <c r="H2590" s="6" t="s">
        <v>78</v>
      </c>
      <c r="I2590" s="6" t="s">
        <v>79</v>
      </c>
      <c r="J2590" s="6" t="s">
        <v>80</v>
      </c>
      <c r="K2590" s="6" t="s">
        <v>81</v>
      </c>
      <c r="L2590" s="1">
        <v>5</v>
      </c>
    </row>
    <row r="2591" spans="1:12" s="1" customFormat="1" ht="15.75" customHeight="1">
      <c r="A2591" s="1">
        <v>2379</v>
      </c>
      <c r="B2591" s="1" t="s">
        <v>7307</v>
      </c>
      <c r="C2591" s="6" t="s">
        <v>100</v>
      </c>
      <c r="D2591" s="1">
        <v>85</v>
      </c>
      <c r="E2591" s="11">
        <v>29711</v>
      </c>
      <c r="F2591" s="8">
        <f t="shared" ca="1" si="40"/>
        <v>41</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1">
        <v>29383</v>
      </c>
      <c r="F2592" s="8">
        <f t="shared" ca="1" si="40"/>
        <v>42</v>
      </c>
      <c r="G2592" s="10" t="s">
        <v>820</v>
      </c>
      <c r="H2592" s="6" t="s">
        <v>78</v>
      </c>
      <c r="I2592" s="6" t="s">
        <v>131</v>
      </c>
      <c r="J2592" s="6" t="s">
        <v>80</v>
      </c>
      <c r="K2592" s="6" t="s">
        <v>81</v>
      </c>
      <c r="L2592" s="1">
        <v>14</v>
      </c>
    </row>
    <row r="2593" spans="1:12" s="1" customFormat="1" ht="15.75" customHeight="1">
      <c r="A2593" s="1">
        <v>2412</v>
      </c>
      <c r="B2593" s="1" t="s">
        <v>7309</v>
      </c>
      <c r="C2593" s="6" t="s">
        <v>100</v>
      </c>
      <c r="D2593" s="1">
        <v>77</v>
      </c>
      <c r="E2593" s="11">
        <v>29732</v>
      </c>
      <c r="F2593" s="8">
        <f t="shared" ca="1" si="40"/>
        <v>41</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1">
        <v>29637</v>
      </c>
      <c r="F2594" s="8">
        <f t="shared" ca="1" si="40"/>
        <v>42</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1">
        <v>29536</v>
      </c>
      <c r="F2595" s="8">
        <f t="shared" ca="1" si="40"/>
        <v>42</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1">
        <v>29638</v>
      </c>
      <c r="F2596" s="8">
        <f t="shared" ca="1" si="40"/>
        <v>42</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1">
        <v>29407</v>
      </c>
      <c r="F2597" s="8">
        <f t="shared" ca="1" si="40"/>
        <v>42</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1">
        <v>29498</v>
      </c>
      <c r="F2598" s="8">
        <f t="shared" ca="1" si="40"/>
        <v>42</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1">
        <v>29380</v>
      </c>
      <c r="F2599" s="8">
        <f t="shared" ca="1" si="40"/>
        <v>42</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1">
        <v>29459</v>
      </c>
      <c r="F2600" s="8">
        <f t="shared" ca="1" si="40"/>
        <v>42</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1">
        <v>29458</v>
      </c>
      <c r="F2601" s="8">
        <f t="shared" ca="1" si="40"/>
        <v>42</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1">
        <v>29421</v>
      </c>
      <c r="F2602" s="8">
        <f t="shared" ca="1" si="40"/>
        <v>42</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1">
        <v>29495</v>
      </c>
      <c r="F2603" s="8">
        <f t="shared" ca="1" si="40"/>
        <v>42</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1">
        <v>29490</v>
      </c>
      <c r="F2604" s="8">
        <f t="shared" ca="1" si="40"/>
        <v>42</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1">
        <v>29585</v>
      </c>
      <c r="F2605" s="8">
        <f t="shared" ca="1" si="40"/>
        <v>42</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1">
        <v>29409</v>
      </c>
      <c r="F2606" s="8">
        <f t="shared" ca="1" si="40"/>
        <v>42</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1">
        <v>29519</v>
      </c>
      <c r="F2607" s="8">
        <f t="shared" ca="1" si="40"/>
        <v>42</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1">
        <v>29416</v>
      </c>
      <c r="F2608" s="8">
        <f t="shared" ca="1" si="40"/>
        <v>42</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1">
        <v>29531</v>
      </c>
      <c r="F2609" s="8">
        <f t="shared" ca="1" si="40"/>
        <v>42</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1">
        <v>29390</v>
      </c>
      <c r="F2610" s="8">
        <f t="shared" ca="1" si="40"/>
        <v>42</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1">
        <v>29670</v>
      </c>
      <c r="F2611" s="8">
        <f t="shared" ca="1" si="40"/>
        <v>41</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1">
        <v>29512</v>
      </c>
      <c r="F2612" s="8">
        <f t="shared" ca="1" si="40"/>
        <v>42</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1">
        <v>29438</v>
      </c>
      <c r="F2613" s="8">
        <f t="shared" ca="1" si="40"/>
        <v>42</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1">
        <v>29490</v>
      </c>
      <c r="F2614" s="8">
        <f t="shared" ca="1" si="40"/>
        <v>42</v>
      </c>
      <c r="G2614" s="10" t="s">
        <v>449</v>
      </c>
      <c r="H2614" s="6" t="s">
        <v>250</v>
      </c>
      <c r="I2614" s="6" t="s">
        <v>104</v>
      </c>
      <c r="J2614" s="6" t="s">
        <v>80</v>
      </c>
      <c r="K2614" s="6" t="s">
        <v>81</v>
      </c>
      <c r="L2614" s="1">
        <v>6</v>
      </c>
    </row>
    <row r="2615" spans="1:12" s="1" customFormat="1" ht="15.75" customHeight="1">
      <c r="A2615" s="1">
        <v>2822</v>
      </c>
      <c r="B2615" s="1" t="s">
        <v>7331</v>
      </c>
      <c r="C2615" s="6" t="s">
        <v>100</v>
      </c>
      <c r="D2615" s="1">
        <v>83</v>
      </c>
      <c r="E2615" s="11">
        <v>29720</v>
      </c>
      <c r="F2615" s="8">
        <f t="shared" ca="1" si="40"/>
        <v>41</v>
      </c>
      <c r="G2615" s="10" t="s">
        <v>1429</v>
      </c>
      <c r="H2615" s="6" t="s">
        <v>250</v>
      </c>
      <c r="I2615" s="6" t="s">
        <v>79</v>
      </c>
      <c r="J2615" s="6" t="s">
        <v>80</v>
      </c>
      <c r="K2615" s="6" t="s">
        <v>93</v>
      </c>
      <c r="L2615" s="1">
        <v>3</v>
      </c>
    </row>
    <row r="2616" spans="1:12" s="1" customFormat="1" ht="15.75" customHeight="1">
      <c r="A2616" s="1">
        <v>2876</v>
      </c>
      <c r="B2616" s="1" t="s">
        <v>7332</v>
      </c>
      <c r="C2616" s="6" t="s">
        <v>74</v>
      </c>
      <c r="D2616" s="1">
        <v>68</v>
      </c>
      <c r="E2616" s="11">
        <v>29615</v>
      </c>
      <c r="F2616" s="8">
        <f t="shared" ca="1" si="40"/>
        <v>42</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1">
        <v>29487</v>
      </c>
      <c r="F2617" s="8">
        <f t="shared" ca="1" si="40"/>
        <v>42</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1">
        <v>29654</v>
      </c>
      <c r="F2618" s="8">
        <f t="shared" ca="1" si="40"/>
        <v>41</v>
      </c>
      <c r="G2618" s="10" t="s">
        <v>102</v>
      </c>
      <c r="H2618" s="6" t="s">
        <v>103</v>
      </c>
      <c r="I2618" s="6" t="s">
        <v>79</v>
      </c>
      <c r="J2618" s="6" t="s">
        <v>80</v>
      </c>
      <c r="K2618" s="6" t="s">
        <v>93</v>
      </c>
      <c r="L2618" s="1">
        <v>14</v>
      </c>
    </row>
    <row r="2619" spans="1:12" s="1" customFormat="1" ht="15.75" customHeight="1">
      <c r="A2619" s="1">
        <v>2986</v>
      </c>
      <c r="B2619" s="1" t="s">
        <v>7335</v>
      </c>
      <c r="C2619" s="6" t="s">
        <v>74</v>
      </c>
      <c r="D2619" s="1">
        <v>60</v>
      </c>
      <c r="E2619" s="11">
        <v>29465</v>
      </c>
      <c r="F2619" s="8">
        <f t="shared" ca="1" si="40"/>
        <v>42</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1">
        <v>29417</v>
      </c>
      <c r="F2620" s="8">
        <f t="shared" ca="1" si="40"/>
        <v>42</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1">
        <v>29643</v>
      </c>
      <c r="F2621" s="8">
        <f t="shared" ca="1" si="40"/>
        <v>41</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1">
        <v>29450</v>
      </c>
      <c r="F2622" s="8">
        <f t="shared" ca="1" si="40"/>
        <v>42</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1">
        <v>29620</v>
      </c>
      <c r="F2623" s="8">
        <f t="shared" ca="1" si="40"/>
        <v>42</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1">
        <v>29467</v>
      </c>
      <c r="F2624" s="8">
        <f t="shared" ca="1" si="40"/>
        <v>42</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1">
        <v>29675</v>
      </c>
      <c r="F2625" s="8">
        <f t="shared" ca="1" si="40"/>
        <v>41</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1">
        <v>29601</v>
      </c>
      <c r="F2626" s="8">
        <f t="shared" ref="F2626:F2689" ca="1" si="41">ROUNDDOWN(YEARFRAC(E2626,TODAY(),1),0)</f>
        <v>42</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1">
        <v>29391</v>
      </c>
      <c r="F2627" s="8">
        <f t="shared" ca="1" si="41"/>
        <v>42</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1">
        <v>29605</v>
      </c>
      <c r="F2628" s="8">
        <f t="shared" ca="1" si="41"/>
        <v>42</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1">
        <v>29438</v>
      </c>
      <c r="F2629" s="8">
        <f t="shared" ca="1" si="41"/>
        <v>42</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1">
        <v>29608</v>
      </c>
      <c r="F2630" s="8">
        <f t="shared" ca="1" si="41"/>
        <v>42</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1">
        <v>29474</v>
      </c>
      <c r="F2631" s="8">
        <f t="shared" ca="1" si="41"/>
        <v>42</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1">
        <v>29725</v>
      </c>
      <c r="F2632" s="8">
        <f t="shared" ca="1" si="41"/>
        <v>41</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1">
        <v>29727</v>
      </c>
      <c r="F2633" s="8">
        <f t="shared" ca="1" si="41"/>
        <v>41</v>
      </c>
      <c r="G2633" s="10" t="s">
        <v>1090</v>
      </c>
      <c r="H2633" s="6" t="s">
        <v>103</v>
      </c>
      <c r="I2633" s="6" t="s">
        <v>131</v>
      </c>
      <c r="J2633" s="6" t="s">
        <v>80</v>
      </c>
      <c r="K2633" s="6" t="s">
        <v>81</v>
      </c>
      <c r="L2633" s="1">
        <v>9</v>
      </c>
    </row>
    <row r="2634" spans="1:12" s="1" customFormat="1" ht="15.75" customHeight="1">
      <c r="A2634" s="1">
        <v>3490</v>
      </c>
      <c r="B2634" s="1" t="s">
        <v>7350</v>
      </c>
      <c r="C2634" s="6" t="s">
        <v>74</v>
      </c>
      <c r="D2634" s="1">
        <v>45</v>
      </c>
      <c r="E2634" s="11">
        <v>29393</v>
      </c>
      <c r="F2634" s="8">
        <f t="shared" ca="1" si="41"/>
        <v>42</v>
      </c>
      <c r="G2634" s="10"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1">
        <v>29390</v>
      </c>
      <c r="F2635" s="8">
        <f t="shared" ca="1" si="41"/>
        <v>42</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1">
        <v>29631</v>
      </c>
      <c r="F2636" s="8">
        <f t="shared" ca="1" si="41"/>
        <v>42</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1">
        <v>29465</v>
      </c>
      <c r="F2637" s="8">
        <f t="shared" ca="1" si="41"/>
        <v>42</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1">
        <v>29478</v>
      </c>
      <c r="F2638" s="8">
        <f t="shared" ca="1" si="41"/>
        <v>42</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1">
        <v>29659</v>
      </c>
      <c r="F2639" s="8">
        <f t="shared" ca="1" si="41"/>
        <v>41</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1">
        <v>29666</v>
      </c>
      <c r="F2640" s="8">
        <f t="shared" ca="1" si="41"/>
        <v>41</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1">
        <v>29591</v>
      </c>
      <c r="F2641" s="8">
        <f t="shared" ca="1" si="41"/>
        <v>42</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1">
        <v>29613</v>
      </c>
      <c r="F2642" s="8">
        <f t="shared" ca="1" si="41"/>
        <v>42</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2">
        <v>29522</v>
      </c>
      <c r="F2643" s="8">
        <f t="shared" ca="1" si="41"/>
        <v>42</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1">
        <v>29695</v>
      </c>
      <c r="F2644" s="8">
        <f t="shared" ca="1" si="41"/>
        <v>41</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1">
        <v>29465</v>
      </c>
      <c r="F2645" s="8">
        <f t="shared" ca="1" si="41"/>
        <v>42</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1">
        <v>29630</v>
      </c>
      <c r="F2646" s="8">
        <f t="shared" ca="1" si="41"/>
        <v>42</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1">
        <v>29474</v>
      </c>
      <c r="F2647" s="8">
        <f t="shared" ca="1" si="41"/>
        <v>42</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2">
        <v>29735</v>
      </c>
      <c r="F2648" s="8">
        <f t="shared" ca="1" si="41"/>
        <v>41</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1">
        <v>29886</v>
      </c>
      <c r="F2649" s="8">
        <f t="shared" ca="1" si="41"/>
        <v>41</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1">
        <v>29877</v>
      </c>
      <c r="F2650" s="8">
        <f t="shared" ca="1" si="41"/>
        <v>41</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1">
        <v>29941</v>
      </c>
      <c r="F2651" s="8">
        <f t="shared" ca="1" si="41"/>
        <v>41</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1">
        <v>30005</v>
      </c>
      <c r="F2652" s="8">
        <f t="shared" ca="1" si="41"/>
        <v>41</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1">
        <v>29924</v>
      </c>
      <c r="F2653" s="8">
        <f t="shared" ca="1" si="41"/>
        <v>41</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1">
        <v>29786</v>
      </c>
      <c r="F2654" s="8">
        <f t="shared" ca="1" si="41"/>
        <v>41</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1">
        <v>29919</v>
      </c>
      <c r="F2655" s="8">
        <f t="shared" ca="1" si="41"/>
        <v>41</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1">
        <v>29838</v>
      </c>
      <c r="F2656" s="8">
        <f t="shared" ca="1" si="41"/>
        <v>41</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1">
        <v>29831</v>
      </c>
      <c r="F2657" s="8">
        <f t="shared" ca="1" si="41"/>
        <v>41</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1">
        <v>29934</v>
      </c>
      <c r="F2658" s="8">
        <f t="shared" ca="1" si="41"/>
        <v>41</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1">
        <v>29883</v>
      </c>
      <c r="F2659" s="8">
        <f t="shared" ca="1" si="41"/>
        <v>41</v>
      </c>
      <c r="G2659" s="10" t="s">
        <v>217</v>
      </c>
      <c r="H2659" s="6" t="s">
        <v>103</v>
      </c>
      <c r="I2659" s="6" t="s">
        <v>79</v>
      </c>
      <c r="J2659" s="6" t="s">
        <v>80</v>
      </c>
      <c r="K2659" s="6" t="s">
        <v>93</v>
      </c>
      <c r="L2659" s="1">
        <v>13</v>
      </c>
    </row>
    <row r="2660" spans="1:12" s="1" customFormat="1" ht="15.75" customHeight="1">
      <c r="A2660" s="1">
        <v>821</v>
      </c>
      <c r="B2660" s="1" t="s">
        <v>7376</v>
      </c>
      <c r="C2660" s="6" t="s">
        <v>74</v>
      </c>
      <c r="D2660" s="1">
        <v>41</v>
      </c>
      <c r="E2660" s="11">
        <v>29791</v>
      </c>
      <c r="F2660" s="8">
        <f t="shared" ca="1" si="41"/>
        <v>41</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1">
        <v>29863</v>
      </c>
      <c r="F2661" s="8">
        <f t="shared" ca="1" si="41"/>
        <v>41</v>
      </c>
      <c r="G2661" s="10" t="s">
        <v>1873</v>
      </c>
      <c r="H2661" s="6" t="s">
        <v>147</v>
      </c>
      <c r="I2661" s="6" t="s">
        <v>79</v>
      </c>
      <c r="J2661" s="6" t="s">
        <v>80</v>
      </c>
      <c r="K2661" s="6" t="s">
        <v>81</v>
      </c>
      <c r="L2661" s="1">
        <v>16</v>
      </c>
    </row>
    <row r="2662" spans="1:12" s="1" customFormat="1" ht="15.75" customHeight="1">
      <c r="A2662" s="1">
        <v>891</v>
      </c>
      <c r="B2662" s="1" t="s">
        <v>7378</v>
      </c>
      <c r="C2662" s="6" t="s">
        <v>74</v>
      </c>
      <c r="D2662" s="1">
        <v>21</v>
      </c>
      <c r="E2662" s="11">
        <v>29804</v>
      </c>
      <c r="F2662" s="8">
        <f t="shared" ca="1" si="41"/>
        <v>41</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1">
        <v>29790</v>
      </c>
      <c r="F2663" s="8">
        <f t="shared" ca="1" si="41"/>
        <v>41</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1">
        <v>29982</v>
      </c>
      <c r="F2664" s="8">
        <f t="shared" ca="1" si="41"/>
        <v>41</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1">
        <v>30095</v>
      </c>
      <c r="F2665" s="8">
        <f t="shared" ca="1" si="41"/>
        <v>40</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1">
        <v>29770</v>
      </c>
      <c r="F2666" s="8">
        <f t="shared" ca="1" si="41"/>
        <v>41</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1">
        <v>29848</v>
      </c>
      <c r="F2667" s="8">
        <f t="shared" ca="1" si="41"/>
        <v>41</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1">
        <v>29903</v>
      </c>
      <c r="F2668" s="8">
        <f t="shared" ca="1" si="41"/>
        <v>41</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1">
        <v>29960</v>
      </c>
      <c r="F2669" s="8">
        <f t="shared" ca="1" si="41"/>
        <v>41</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1">
        <v>30091</v>
      </c>
      <c r="F2670" s="8">
        <f t="shared" ca="1" si="41"/>
        <v>40</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1">
        <v>29831</v>
      </c>
      <c r="F2671" s="8">
        <f t="shared" ca="1" si="41"/>
        <v>41</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1">
        <v>30094</v>
      </c>
      <c r="F2672" s="8">
        <f t="shared" ca="1" si="41"/>
        <v>40</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1">
        <v>29758</v>
      </c>
      <c r="F2673" s="8">
        <f t="shared" ca="1" si="41"/>
        <v>41</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1">
        <v>29916</v>
      </c>
      <c r="F2674" s="8">
        <f t="shared" ca="1" si="41"/>
        <v>41</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1">
        <v>29746</v>
      </c>
      <c r="F2675" s="8">
        <f t="shared" ca="1" si="41"/>
        <v>41</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1">
        <v>29853</v>
      </c>
      <c r="F2676" s="8">
        <f t="shared" ca="1" si="41"/>
        <v>41</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1">
        <v>29792</v>
      </c>
      <c r="F2677" s="8">
        <f t="shared" ca="1" si="41"/>
        <v>41</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1">
        <v>29979</v>
      </c>
      <c r="F2678" s="8">
        <f t="shared" ca="1" si="41"/>
        <v>41</v>
      </c>
      <c r="G2678" t="s">
        <v>4797</v>
      </c>
      <c r="H2678" s="6" t="s">
        <v>250</v>
      </c>
      <c r="I2678" s="6" t="s">
        <v>79</v>
      </c>
      <c r="J2678" s="6" t="s">
        <v>80</v>
      </c>
      <c r="K2678" s="6" t="s">
        <v>81</v>
      </c>
      <c r="L2678" s="1">
        <v>7</v>
      </c>
    </row>
    <row r="2679" spans="1:12" s="1" customFormat="1" ht="15.75" customHeight="1">
      <c r="A2679" s="1">
        <v>1986</v>
      </c>
      <c r="B2679" s="1" t="s">
        <v>7395</v>
      </c>
      <c r="C2679" s="6" t="s">
        <v>100</v>
      </c>
      <c r="D2679" s="1">
        <v>53</v>
      </c>
      <c r="E2679" s="11">
        <v>29950</v>
      </c>
      <c r="F2679" s="8">
        <f t="shared" ca="1" si="41"/>
        <v>41</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1">
        <v>30056</v>
      </c>
      <c r="F2680" s="8">
        <f t="shared" ca="1" si="41"/>
        <v>40</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1">
        <v>29925</v>
      </c>
      <c r="F2681" s="8">
        <f t="shared" ca="1" si="41"/>
        <v>41</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1">
        <v>29988</v>
      </c>
      <c r="F2682" s="8">
        <f t="shared" ca="1" si="41"/>
        <v>41</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1">
        <v>29876</v>
      </c>
      <c r="F2683" s="8">
        <f t="shared" ca="1" si="41"/>
        <v>41</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1">
        <v>30011</v>
      </c>
      <c r="F2684" s="8">
        <f t="shared" ca="1" si="41"/>
        <v>40</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1">
        <v>30093</v>
      </c>
      <c r="F2685" s="8">
        <f t="shared" ca="1" si="41"/>
        <v>40</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1">
        <v>29758</v>
      </c>
      <c r="F2686" s="8">
        <f t="shared" ca="1" si="41"/>
        <v>41</v>
      </c>
      <c r="G2686" s="10"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1">
        <v>29957</v>
      </c>
      <c r="F2687" s="8">
        <f t="shared" ca="1" si="41"/>
        <v>41</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1">
        <v>30103</v>
      </c>
      <c r="F2688" s="8">
        <f t="shared" ca="1" si="41"/>
        <v>40</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1">
        <v>29817</v>
      </c>
      <c r="F2689" s="8">
        <f t="shared" ca="1" si="41"/>
        <v>41</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1">
        <v>29818</v>
      </c>
      <c r="F2690" s="8">
        <f t="shared" ref="F2690:F2753" ca="1" si="42">ROUNDDOWN(YEARFRAC(E2690,TODAY(),1),0)</f>
        <v>41</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1">
        <v>29818</v>
      </c>
      <c r="F2691" s="8">
        <f t="shared" ca="1" si="42"/>
        <v>41</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1">
        <v>29868</v>
      </c>
      <c r="F2692" s="8">
        <f t="shared" ca="1" si="42"/>
        <v>41</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1">
        <v>29798</v>
      </c>
      <c r="F2693" s="8">
        <f t="shared" ca="1" si="42"/>
        <v>41</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1">
        <v>29762</v>
      </c>
      <c r="F2694" s="8">
        <f t="shared" ca="1" si="42"/>
        <v>41</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1">
        <v>29930</v>
      </c>
      <c r="F2695" s="8">
        <f t="shared" ca="1" si="42"/>
        <v>41</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1">
        <v>30084</v>
      </c>
      <c r="F2696" s="8">
        <f t="shared" ca="1" si="42"/>
        <v>40</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2">
        <v>29801</v>
      </c>
      <c r="F2697" s="8">
        <f t="shared" ca="1" si="42"/>
        <v>41</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2">
        <v>29821</v>
      </c>
      <c r="F2698" s="8">
        <f t="shared" ca="1" si="42"/>
        <v>41</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1">
        <v>29819</v>
      </c>
      <c r="F2699" s="8">
        <f t="shared" ca="1" si="42"/>
        <v>41</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1">
        <v>30054</v>
      </c>
      <c r="F2700" s="8">
        <f t="shared" ca="1" si="42"/>
        <v>40</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1">
        <v>30046</v>
      </c>
      <c r="F2701" s="8">
        <f t="shared" ca="1" si="42"/>
        <v>40</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1">
        <v>29881</v>
      </c>
      <c r="F2702" s="8">
        <f t="shared" ca="1" si="42"/>
        <v>41</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1">
        <v>29986</v>
      </c>
      <c r="F2703" s="8">
        <f t="shared" ca="1" si="42"/>
        <v>41</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1">
        <v>29984</v>
      </c>
      <c r="F2704" s="8">
        <f t="shared" ca="1" si="42"/>
        <v>41</v>
      </c>
      <c r="G2704" s="10"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1">
        <v>29980</v>
      </c>
      <c r="F2705" s="8">
        <f t="shared" ca="1" si="42"/>
        <v>41</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1">
        <v>30057</v>
      </c>
      <c r="F2706" s="8">
        <f t="shared" ca="1" si="42"/>
        <v>40</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1">
        <v>29762</v>
      </c>
      <c r="F2707" s="8">
        <f t="shared" ca="1" si="42"/>
        <v>41</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1">
        <v>30400</v>
      </c>
      <c r="F2708" s="8">
        <f t="shared" ca="1" si="42"/>
        <v>39</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1">
        <v>30376</v>
      </c>
      <c r="F2709" s="8">
        <f t="shared" ca="1" si="42"/>
        <v>39</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1">
        <v>30276</v>
      </c>
      <c r="F2710" s="8">
        <f t="shared" ca="1" si="42"/>
        <v>40</v>
      </c>
      <c r="G2710" s="10" t="s">
        <v>952</v>
      </c>
      <c r="H2710" s="6" t="s">
        <v>78</v>
      </c>
      <c r="I2710" s="6" t="s">
        <v>79</v>
      </c>
      <c r="J2710" s="6" t="s">
        <v>80</v>
      </c>
      <c r="K2710" s="6" t="s">
        <v>93</v>
      </c>
      <c r="L2710" s="1">
        <v>9</v>
      </c>
    </row>
    <row r="2711" spans="1:12" s="1" customFormat="1" ht="15.75" customHeight="1">
      <c r="A2711" s="1">
        <v>247</v>
      </c>
      <c r="B2711" s="1" t="s">
        <v>7427</v>
      </c>
      <c r="C2711" s="6" t="s">
        <v>100</v>
      </c>
      <c r="D2711" s="1">
        <v>62</v>
      </c>
      <c r="E2711" s="11">
        <v>30442</v>
      </c>
      <c r="F2711" s="8">
        <f t="shared" ca="1" si="42"/>
        <v>39</v>
      </c>
      <c r="G2711" s="10" t="s">
        <v>901</v>
      </c>
      <c r="H2711" s="6" t="s">
        <v>103</v>
      </c>
      <c r="I2711" s="6" t="s">
        <v>131</v>
      </c>
      <c r="J2711" s="6" t="s">
        <v>80</v>
      </c>
      <c r="K2711" s="6" t="s">
        <v>81</v>
      </c>
      <c r="L2711" s="1">
        <v>13</v>
      </c>
    </row>
    <row r="2712" spans="1:12" s="1" customFormat="1" ht="15.75" customHeight="1">
      <c r="A2712" s="1">
        <v>252</v>
      </c>
      <c r="B2712" s="1" t="s">
        <v>7428</v>
      </c>
      <c r="C2712" s="6" t="s">
        <v>100</v>
      </c>
      <c r="D2712" s="1">
        <v>39</v>
      </c>
      <c r="E2712" s="11">
        <v>30340</v>
      </c>
      <c r="F2712" s="8">
        <f t="shared" ca="1" si="42"/>
        <v>40</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1">
        <v>30384</v>
      </c>
      <c r="F2713" s="8">
        <f t="shared" ca="1" si="42"/>
        <v>39</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1">
        <v>30425</v>
      </c>
      <c r="F2714" s="8">
        <f t="shared" ca="1" si="42"/>
        <v>39</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1">
        <v>30331</v>
      </c>
      <c r="F2715" s="8">
        <f t="shared" ca="1" si="42"/>
        <v>40</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1">
        <v>30287</v>
      </c>
      <c r="F2716" s="8">
        <f t="shared" ca="1" si="42"/>
        <v>40</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1">
        <v>30314</v>
      </c>
      <c r="F2717" s="8">
        <f t="shared" ca="1" si="42"/>
        <v>40</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1">
        <v>30215</v>
      </c>
      <c r="F2718" s="8">
        <f t="shared" ca="1" si="42"/>
        <v>40</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1">
        <v>30256</v>
      </c>
      <c r="F2719" s="8">
        <f t="shared" ca="1" si="42"/>
        <v>40</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1">
        <v>30318</v>
      </c>
      <c r="F2720" s="8">
        <f t="shared" ca="1" si="42"/>
        <v>40</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1">
        <v>30209</v>
      </c>
      <c r="F2721" s="8">
        <f t="shared" ca="1" si="42"/>
        <v>40</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1">
        <v>30374</v>
      </c>
      <c r="F2722" s="8">
        <f t="shared" ca="1" si="42"/>
        <v>39</v>
      </c>
      <c r="G2722" s="10" t="s">
        <v>312</v>
      </c>
      <c r="H2722" s="6" t="s">
        <v>103</v>
      </c>
      <c r="I2722" s="6" t="s">
        <v>104</v>
      </c>
      <c r="J2722" s="6" t="s">
        <v>80</v>
      </c>
      <c r="K2722" s="6" t="s">
        <v>93</v>
      </c>
      <c r="L2722" s="1">
        <v>10</v>
      </c>
    </row>
    <row r="2723" spans="1:12" s="1" customFormat="1" ht="15.75" customHeight="1">
      <c r="A2723" s="1">
        <v>1588</v>
      </c>
      <c r="B2723" s="1" t="s">
        <v>7439</v>
      </c>
      <c r="C2723" s="6" t="s">
        <v>74</v>
      </c>
      <c r="D2723" s="1">
        <v>24</v>
      </c>
      <c r="E2723" s="11">
        <v>30344</v>
      </c>
      <c r="F2723" s="8">
        <f t="shared" ca="1" si="42"/>
        <v>40</v>
      </c>
      <c r="G2723" s="10" t="s">
        <v>2580</v>
      </c>
      <c r="H2723" s="6" t="s">
        <v>161</v>
      </c>
      <c r="I2723" s="6" t="s">
        <v>131</v>
      </c>
      <c r="J2723" s="6" t="s">
        <v>80</v>
      </c>
      <c r="K2723" s="6" t="s">
        <v>81</v>
      </c>
      <c r="L2723" s="1">
        <v>7</v>
      </c>
    </row>
    <row r="2724" spans="1:12" s="1" customFormat="1" ht="15.75" customHeight="1">
      <c r="A2724" s="1">
        <v>1642</v>
      </c>
      <c r="B2724" s="1" t="s">
        <v>7440</v>
      </c>
      <c r="C2724" s="6" t="s">
        <v>74</v>
      </c>
      <c r="D2724" s="1">
        <v>97</v>
      </c>
      <c r="E2724" s="11">
        <v>30235</v>
      </c>
      <c r="F2724" s="8">
        <f t="shared" ca="1" si="42"/>
        <v>40</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1">
        <v>30362</v>
      </c>
      <c r="F2725" s="8">
        <f t="shared" ca="1" si="42"/>
        <v>40</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1">
        <v>30251</v>
      </c>
      <c r="F2726" s="8">
        <f t="shared" ca="1" si="42"/>
        <v>40</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1">
        <v>30288</v>
      </c>
      <c r="F2727" s="8">
        <f t="shared" ca="1" si="42"/>
        <v>40</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1">
        <v>30186</v>
      </c>
      <c r="F2728" s="8">
        <f t="shared" ca="1" si="42"/>
        <v>40</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1">
        <v>30135</v>
      </c>
      <c r="F2729" s="8">
        <f t="shared" ca="1" si="42"/>
        <v>40</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1">
        <v>30340</v>
      </c>
      <c r="F2730" s="8">
        <f t="shared" ca="1" si="42"/>
        <v>40</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1">
        <v>30356</v>
      </c>
      <c r="F2731" s="8">
        <f t="shared" ca="1" si="42"/>
        <v>40</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1">
        <v>30345</v>
      </c>
      <c r="F2732" s="8">
        <f t="shared" ca="1" si="42"/>
        <v>40</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1">
        <v>30412</v>
      </c>
      <c r="F2733" s="8">
        <f t="shared" ca="1" si="42"/>
        <v>39</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1">
        <v>30184</v>
      </c>
      <c r="F2734" s="8">
        <f t="shared" ca="1" si="42"/>
        <v>40</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1">
        <v>30363</v>
      </c>
      <c r="F2735" s="8">
        <f t="shared" ca="1" si="42"/>
        <v>40</v>
      </c>
      <c r="G2735" s="10" t="s">
        <v>773</v>
      </c>
      <c r="H2735" s="6" t="s">
        <v>78</v>
      </c>
      <c r="I2735" s="6" t="s">
        <v>79</v>
      </c>
      <c r="J2735" s="6" t="s">
        <v>80</v>
      </c>
      <c r="K2735" s="6" t="s">
        <v>93</v>
      </c>
      <c r="L2735" s="1">
        <v>18</v>
      </c>
    </row>
    <row r="2736" spans="1:12" s="1" customFormat="1" ht="15.75" customHeight="1">
      <c r="A2736" s="1">
        <v>2623</v>
      </c>
      <c r="B2736" s="1" t="s">
        <v>7452</v>
      </c>
      <c r="C2736" s="6" t="s">
        <v>74</v>
      </c>
      <c r="D2736" s="1">
        <v>42</v>
      </c>
      <c r="E2736" s="11">
        <v>30160</v>
      </c>
      <c r="F2736" s="8">
        <f t="shared" ca="1" si="42"/>
        <v>40</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1">
        <v>30261</v>
      </c>
      <c r="F2737" s="8">
        <f t="shared" ca="1" si="42"/>
        <v>40</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1">
        <v>30171</v>
      </c>
      <c r="F2738" s="8">
        <f t="shared" ca="1" si="42"/>
        <v>40</v>
      </c>
      <c r="G2738" s="10" t="s">
        <v>102</v>
      </c>
      <c r="H2738" s="6" t="s">
        <v>103</v>
      </c>
      <c r="I2738" s="6" t="s">
        <v>79</v>
      </c>
      <c r="J2738" s="6" t="s">
        <v>80</v>
      </c>
      <c r="K2738" s="6" t="s">
        <v>81</v>
      </c>
      <c r="L2738" s="1">
        <v>11</v>
      </c>
    </row>
    <row r="2739" spans="1:12" s="1" customFormat="1" ht="15.75" customHeight="1">
      <c r="A2739" s="1">
        <v>3021</v>
      </c>
      <c r="B2739" s="1" t="s">
        <v>7455</v>
      </c>
      <c r="C2739" s="6" t="s">
        <v>74</v>
      </c>
      <c r="D2739" s="1">
        <v>4</v>
      </c>
      <c r="E2739" s="11">
        <v>30334</v>
      </c>
      <c r="F2739" s="8">
        <f t="shared" ca="1" si="42"/>
        <v>40</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1">
        <v>30208</v>
      </c>
      <c r="F2740" s="8">
        <f t="shared" ca="1" si="42"/>
        <v>40</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1">
        <v>30179</v>
      </c>
      <c r="F2741" s="8">
        <f t="shared" ca="1" si="42"/>
        <v>40</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1">
        <v>30124</v>
      </c>
      <c r="F2742" s="8">
        <f t="shared" ca="1" si="42"/>
        <v>40</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1">
        <v>30244</v>
      </c>
      <c r="F2743" s="8">
        <f t="shared" ca="1" si="42"/>
        <v>40</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1">
        <v>30111</v>
      </c>
      <c r="F2744" s="8">
        <f t="shared" ca="1" si="42"/>
        <v>40</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1">
        <v>30424</v>
      </c>
      <c r="F2745" s="8">
        <f t="shared" ca="1" si="42"/>
        <v>39</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1">
        <v>30353</v>
      </c>
      <c r="F2746" s="8">
        <f t="shared" ca="1" si="42"/>
        <v>40</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1">
        <v>30208</v>
      </c>
      <c r="F2747" s="8">
        <f t="shared" ca="1" si="42"/>
        <v>40</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1">
        <v>30471</v>
      </c>
      <c r="F2748" s="8">
        <f t="shared" ca="1" si="42"/>
        <v>39</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1">
        <v>30551</v>
      </c>
      <c r="F2749" s="8">
        <f t="shared" ca="1" si="42"/>
        <v>39</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1">
        <v>30766</v>
      </c>
      <c r="F2750" s="8">
        <f t="shared" ca="1" si="42"/>
        <v>38</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1">
        <v>30646</v>
      </c>
      <c r="F2751" s="8">
        <f t="shared" ca="1" si="42"/>
        <v>39</v>
      </c>
      <c r="G2751" s="10" t="s">
        <v>731</v>
      </c>
      <c r="H2751" s="6" t="s">
        <v>250</v>
      </c>
      <c r="I2751" s="6" t="s">
        <v>104</v>
      </c>
      <c r="J2751" s="6" t="s">
        <v>80</v>
      </c>
      <c r="K2751" s="6" t="s">
        <v>81</v>
      </c>
      <c r="L2751" s="1">
        <v>14</v>
      </c>
    </row>
    <row r="2752" spans="1:12" s="1" customFormat="1" ht="15.75" customHeight="1">
      <c r="A2752" s="1">
        <v>238</v>
      </c>
      <c r="B2752" s="1" t="s">
        <v>7468</v>
      </c>
      <c r="C2752" s="6" t="s">
        <v>74</v>
      </c>
      <c r="D2752" s="1">
        <v>54</v>
      </c>
      <c r="E2752" s="11">
        <v>30716</v>
      </c>
      <c r="F2752" s="8">
        <f t="shared" ca="1" si="42"/>
        <v>39</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1">
        <v>30519</v>
      </c>
      <c r="F2753" s="8">
        <f t="shared" ca="1" si="42"/>
        <v>39</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1">
        <v>30627</v>
      </c>
      <c r="F2754" s="8">
        <f t="shared" ref="F2754:F2817" ca="1" si="43">ROUNDDOWN(YEARFRAC(E2754,TODAY(),1),0)</f>
        <v>39</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1">
        <v>30621</v>
      </c>
      <c r="F2755" s="8">
        <f t="shared" ca="1" si="43"/>
        <v>39</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1">
        <v>30508</v>
      </c>
      <c r="F2756" s="8">
        <f t="shared" ca="1" si="43"/>
        <v>39</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1">
        <v>30717</v>
      </c>
      <c r="F2757" s="8">
        <f t="shared" ca="1" si="43"/>
        <v>39</v>
      </c>
      <c r="G2757" s="10" t="s">
        <v>820</v>
      </c>
      <c r="H2757" s="6" t="s">
        <v>161</v>
      </c>
      <c r="I2757" s="6" t="s">
        <v>131</v>
      </c>
      <c r="J2757" s="6" t="s">
        <v>80</v>
      </c>
      <c r="K2757" s="6" t="s">
        <v>81</v>
      </c>
      <c r="L2757" s="1">
        <v>13</v>
      </c>
    </row>
    <row r="2758" spans="1:12" s="1" customFormat="1" ht="15.75" customHeight="1">
      <c r="A2758" s="1">
        <v>811</v>
      </c>
      <c r="B2758" s="1" t="s">
        <v>7474</v>
      </c>
      <c r="C2758" s="6" t="s">
        <v>74</v>
      </c>
      <c r="D2758" s="1">
        <v>6</v>
      </c>
      <c r="E2758" s="11">
        <v>30694</v>
      </c>
      <c r="F2758" s="8">
        <f t="shared" ca="1" si="43"/>
        <v>39</v>
      </c>
      <c r="G2758" s="10" t="s">
        <v>694</v>
      </c>
      <c r="H2758" s="6" t="s">
        <v>250</v>
      </c>
      <c r="I2758" s="6" t="s">
        <v>79</v>
      </c>
      <c r="J2758" s="6" t="s">
        <v>80</v>
      </c>
      <c r="K2758" s="6" t="s">
        <v>93</v>
      </c>
      <c r="L2758" s="1">
        <v>8</v>
      </c>
    </row>
    <row r="2759" spans="1:12" s="1" customFormat="1" ht="15.75" customHeight="1">
      <c r="A2759" s="1">
        <v>869</v>
      </c>
      <c r="B2759" s="1" t="s">
        <v>7475</v>
      </c>
      <c r="C2759" s="6" t="s">
        <v>100</v>
      </c>
      <c r="D2759" s="1">
        <v>7</v>
      </c>
      <c r="E2759" s="11">
        <v>30752</v>
      </c>
      <c r="F2759" s="8">
        <f t="shared" ca="1" si="43"/>
        <v>38</v>
      </c>
      <c r="G2759" s="10" t="s">
        <v>522</v>
      </c>
      <c r="H2759" s="6" t="s">
        <v>103</v>
      </c>
      <c r="I2759" s="6" t="s">
        <v>131</v>
      </c>
      <c r="J2759" s="6" t="s">
        <v>80</v>
      </c>
      <c r="K2759" s="6" t="s">
        <v>81</v>
      </c>
      <c r="L2759" s="1">
        <v>10</v>
      </c>
    </row>
    <row r="2760" spans="1:12" s="1" customFormat="1" ht="15.75" customHeight="1">
      <c r="A2760" s="1">
        <v>893</v>
      </c>
      <c r="B2760" s="1" t="s">
        <v>7476</v>
      </c>
      <c r="C2760" s="6" t="s">
        <v>74</v>
      </c>
      <c r="D2760" s="1">
        <v>97</v>
      </c>
      <c r="E2760" s="11">
        <v>30570</v>
      </c>
      <c r="F2760" s="8">
        <f t="shared" ca="1" si="43"/>
        <v>39</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1">
        <v>30574</v>
      </c>
      <c r="F2761" s="8">
        <f t="shared" ca="1" si="43"/>
        <v>39</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1">
        <v>30537</v>
      </c>
      <c r="F2762" s="8">
        <f t="shared" ca="1" si="43"/>
        <v>39</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1">
        <v>30702</v>
      </c>
      <c r="F2763" s="8">
        <f t="shared" ca="1" si="43"/>
        <v>39</v>
      </c>
      <c r="G2763" s="10" t="s">
        <v>1975</v>
      </c>
      <c r="H2763" s="6" t="s">
        <v>191</v>
      </c>
      <c r="I2763" s="6" t="s">
        <v>79</v>
      </c>
      <c r="J2763" s="6" t="s">
        <v>80</v>
      </c>
      <c r="K2763" s="6" t="s">
        <v>81</v>
      </c>
      <c r="L2763" s="1">
        <v>3</v>
      </c>
    </row>
    <row r="2764" spans="1:12" s="1" customFormat="1" ht="15.75" customHeight="1">
      <c r="A2764" s="1">
        <v>1188</v>
      </c>
      <c r="B2764" s="1" t="s">
        <v>7480</v>
      </c>
      <c r="C2764" s="6" t="s">
        <v>100</v>
      </c>
      <c r="D2764" s="1">
        <v>14</v>
      </c>
      <c r="E2764" s="11">
        <v>30735</v>
      </c>
      <c r="F2764" s="8">
        <f t="shared" ca="1" si="43"/>
        <v>39</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1">
        <v>30676</v>
      </c>
      <c r="F2765" s="8">
        <f t="shared" ca="1" si="43"/>
        <v>39</v>
      </c>
      <c r="G2765" s="10" t="s">
        <v>569</v>
      </c>
      <c r="H2765" s="6" t="s">
        <v>103</v>
      </c>
      <c r="I2765" s="6" t="s">
        <v>79</v>
      </c>
      <c r="J2765" s="6" t="s">
        <v>80</v>
      </c>
      <c r="K2765" s="6" t="s">
        <v>93</v>
      </c>
      <c r="L2765" s="1">
        <v>15</v>
      </c>
    </row>
    <row r="2766" spans="1:12" s="1" customFormat="1" ht="15.75" customHeight="1">
      <c r="A2766" s="1">
        <v>1320</v>
      </c>
      <c r="B2766" s="1" t="s">
        <v>7482</v>
      </c>
      <c r="C2766" s="6" t="s">
        <v>100</v>
      </c>
      <c r="D2766" s="1">
        <v>4</v>
      </c>
      <c r="E2766" s="11">
        <v>30618</v>
      </c>
      <c r="F2766" s="8">
        <f t="shared" ca="1" si="43"/>
        <v>39</v>
      </c>
      <c r="G2766" t="s">
        <v>4797</v>
      </c>
      <c r="H2766" s="6" t="s">
        <v>78</v>
      </c>
      <c r="I2766" s="6" t="s">
        <v>131</v>
      </c>
      <c r="J2766" s="6" t="s">
        <v>80</v>
      </c>
      <c r="K2766" s="6" t="s">
        <v>81</v>
      </c>
      <c r="L2766" s="1">
        <v>7</v>
      </c>
    </row>
    <row r="2767" spans="1:12" s="1" customFormat="1" ht="15.75" customHeight="1">
      <c r="A2767" s="1">
        <v>1348</v>
      </c>
      <c r="B2767" s="1" t="s">
        <v>7483</v>
      </c>
      <c r="C2767" s="6" t="s">
        <v>74</v>
      </c>
      <c r="D2767" s="1">
        <v>88</v>
      </c>
      <c r="E2767" s="11">
        <v>30782</v>
      </c>
      <c r="F2767" s="8">
        <f t="shared" ca="1" si="43"/>
        <v>38</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1">
        <v>30682</v>
      </c>
      <c r="F2768" s="8">
        <f t="shared" ca="1" si="43"/>
        <v>39</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1">
        <v>30568</v>
      </c>
      <c r="F2769" s="8">
        <f t="shared" ca="1" si="43"/>
        <v>39</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1">
        <v>30708</v>
      </c>
      <c r="F2770" s="8">
        <f t="shared" ca="1" si="43"/>
        <v>39</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1">
        <v>30793</v>
      </c>
      <c r="F2771" s="8">
        <f t="shared" ca="1" si="43"/>
        <v>38</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1">
        <v>30680</v>
      </c>
      <c r="F2772" s="8">
        <f t="shared" ca="1" si="43"/>
        <v>39</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1">
        <v>30561</v>
      </c>
      <c r="F2773" s="8">
        <f t="shared" ca="1" si="43"/>
        <v>39</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1">
        <v>30822</v>
      </c>
      <c r="F2774" s="8">
        <f t="shared" ca="1" si="43"/>
        <v>38</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1">
        <v>30588</v>
      </c>
      <c r="F2775" s="8">
        <f t="shared" ca="1" si="43"/>
        <v>39</v>
      </c>
      <c r="G2775" s="10" t="s">
        <v>545</v>
      </c>
      <c r="H2775" s="6" t="s">
        <v>78</v>
      </c>
      <c r="I2775" s="6" t="s">
        <v>104</v>
      </c>
      <c r="J2775" s="6" t="s">
        <v>80</v>
      </c>
      <c r="K2775" s="6" t="s">
        <v>81</v>
      </c>
      <c r="L2775" s="1">
        <v>9</v>
      </c>
    </row>
    <row r="2776" spans="1:12" s="1" customFormat="1" ht="15.75" customHeight="1">
      <c r="A2776" s="1">
        <v>3622</v>
      </c>
      <c r="B2776" s="1" t="s">
        <v>7492</v>
      </c>
      <c r="C2776" s="6" t="s">
        <v>100</v>
      </c>
      <c r="D2776" s="1">
        <v>84</v>
      </c>
      <c r="E2776" s="11">
        <v>30561</v>
      </c>
      <c r="F2776" s="8">
        <f t="shared" ca="1" si="43"/>
        <v>39</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1">
        <v>30539</v>
      </c>
      <c r="F2777" s="8">
        <f t="shared" ca="1" si="43"/>
        <v>39</v>
      </c>
      <c r="G2777" s="10" t="s">
        <v>3015</v>
      </c>
      <c r="H2777" s="6" t="s">
        <v>147</v>
      </c>
      <c r="I2777" s="6" t="s">
        <v>131</v>
      </c>
      <c r="J2777" s="6" t="s">
        <v>80</v>
      </c>
      <c r="K2777" s="6" t="s">
        <v>93</v>
      </c>
      <c r="L2777" s="1">
        <v>3</v>
      </c>
    </row>
    <row r="2778" spans="1:12" s="1" customFormat="1" ht="15.75" customHeight="1">
      <c r="A2778" s="1">
        <v>3694</v>
      </c>
      <c r="B2778" s="1" t="s">
        <v>7494</v>
      </c>
      <c r="C2778" s="6" t="s">
        <v>74</v>
      </c>
      <c r="D2778" s="1">
        <v>91</v>
      </c>
      <c r="E2778" s="11">
        <v>30791</v>
      </c>
      <c r="F2778" s="8">
        <f t="shared" ca="1" si="43"/>
        <v>38</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1">
        <v>30498</v>
      </c>
      <c r="F2779" s="8">
        <f t="shared" ca="1" si="43"/>
        <v>39</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1">
        <v>30633</v>
      </c>
      <c r="F2780" s="8">
        <f t="shared" ca="1" si="43"/>
        <v>39</v>
      </c>
      <c r="G2780" s="10" t="s">
        <v>334</v>
      </c>
      <c r="H2780" s="6" t="s">
        <v>250</v>
      </c>
      <c r="I2780" s="6" t="s">
        <v>79</v>
      </c>
      <c r="J2780" s="6" t="s">
        <v>80</v>
      </c>
      <c r="K2780" s="6" t="s">
        <v>93</v>
      </c>
      <c r="L2780" s="1">
        <v>4</v>
      </c>
    </row>
    <row r="2781" spans="1:12" s="1" customFormat="1" ht="15.75" customHeight="1">
      <c r="A2781" s="1">
        <v>3933</v>
      </c>
      <c r="B2781" s="1" t="s">
        <v>7497</v>
      </c>
      <c r="C2781" s="6" t="s">
        <v>100</v>
      </c>
      <c r="D2781" s="1">
        <v>65</v>
      </c>
      <c r="E2781" s="11">
        <v>30502</v>
      </c>
      <c r="F2781" s="8">
        <f t="shared" ca="1" si="43"/>
        <v>39</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1">
        <v>31074</v>
      </c>
      <c r="F2782" s="8">
        <f t="shared" ca="1" si="43"/>
        <v>38</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1">
        <v>31118</v>
      </c>
      <c r="F2783" s="8">
        <f t="shared" ca="1" si="43"/>
        <v>37</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1">
        <v>30998</v>
      </c>
      <c r="F2784" s="8">
        <f t="shared" ca="1" si="43"/>
        <v>38</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1">
        <v>31165</v>
      </c>
      <c r="F2785" s="8">
        <f t="shared" ca="1" si="43"/>
        <v>37</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1">
        <v>31145</v>
      </c>
      <c r="F2786" s="8">
        <f t="shared" ca="1" si="43"/>
        <v>37</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1">
        <v>30928</v>
      </c>
      <c r="F2787" s="8">
        <f t="shared" ca="1" si="43"/>
        <v>38</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1">
        <v>31173</v>
      </c>
      <c r="F2788" s="8">
        <f t="shared" ca="1" si="43"/>
        <v>37</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1">
        <v>30912</v>
      </c>
      <c r="F2789" s="8">
        <f t="shared" ca="1" si="43"/>
        <v>38</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1">
        <v>31091</v>
      </c>
      <c r="F2790" s="8">
        <f t="shared" ca="1" si="43"/>
        <v>38</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1">
        <v>31006</v>
      </c>
      <c r="F2791" s="8">
        <f t="shared" ca="1" si="43"/>
        <v>38</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1">
        <v>31095</v>
      </c>
      <c r="F2792" s="8">
        <f t="shared" ca="1" si="43"/>
        <v>38</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1">
        <v>30999</v>
      </c>
      <c r="F2793" s="8">
        <f t="shared" ca="1" si="43"/>
        <v>38</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1">
        <v>31092</v>
      </c>
      <c r="F2794" s="8">
        <f t="shared" ca="1" si="43"/>
        <v>38</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1">
        <v>30901</v>
      </c>
      <c r="F2795" s="8">
        <f t="shared" ca="1" si="43"/>
        <v>38</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1">
        <v>30888</v>
      </c>
      <c r="F2796" s="8">
        <f t="shared" ca="1" si="43"/>
        <v>38</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1">
        <v>31024</v>
      </c>
      <c r="F2797" s="8">
        <f t="shared" ca="1" si="43"/>
        <v>38</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1">
        <v>30925</v>
      </c>
      <c r="F2798" s="8">
        <f t="shared" ca="1" si="43"/>
        <v>38</v>
      </c>
      <c r="G2798" t="s">
        <v>4797</v>
      </c>
      <c r="H2798" s="6" t="s">
        <v>147</v>
      </c>
      <c r="I2798" s="6" t="s">
        <v>104</v>
      </c>
      <c r="J2798" s="6" t="s">
        <v>80</v>
      </c>
      <c r="K2798" s="6" t="s">
        <v>93</v>
      </c>
      <c r="L2798" s="1">
        <v>16</v>
      </c>
    </row>
    <row r="2799" spans="1:12" s="1" customFormat="1" ht="15.75" customHeight="1">
      <c r="A2799" s="1">
        <v>773</v>
      </c>
      <c r="B2799" s="1" t="s">
        <v>7515</v>
      </c>
      <c r="C2799" s="6" t="s">
        <v>74</v>
      </c>
      <c r="D2799" s="1">
        <v>77</v>
      </c>
      <c r="E2799" s="11">
        <v>31090</v>
      </c>
      <c r="F2799" s="8">
        <f t="shared" ca="1" si="43"/>
        <v>38</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1">
        <v>31092</v>
      </c>
      <c r="F2800" s="8">
        <f t="shared" ca="1" si="43"/>
        <v>38</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1">
        <v>30932</v>
      </c>
      <c r="F2801" s="8">
        <f t="shared" ca="1" si="43"/>
        <v>38</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1">
        <v>31095</v>
      </c>
      <c r="F2802" s="8">
        <f t="shared" ca="1" si="43"/>
        <v>38</v>
      </c>
      <c r="G2802" s="10" t="s">
        <v>328</v>
      </c>
      <c r="H2802" s="6" t="s">
        <v>250</v>
      </c>
      <c r="I2802" s="6" t="s">
        <v>79</v>
      </c>
      <c r="J2802" s="6" t="s">
        <v>80</v>
      </c>
      <c r="K2802" s="6" t="s">
        <v>81</v>
      </c>
      <c r="L2802" s="1">
        <v>19</v>
      </c>
    </row>
    <row r="2803" spans="1:12" s="1" customFormat="1" ht="15.75" customHeight="1">
      <c r="A2803" s="1">
        <v>1272</v>
      </c>
      <c r="B2803" s="1" t="s">
        <v>7519</v>
      </c>
      <c r="C2803" s="6" t="s">
        <v>100</v>
      </c>
      <c r="D2803" s="1">
        <v>2</v>
      </c>
      <c r="E2803" s="11">
        <v>31141</v>
      </c>
      <c r="F2803" s="8">
        <f t="shared" ca="1" si="43"/>
        <v>37</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1">
        <v>30961</v>
      </c>
      <c r="F2804" s="8">
        <f t="shared" ca="1" si="43"/>
        <v>38</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1">
        <v>31117</v>
      </c>
      <c r="F2805" s="8">
        <f t="shared" ca="1" si="43"/>
        <v>37</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1">
        <v>30958</v>
      </c>
      <c r="F2806" s="8">
        <f t="shared" ca="1" si="43"/>
        <v>38</v>
      </c>
      <c r="G2806" s="10"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1">
        <v>30874</v>
      </c>
      <c r="F2807" s="8">
        <f t="shared" ca="1" si="43"/>
        <v>38</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1">
        <v>31188</v>
      </c>
      <c r="F2808" s="8">
        <f t="shared" ca="1" si="43"/>
        <v>37</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1">
        <v>30906</v>
      </c>
      <c r="F2809" s="8">
        <f t="shared" ca="1" si="43"/>
        <v>38</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1">
        <v>30941</v>
      </c>
      <c r="F2810" s="8">
        <f t="shared" ca="1" si="43"/>
        <v>38</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1">
        <v>31161</v>
      </c>
      <c r="F2811" s="8">
        <f t="shared" ca="1" si="43"/>
        <v>37</v>
      </c>
      <c r="G2811" s="10"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1">
        <v>30870</v>
      </c>
      <c r="F2812" s="8">
        <f t="shared" ca="1" si="43"/>
        <v>38</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1">
        <v>31167</v>
      </c>
      <c r="F2813" s="8">
        <f t="shared" ca="1" si="43"/>
        <v>37</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1">
        <v>30933</v>
      </c>
      <c r="F2814" s="8">
        <f t="shared" ca="1" si="43"/>
        <v>38</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1">
        <v>31027</v>
      </c>
      <c r="F2815" s="8">
        <f t="shared" ca="1" si="43"/>
        <v>38</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1">
        <v>30866</v>
      </c>
      <c r="F2816" s="8">
        <f t="shared" ca="1" si="43"/>
        <v>38</v>
      </c>
      <c r="G2816" s="10"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1">
        <v>31107</v>
      </c>
      <c r="F2817" s="8">
        <f t="shared" ca="1" si="43"/>
        <v>37</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1">
        <v>31080</v>
      </c>
      <c r="F2818" s="8">
        <f t="shared" ref="F2818:F2881" ca="1" si="44">ROUNDDOWN(YEARFRAC(E2818,TODAY(),1),0)</f>
        <v>38</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1">
        <v>30995</v>
      </c>
      <c r="F2819" s="8">
        <f t="shared" ca="1" si="44"/>
        <v>38</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1">
        <v>30872</v>
      </c>
      <c r="F2820" s="8">
        <f t="shared" ca="1" si="44"/>
        <v>38</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1">
        <v>31060</v>
      </c>
      <c r="F2821" s="8">
        <f t="shared" ca="1" si="44"/>
        <v>38</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1">
        <v>31170</v>
      </c>
      <c r="F2822" s="8">
        <f t="shared" ca="1" si="44"/>
        <v>37</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1">
        <v>30845</v>
      </c>
      <c r="F2823" s="8">
        <f t="shared" ca="1" si="44"/>
        <v>38</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1">
        <v>31170</v>
      </c>
      <c r="F2824" s="8">
        <f t="shared" ca="1" si="44"/>
        <v>37</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1">
        <v>31157</v>
      </c>
      <c r="F2825" s="8">
        <f t="shared" ca="1" si="44"/>
        <v>37</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1">
        <v>31113</v>
      </c>
      <c r="F2826" s="8">
        <f t="shared" ca="1" si="44"/>
        <v>37</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1">
        <v>31090</v>
      </c>
      <c r="F2827" s="8">
        <f t="shared" ca="1" si="44"/>
        <v>38</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1">
        <v>31149</v>
      </c>
      <c r="F2828" s="8">
        <f t="shared" ca="1" si="44"/>
        <v>37</v>
      </c>
      <c r="G2828" t="s">
        <v>4797</v>
      </c>
      <c r="H2828" s="6" t="s">
        <v>161</v>
      </c>
      <c r="I2828" s="6" t="s">
        <v>79</v>
      </c>
      <c r="J2828" s="6" t="s">
        <v>80</v>
      </c>
      <c r="K2828" s="6" t="s">
        <v>81</v>
      </c>
      <c r="L2828" s="1">
        <v>7</v>
      </c>
    </row>
    <row r="2829" spans="1:12" s="1" customFormat="1" ht="15.75" customHeight="1">
      <c r="A2829" s="1">
        <v>2779</v>
      </c>
      <c r="B2829" s="1" t="s">
        <v>7545</v>
      </c>
      <c r="C2829" s="6" t="s">
        <v>74</v>
      </c>
      <c r="D2829" s="1">
        <v>54</v>
      </c>
      <c r="E2829" s="11">
        <v>31102</v>
      </c>
      <c r="F2829" s="8">
        <f t="shared" ca="1" si="44"/>
        <v>37</v>
      </c>
      <c r="G2829"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1">
        <v>31070</v>
      </c>
      <c r="F2830" s="8">
        <f t="shared" ca="1" si="44"/>
        <v>38</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1">
        <v>31155</v>
      </c>
      <c r="F2831" s="8">
        <f t="shared" ca="1" si="44"/>
        <v>37</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1">
        <v>31073</v>
      </c>
      <c r="F2832" s="8">
        <f t="shared" ca="1" si="44"/>
        <v>38</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1">
        <v>31007</v>
      </c>
      <c r="F2833" s="8">
        <f t="shared" ca="1" si="44"/>
        <v>38</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1">
        <v>30937</v>
      </c>
      <c r="F2834" s="8">
        <f t="shared" ca="1" si="44"/>
        <v>38</v>
      </c>
      <c r="G2834" s="10"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1">
        <v>31046</v>
      </c>
      <c r="F2835" s="8">
        <f t="shared" ca="1" si="44"/>
        <v>38</v>
      </c>
      <c r="G2835" s="10"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1">
        <v>31083</v>
      </c>
      <c r="F2836" s="8">
        <f t="shared" ca="1" si="44"/>
        <v>38</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1">
        <v>31083</v>
      </c>
      <c r="F2837" s="8">
        <f t="shared" ca="1" si="44"/>
        <v>38</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1">
        <v>31146</v>
      </c>
      <c r="F2838" s="8">
        <f t="shared" ca="1" si="44"/>
        <v>37</v>
      </c>
      <c r="G2838" s="10" t="s">
        <v>91</v>
      </c>
      <c r="H2838" s="6" t="s">
        <v>78</v>
      </c>
      <c r="I2838" s="6" t="s">
        <v>79</v>
      </c>
      <c r="J2838" s="6" t="s">
        <v>80</v>
      </c>
      <c r="K2838" s="6" t="s">
        <v>81</v>
      </c>
      <c r="L2838" s="1">
        <v>5</v>
      </c>
    </row>
    <row r="2839" spans="1:12" s="1" customFormat="1" ht="15.75" customHeight="1">
      <c r="A2839" s="1">
        <v>3402</v>
      </c>
      <c r="B2839" s="1" t="s">
        <v>7555</v>
      </c>
      <c r="C2839" s="6" t="s">
        <v>100</v>
      </c>
      <c r="D2839" s="1">
        <v>73</v>
      </c>
      <c r="E2839" s="11">
        <v>31171</v>
      </c>
      <c r="F2839" s="8">
        <f t="shared" ca="1" si="44"/>
        <v>37</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1">
        <v>30848</v>
      </c>
      <c r="F2840" s="8">
        <f t="shared" ca="1" si="44"/>
        <v>38</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1">
        <v>31127</v>
      </c>
      <c r="F2841" s="8">
        <f t="shared" ca="1" si="44"/>
        <v>37</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1">
        <v>31097</v>
      </c>
      <c r="F2842" s="8">
        <f t="shared" ca="1" si="44"/>
        <v>38</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1">
        <v>31011</v>
      </c>
      <c r="F2843" s="8">
        <f t="shared" ca="1" si="44"/>
        <v>38</v>
      </c>
      <c r="G2843" s="10" t="s">
        <v>328</v>
      </c>
      <c r="H2843" s="6" t="s">
        <v>78</v>
      </c>
      <c r="I2843" s="6" t="s">
        <v>104</v>
      </c>
      <c r="J2843" s="6" t="s">
        <v>80</v>
      </c>
      <c r="K2843" s="6" t="s">
        <v>81</v>
      </c>
      <c r="L2843" s="1">
        <v>15</v>
      </c>
    </row>
    <row r="2844" spans="1:12" s="1" customFormat="1" ht="15.75" customHeight="1">
      <c r="A2844" s="1">
        <v>3624</v>
      </c>
      <c r="B2844" s="1" t="s">
        <v>7560</v>
      </c>
      <c r="C2844" s="6" t="s">
        <v>100</v>
      </c>
      <c r="D2844" s="1">
        <v>54</v>
      </c>
      <c r="E2844" s="11">
        <v>30971</v>
      </c>
      <c r="F2844" s="8">
        <f t="shared" ca="1" si="44"/>
        <v>38</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1">
        <v>31165</v>
      </c>
      <c r="F2845" s="8">
        <f t="shared" ca="1" si="44"/>
        <v>37</v>
      </c>
      <c r="G2845" s="10" t="s">
        <v>773</v>
      </c>
      <c r="H2845" s="6" t="s">
        <v>250</v>
      </c>
      <c r="I2845" s="6" t="s">
        <v>79</v>
      </c>
      <c r="J2845" s="6" t="s">
        <v>80</v>
      </c>
      <c r="K2845" s="6" t="s">
        <v>93</v>
      </c>
      <c r="L2845" s="1">
        <v>10</v>
      </c>
    </row>
    <row r="2846" spans="1:12" s="1" customFormat="1" ht="15.75" customHeight="1">
      <c r="A2846" s="1">
        <v>3693</v>
      </c>
      <c r="B2846" s="1" t="s">
        <v>7562</v>
      </c>
      <c r="C2846" s="6" t="s">
        <v>100</v>
      </c>
      <c r="D2846" s="1">
        <v>58</v>
      </c>
      <c r="E2846" s="11">
        <v>31066</v>
      </c>
      <c r="F2846" s="8">
        <f t="shared" ca="1" si="44"/>
        <v>38</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1">
        <v>31091</v>
      </c>
      <c r="F2847" s="8">
        <f t="shared" ca="1" si="44"/>
        <v>38</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1">
        <v>30968</v>
      </c>
      <c r="F2848" s="8">
        <f t="shared" ca="1" si="44"/>
        <v>38</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1">
        <v>30887</v>
      </c>
      <c r="F2849" s="8">
        <f t="shared" ca="1" si="44"/>
        <v>38</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1">
        <v>31403</v>
      </c>
      <c r="F2850" s="8">
        <f t="shared" ca="1" si="44"/>
        <v>37</v>
      </c>
      <c r="G2850" s="10" t="s">
        <v>431</v>
      </c>
      <c r="H2850" s="6" t="s">
        <v>191</v>
      </c>
      <c r="I2850" s="6" t="s">
        <v>131</v>
      </c>
      <c r="J2850" s="6" t="s">
        <v>80</v>
      </c>
      <c r="K2850" s="6" t="s">
        <v>93</v>
      </c>
      <c r="L2850" s="1">
        <v>16</v>
      </c>
    </row>
    <row r="2851" spans="1:12" s="1" customFormat="1" ht="15.75" customHeight="1">
      <c r="A2851" s="1">
        <v>114</v>
      </c>
      <c r="B2851" s="1" t="s">
        <v>7567</v>
      </c>
      <c r="C2851" s="6" t="s">
        <v>100</v>
      </c>
      <c r="D2851" s="1">
        <v>10</v>
      </c>
      <c r="E2851" s="11">
        <v>31343</v>
      </c>
      <c r="F2851" s="8">
        <f t="shared" ca="1" si="44"/>
        <v>37</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1">
        <v>31248</v>
      </c>
      <c r="F2852" s="8">
        <f t="shared" ca="1" si="44"/>
        <v>37</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1">
        <v>31409</v>
      </c>
      <c r="F2853" s="8">
        <f t="shared" ca="1" si="44"/>
        <v>37</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1">
        <v>31557</v>
      </c>
      <c r="F2854" s="8">
        <f t="shared" ca="1" si="44"/>
        <v>36</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2">
        <v>31370</v>
      </c>
      <c r="F2855" s="8">
        <f t="shared" ca="1" si="44"/>
        <v>37</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1">
        <v>31513</v>
      </c>
      <c r="F2856" s="8">
        <f t="shared" ca="1" si="44"/>
        <v>36</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1">
        <v>31298</v>
      </c>
      <c r="F2857" s="8">
        <f t="shared" ca="1" si="44"/>
        <v>37</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1">
        <v>31408</v>
      </c>
      <c r="F2858" s="8">
        <f t="shared" ca="1" si="44"/>
        <v>37</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1">
        <v>31273</v>
      </c>
      <c r="F2859" s="8">
        <f t="shared" ca="1" si="44"/>
        <v>37</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1">
        <v>31435</v>
      </c>
      <c r="F2860" s="8">
        <f t="shared" ca="1" si="44"/>
        <v>37</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1">
        <v>31279</v>
      </c>
      <c r="F2861" s="8">
        <f t="shared" ca="1" si="44"/>
        <v>37</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1">
        <v>31213</v>
      </c>
      <c r="F2862" s="8">
        <f t="shared" ca="1" si="44"/>
        <v>37</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1">
        <v>31516</v>
      </c>
      <c r="F2863" s="8">
        <f t="shared" ca="1" si="44"/>
        <v>36</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1">
        <v>31483</v>
      </c>
      <c r="F2864" s="8">
        <f t="shared" ca="1" si="44"/>
        <v>36</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1">
        <v>31253</v>
      </c>
      <c r="F2865" s="8">
        <f t="shared" ca="1" si="44"/>
        <v>37</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1">
        <v>31463</v>
      </c>
      <c r="F2866" s="8">
        <f t="shared" ca="1" si="44"/>
        <v>37</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1">
        <v>31528</v>
      </c>
      <c r="F2867" s="8">
        <f t="shared" ca="1" si="44"/>
        <v>36</v>
      </c>
      <c r="G2867" s="10" t="s">
        <v>4771</v>
      </c>
      <c r="H2867" s="6" t="s">
        <v>103</v>
      </c>
      <c r="I2867" s="6" t="s">
        <v>79</v>
      </c>
      <c r="J2867" s="6" t="s">
        <v>80</v>
      </c>
      <c r="K2867" s="6" t="s">
        <v>93</v>
      </c>
      <c r="L2867" s="1">
        <v>14</v>
      </c>
    </row>
    <row r="2868" spans="1:12" s="1" customFormat="1" ht="15.75" customHeight="1">
      <c r="A2868" s="1">
        <v>937</v>
      </c>
      <c r="B2868" s="1" t="s">
        <v>7584</v>
      </c>
      <c r="C2868" s="6" t="s">
        <v>74</v>
      </c>
      <c r="D2868" s="1">
        <v>65</v>
      </c>
      <c r="E2868" s="11">
        <v>31366</v>
      </c>
      <c r="F2868" s="8">
        <f t="shared" ca="1" si="44"/>
        <v>37</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1">
        <v>31481</v>
      </c>
      <c r="F2869" s="8">
        <f t="shared" ca="1" si="44"/>
        <v>36</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1">
        <v>31247</v>
      </c>
      <c r="F2870" s="8">
        <f t="shared" ca="1" si="44"/>
        <v>37</v>
      </c>
      <c r="G2870" s="10"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1">
        <v>31540</v>
      </c>
      <c r="F2871" s="8">
        <f t="shared" ca="1" si="44"/>
        <v>36</v>
      </c>
      <c r="G2871"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1">
        <v>31445</v>
      </c>
      <c r="F2872" s="8">
        <f t="shared" ca="1" si="44"/>
        <v>37</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1">
        <v>31341</v>
      </c>
      <c r="F2873" s="8">
        <f t="shared" ca="1" si="44"/>
        <v>37</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1">
        <v>31400</v>
      </c>
      <c r="F2874" s="8">
        <f t="shared" ca="1" si="44"/>
        <v>37</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1">
        <v>31260</v>
      </c>
      <c r="F2875" s="8">
        <f t="shared" ca="1" si="44"/>
        <v>37</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1">
        <v>31468</v>
      </c>
      <c r="F2876" s="8">
        <f t="shared" ca="1" si="44"/>
        <v>36</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1">
        <v>31312</v>
      </c>
      <c r="F2877" s="8">
        <f t="shared" ca="1" si="44"/>
        <v>37</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1">
        <v>31433</v>
      </c>
      <c r="F2878" s="8">
        <f t="shared" ca="1" si="44"/>
        <v>37</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1">
        <v>31252</v>
      </c>
      <c r="F2879" s="8">
        <f t="shared" ca="1" si="44"/>
        <v>37</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1">
        <v>31493</v>
      </c>
      <c r="F2880" s="8">
        <f t="shared" ca="1" si="44"/>
        <v>36</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1">
        <v>31543</v>
      </c>
      <c r="F2881" s="8">
        <f t="shared" ca="1" si="44"/>
        <v>36</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1">
        <v>31452</v>
      </c>
      <c r="F2882" s="8">
        <f t="shared" ref="F2882:F2945" ca="1" si="45">ROUNDDOWN(YEARFRAC(E2882,TODAY(),1),0)</f>
        <v>37</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1">
        <v>31261</v>
      </c>
      <c r="F2883" s="8">
        <f t="shared" ca="1" si="45"/>
        <v>37</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1">
        <v>31550</v>
      </c>
      <c r="F2884" s="8">
        <f t="shared" ca="1" si="45"/>
        <v>36</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1">
        <v>31559</v>
      </c>
      <c r="F2885" s="8">
        <f t="shared" ca="1" si="45"/>
        <v>36</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1">
        <v>31249</v>
      </c>
      <c r="F2886" s="8">
        <f t="shared" ca="1" si="45"/>
        <v>37</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1">
        <v>31476</v>
      </c>
      <c r="F2887" s="8">
        <f t="shared" ca="1" si="45"/>
        <v>36</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1">
        <v>31496</v>
      </c>
      <c r="F2888" s="8">
        <f t="shared" ca="1" si="45"/>
        <v>36</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1">
        <v>31361</v>
      </c>
      <c r="F2889" s="8">
        <f t="shared" ca="1" si="45"/>
        <v>37</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1">
        <v>31408</v>
      </c>
      <c r="F2890" s="8">
        <f t="shared" ca="1" si="45"/>
        <v>37</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1">
        <v>31271</v>
      </c>
      <c r="F2891" s="8">
        <f t="shared" ca="1" si="45"/>
        <v>37</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1">
        <v>31402</v>
      </c>
      <c r="F2892" s="8">
        <f t="shared" ca="1" si="45"/>
        <v>37</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1">
        <v>31558</v>
      </c>
      <c r="F2893" s="8">
        <f t="shared" ca="1" si="45"/>
        <v>36</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1">
        <v>31340</v>
      </c>
      <c r="F2894" s="8">
        <f t="shared" ca="1" si="45"/>
        <v>37</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1">
        <v>31518</v>
      </c>
      <c r="F2895" s="8">
        <f t="shared" ca="1" si="45"/>
        <v>36</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1">
        <v>31323</v>
      </c>
      <c r="F2896" s="8">
        <f t="shared" ca="1" si="45"/>
        <v>37</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1">
        <v>31291</v>
      </c>
      <c r="F2897" s="8">
        <f t="shared" ca="1" si="45"/>
        <v>37</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1">
        <v>31370</v>
      </c>
      <c r="F2898" s="8">
        <f t="shared" ca="1" si="45"/>
        <v>37</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1">
        <v>31442</v>
      </c>
      <c r="F2899" s="8">
        <f t="shared" ca="1" si="45"/>
        <v>37</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1">
        <v>31527</v>
      </c>
      <c r="F2900" s="8">
        <f t="shared" ca="1" si="45"/>
        <v>36</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1">
        <v>31410</v>
      </c>
      <c r="F2901" s="8">
        <f t="shared" ca="1" si="45"/>
        <v>37</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1">
        <v>31475</v>
      </c>
      <c r="F2902" s="8">
        <f t="shared" ca="1" si="45"/>
        <v>36</v>
      </c>
      <c r="G2902" s="10" t="s">
        <v>616</v>
      </c>
      <c r="H2902" s="6" t="s">
        <v>92</v>
      </c>
      <c r="I2902" s="6" t="s">
        <v>131</v>
      </c>
      <c r="J2902" s="6" t="s">
        <v>80</v>
      </c>
      <c r="K2902" s="6" t="s">
        <v>93</v>
      </c>
      <c r="L2902" s="1">
        <v>22</v>
      </c>
    </row>
    <row r="2903" spans="1:12" s="1" customFormat="1" ht="15.75" customHeight="1">
      <c r="A2903" s="1">
        <v>2108</v>
      </c>
      <c r="B2903" s="1" t="s">
        <v>7619</v>
      </c>
      <c r="C2903" s="6" t="s">
        <v>100</v>
      </c>
      <c r="D2903" s="1">
        <v>41</v>
      </c>
      <c r="E2903" s="11">
        <v>31375</v>
      </c>
      <c r="F2903" s="8">
        <f t="shared" ca="1" si="45"/>
        <v>37</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1">
        <v>31352</v>
      </c>
      <c r="F2904" s="8">
        <f t="shared" ca="1" si="45"/>
        <v>37</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1">
        <v>31375</v>
      </c>
      <c r="F2905" s="8">
        <f t="shared" ca="1" si="45"/>
        <v>37</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1">
        <v>31326</v>
      </c>
      <c r="F2906" s="8">
        <f t="shared" ca="1" si="45"/>
        <v>37</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1">
        <v>31566</v>
      </c>
      <c r="F2907" s="8">
        <f t="shared" ca="1" si="45"/>
        <v>36</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1">
        <v>31496</v>
      </c>
      <c r="F2908" s="8">
        <f t="shared" ca="1" si="45"/>
        <v>36</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1">
        <v>31208</v>
      </c>
      <c r="F2909" s="8">
        <f t="shared" ca="1" si="45"/>
        <v>37</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1">
        <v>31492</v>
      </c>
      <c r="F2910" s="8">
        <f t="shared" ca="1" si="45"/>
        <v>36</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1">
        <v>31422</v>
      </c>
      <c r="F2911" s="8">
        <f t="shared" ca="1" si="45"/>
        <v>37</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1">
        <v>31236</v>
      </c>
      <c r="F2912" s="8">
        <f t="shared" ca="1" si="45"/>
        <v>37</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1">
        <v>31428</v>
      </c>
      <c r="F2913" s="8">
        <f t="shared" ca="1" si="45"/>
        <v>37</v>
      </c>
      <c r="G2913" s="10" t="s">
        <v>539</v>
      </c>
      <c r="H2913" s="6" t="s">
        <v>191</v>
      </c>
      <c r="I2913" s="6" t="s">
        <v>104</v>
      </c>
      <c r="J2913" s="6" t="s">
        <v>80</v>
      </c>
      <c r="K2913" s="6" t="s">
        <v>81</v>
      </c>
      <c r="L2913" s="1">
        <v>20</v>
      </c>
    </row>
    <row r="2914" spans="1:12" s="1" customFormat="1" ht="15.75" customHeight="1">
      <c r="A2914" s="1">
        <v>2672</v>
      </c>
      <c r="B2914" s="1" t="s">
        <v>7630</v>
      </c>
      <c r="C2914" s="6" t="s">
        <v>74</v>
      </c>
      <c r="D2914" s="1">
        <v>21</v>
      </c>
      <c r="E2914" s="11">
        <v>31428</v>
      </c>
      <c r="F2914" s="8">
        <f t="shared" ca="1" si="45"/>
        <v>37</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1">
        <v>31409</v>
      </c>
      <c r="F2915" s="8">
        <f t="shared" ca="1" si="45"/>
        <v>37</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1">
        <v>31246</v>
      </c>
      <c r="F2916" s="8">
        <f t="shared" ca="1" si="45"/>
        <v>37</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1">
        <v>31367</v>
      </c>
      <c r="F2917" s="8">
        <f t="shared" ca="1" si="45"/>
        <v>37</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1">
        <v>31300</v>
      </c>
      <c r="F2918" s="8">
        <f t="shared" ca="1" si="45"/>
        <v>37</v>
      </c>
      <c r="G2918" t="s">
        <v>4797</v>
      </c>
      <c r="H2918" s="6" t="s">
        <v>161</v>
      </c>
      <c r="I2918" s="6" t="s">
        <v>79</v>
      </c>
      <c r="J2918" s="6" t="s">
        <v>80</v>
      </c>
      <c r="K2918" s="6" t="s">
        <v>81</v>
      </c>
      <c r="L2918" s="1">
        <v>14</v>
      </c>
    </row>
    <row r="2919" spans="1:12" s="1" customFormat="1" ht="15.75" customHeight="1">
      <c r="A2919" s="1">
        <v>2806</v>
      </c>
      <c r="B2919" s="1" t="s">
        <v>7635</v>
      </c>
      <c r="C2919" s="6" t="s">
        <v>74</v>
      </c>
      <c r="D2919" s="1">
        <v>60</v>
      </c>
      <c r="E2919" s="11">
        <v>31550</v>
      </c>
      <c r="F2919" s="8">
        <f t="shared" ca="1" si="45"/>
        <v>36</v>
      </c>
      <c r="G2919" s="10" t="s">
        <v>925</v>
      </c>
      <c r="H2919" s="6" t="s">
        <v>78</v>
      </c>
      <c r="I2919" s="6" t="s">
        <v>79</v>
      </c>
      <c r="J2919" s="6" t="s">
        <v>80</v>
      </c>
      <c r="K2919" s="6" t="s">
        <v>81</v>
      </c>
      <c r="L2919" s="1">
        <v>3</v>
      </c>
    </row>
    <row r="2920" spans="1:12" s="1" customFormat="1" ht="15.75" customHeight="1">
      <c r="A2920" s="1">
        <v>2814</v>
      </c>
      <c r="B2920" s="1" t="s">
        <v>7636</v>
      </c>
      <c r="C2920" s="6" t="s">
        <v>74</v>
      </c>
      <c r="D2920" s="1">
        <v>42</v>
      </c>
      <c r="E2920" s="11">
        <v>31430</v>
      </c>
      <c r="F2920" s="8">
        <f t="shared" ca="1" si="45"/>
        <v>37</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2">
        <v>31341</v>
      </c>
      <c r="F2921" s="8">
        <f t="shared" ca="1" si="45"/>
        <v>37</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1">
        <v>31351</v>
      </c>
      <c r="F2922" s="8">
        <f t="shared" ca="1" si="45"/>
        <v>37</v>
      </c>
      <c r="G2922" s="10" t="s">
        <v>1218</v>
      </c>
      <c r="H2922" s="6" t="s">
        <v>92</v>
      </c>
      <c r="I2922" s="6" t="s">
        <v>79</v>
      </c>
      <c r="J2922" s="6" t="s">
        <v>80</v>
      </c>
      <c r="K2922" s="6" t="s">
        <v>81</v>
      </c>
      <c r="L2922" s="1">
        <v>9</v>
      </c>
    </row>
    <row r="2923" spans="1:12" s="1" customFormat="1" ht="15.75" customHeight="1">
      <c r="A2923" s="1">
        <v>2882</v>
      </c>
      <c r="B2923" s="1" t="s">
        <v>7639</v>
      </c>
      <c r="C2923" s="6" t="s">
        <v>100</v>
      </c>
      <c r="D2923" s="1">
        <v>62</v>
      </c>
      <c r="E2923" s="11">
        <v>31528</v>
      </c>
      <c r="F2923" s="8">
        <f t="shared" ca="1" si="45"/>
        <v>36</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1">
        <v>31503</v>
      </c>
      <c r="F2924" s="8">
        <f t="shared" ca="1" si="45"/>
        <v>36</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1">
        <v>31562</v>
      </c>
      <c r="F2925" s="8">
        <f t="shared" ca="1" si="45"/>
        <v>36</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1">
        <v>31521</v>
      </c>
      <c r="F2926" s="8">
        <f t="shared" ca="1" si="45"/>
        <v>36</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1">
        <v>31510</v>
      </c>
      <c r="F2927" s="8">
        <f t="shared" ca="1" si="45"/>
        <v>36</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1">
        <v>31270</v>
      </c>
      <c r="F2928" s="8">
        <f t="shared" ca="1" si="45"/>
        <v>37</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1">
        <v>31445</v>
      </c>
      <c r="F2929" s="8">
        <f t="shared" ca="1" si="45"/>
        <v>37</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1">
        <v>31504</v>
      </c>
      <c r="F2930" s="8">
        <f t="shared" ca="1" si="45"/>
        <v>36</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1">
        <v>31209</v>
      </c>
      <c r="F2931" s="8">
        <f t="shared" ca="1" si="45"/>
        <v>37</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1">
        <v>31426</v>
      </c>
      <c r="F2932" s="8">
        <f t="shared" ca="1" si="45"/>
        <v>37</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1">
        <v>31449</v>
      </c>
      <c r="F2933" s="8">
        <f t="shared" ca="1" si="45"/>
        <v>37</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1">
        <v>31563</v>
      </c>
      <c r="F2934" s="8">
        <f t="shared" ca="1" si="45"/>
        <v>36</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1">
        <v>31520</v>
      </c>
      <c r="F2935" s="8">
        <f t="shared" ca="1" si="45"/>
        <v>36</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1">
        <v>31418</v>
      </c>
      <c r="F2936" s="8">
        <f t="shared" ca="1" si="45"/>
        <v>37</v>
      </c>
      <c r="G2936" s="10" t="s">
        <v>263</v>
      </c>
      <c r="H2936" s="6" t="s">
        <v>250</v>
      </c>
      <c r="I2936" s="6" t="s">
        <v>104</v>
      </c>
      <c r="J2936" s="6" t="s">
        <v>80</v>
      </c>
      <c r="K2936" s="6" t="s">
        <v>81</v>
      </c>
      <c r="L2936" s="1">
        <v>4</v>
      </c>
    </row>
    <row r="2937" spans="1:12" s="1" customFormat="1" ht="15.75" customHeight="1">
      <c r="A2937" s="1">
        <v>3293</v>
      </c>
      <c r="B2937" s="1" t="s">
        <v>7653</v>
      </c>
      <c r="C2937" s="6" t="s">
        <v>100</v>
      </c>
      <c r="D2937" s="1">
        <v>98</v>
      </c>
      <c r="E2937" s="11">
        <v>31434</v>
      </c>
      <c r="F2937" s="8">
        <f t="shared" ca="1" si="45"/>
        <v>37</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1">
        <v>31540</v>
      </c>
      <c r="F2938" s="8">
        <f t="shared" ca="1" si="45"/>
        <v>36</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1">
        <v>31271</v>
      </c>
      <c r="F2939" s="8">
        <f t="shared" ca="1" si="45"/>
        <v>37</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1">
        <v>31359</v>
      </c>
      <c r="F2940" s="8">
        <f t="shared" ca="1" si="45"/>
        <v>37</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1">
        <v>31278</v>
      </c>
      <c r="F2941" s="8">
        <f t="shared" ca="1" si="45"/>
        <v>37</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1">
        <v>31507</v>
      </c>
      <c r="F2942" s="8">
        <f t="shared" ca="1" si="45"/>
        <v>36</v>
      </c>
      <c r="G2942" s="10" t="s">
        <v>545</v>
      </c>
      <c r="H2942" s="6" t="s">
        <v>78</v>
      </c>
      <c r="I2942" s="6" t="s">
        <v>79</v>
      </c>
      <c r="J2942" s="6" t="s">
        <v>80</v>
      </c>
      <c r="K2942" s="6" t="s">
        <v>81</v>
      </c>
      <c r="L2942" s="1">
        <v>12</v>
      </c>
    </row>
    <row r="2943" spans="1:12" s="1" customFormat="1" ht="15.75" customHeight="1">
      <c r="A2943" s="1">
        <v>3475</v>
      </c>
      <c r="B2943" s="1" t="s">
        <v>7659</v>
      </c>
      <c r="C2943" s="6" t="s">
        <v>100</v>
      </c>
      <c r="D2943" s="1">
        <v>12</v>
      </c>
      <c r="E2943" s="11">
        <v>31290</v>
      </c>
      <c r="F2943" s="8">
        <f t="shared" ca="1" si="45"/>
        <v>37</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1">
        <v>31527</v>
      </c>
      <c r="F2944" s="8">
        <f t="shared" ca="1" si="45"/>
        <v>36</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1">
        <v>31535</v>
      </c>
      <c r="F2945" s="8">
        <f t="shared" ca="1" si="45"/>
        <v>36</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1">
        <v>31415</v>
      </c>
      <c r="F2946" s="8">
        <f t="shared" ref="F2946:F3009" ca="1" si="46">ROUNDDOWN(YEARFRAC(E2946,TODAY(),1),0)</f>
        <v>37</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1">
        <v>31492</v>
      </c>
      <c r="F2947" s="8">
        <f t="shared" ca="1" si="46"/>
        <v>36</v>
      </c>
      <c r="G2947" s="10" t="s">
        <v>750</v>
      </c>
      <c r="H2947" s="6" t="s">
        <v>147</v>
      </c>
      <c r="I2947" s="6" t="s">
        <v>104</v>
      </c>
      <c r="J2947" s="6" t="s">
        <v>80</v>
      </c>
      <c r="K2947" s="6" t="s">
        <v>81</v>
      </c>
      <c r="L2947" s="1">
        <v>2</v>
      </c>
    </row>
    <row r="2948" spans="1:12" s="1" customFormat="1" ht="15.75" customHeight="1">
      <c r="A2948" s="1">
        <v>3594</v>
      </c>
      <c r="B2948" s="1" t="s">
        <v>7664</v>
      </c>
      <c r="C2948" s="6" t="s">
        <v>74</v>
      </c>
      <c r="D2948" s="1">
        <v>45</v>
      </c>
      <c r="E2948" s="11">
        <v>31416</v>
      </c>
      <c r="F2948" s="8">
        <f t="shared" ca="1" si="46"/>
        <v>37</v>
      </c>
      <c r="G2948" s="10" t="s">
        <v>449</v>
      </c>
      <c r="H2948" s="6" t="s">
        <v>78</v>
      </c>
      <c r="I2948" s="6" t="s">
        <v>79</v>
      </c>
      <c r="J2948" s="6" t="s">
        <v>80</v>
      </c>
      <c r="K2948" s="6" t="s">
        <v>93</v>
      </c>
      <c r="L2948" s="1">
        <v>18</v>
      </c>
    </row>
    <row r="2949" spans="1:12" s="1" customFormat="1" ht="15.75" customHeight="1">
      <c r="A2949" s="1">
        <v>3786</v>
      </c>
      <c r="B2949" s="1" t="s">
        <v>7665</v>
      </c>
      <c r="C2949" s="6" t="s">
        <v>74</v>
      </c>
      <c r="D2949" s="1">
        <v>12</v>
      </c>
      <c r="E2949" s="11">
        <v>31409</v>
      </c>
      <c r="F2949" s="8">
        <f t="shared" ca="1" si="46"/>
        <v>37</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1">
        <v>31391</v>
      </c>
      <c r="F2950" s="8">
        <f t="shared" ca="1" si="46"/>
        <v>37</v>
      </c>
      <c r="G2950" s="10" t="s">
        <v>1002</v>
      </c>
      <c r="H2950" s="6" t="s">
        <v>78</v>
      </c>
      <c r="I2950" s="6" t="s">
        <v>79</v>
      </c>
      <c r="J2950" s="6" t="s">
        <v>80</v>
      </c>
      <c r="K2950" s="6" t="s">
        <v>93</v>
      </c>
      <c r="L2950" s="1">
        <v>16</v>
      </c>
    </row>
    <row r="2951" spans="1:12" s="1" customFormat="1" ht="15.75" customHeight="1">
      <c r="A2951" s="1">
        <v>3857</v>
      </c>
      <c r="B2951" s="1" t="s">
        <v>7667</v>
      </c>
      <c r="C2951" s="6" t="s">
        <v>74</v>
      </c>
      <c r="D2951" s="1">
        <v>64</v>
      </c>
      <c r="E2951" s="11">
        <v>31377</v>
      </c>
      <c r="F2951" s="8">
        <f t="shared" ca="1" si="46"/>
        <v>37</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1">
        <v>31507</v>
      </c>
      <c r="F2952" s="8">
        <f t="shared" ca="1" si="46"/>
        <v>36</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1">
        <v>31387</v>
      </c>
      <c r="F2953" s="8">
        <f t="shared" ca="1" si="46"/>
        <v>37</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1">
        <v>31255</v>
      </c>
      <c r="F2954" s="8">
        <f t="shared" ca="1" si="46"/>
        <v>37</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1">
        <v>31449</v>
      </c>
      <c r="F2955" s="8">
        <f t="shared" ca="1" si="46"/>
        <v>37</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1">
        <v>31265</v>
      </c>
      <c r="F2956" s="8">
        <f t="shared" ca="1" si="46"/>
        <v>37</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1">
        <v>31659</v>
      </c>
      <c r="F2957" s="8">
        <f t="shared" ca="1" si="46"/>
        <v>36</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1">
        <v>31909</v>
      </c>
      <c r="F2958" s="8">
        <f t="shared" ca="1" si="46"/>
        <v>35</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1">
        <v>31632</v>
      </c>
      <c r="F2959" s="8">
        <f t="shared" ca="1" si="46"/>
        <v>36</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1">
        <v>31906</v>
      </c>
      <c r="F2960" s="8">
        <f t="shared" ca="1" si="46"/>
        <v>35</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1">
        <v>31934</v>
      </c>
      <c r="F2961" s="8">
        <f t="shared" ca="1" si="46"/>
        <v>35</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1">
        <v>31629</v>
      </c>
      <c r="F2962" s="8">
        <f t="shared" ca="1" si="46"/>
        <v>36</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1">
        <v>31916</v>
      </c>
      <c r="F2963" s="8">
        <f t="shared" ca="1" si="46"/>
        <v>35</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2">
        <v>31742</v>
      </c>
      <c r="F2964" s="8">
        <f t="shared" ca="1" si="46"/>
        <v>36</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1">
        <v>31757</v>
      </c>
      <c r="F2965" s="8">
        <f t="shared" ca="1" si="46"/>
        <v>36</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1">
        <v>31628</v>
      </c>
      <c r="F2966" s="8">
        <f t="shared" ca="1" si="46"/>
        <v>36</v>
      </c>
      <c r="G2966" s="10" t="s">
        <v>857</v>
      </c>
      <c r="H2966" s="6" t="s">
        <v>78</v>
      </c>
      <c r="I2966" s="6" t="s">
        <v>79</v>
      </c>
      <c r="J2966" s="6" t="s">
        <v>80</v>
      </c>
      <c r="K2966" s="6" t="s">
        <v>81</v>
      </c>
      <c r="L2966" s="1">
        <v>13</v>
      </c>
    </row>
    <row r="2967" spans="1:12" s="1" customFormat="1" ht="15.75" customHeight="1">
      <c r="A2967" s="1">
        <v>603</v>
      </c>
      <c r="B2967" s="1" t="s">
        <v>7683</v>
      </c>
      <c r="C2967" s="6" t="s">
        <v>100</v>
      </c>
      <c r="D2967" s="1">
        <v>28</v>
      </c>
      <c r="E2967" s="11">
        <v>31885</v>
      </c>
      <c r="F2967" s="8">
        <f t="shared" ca="1" si="46"/>
        <v>35</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1">
        <v>31766</v>
      </c>
      <c r="F2968" s="8">
        <f t="shared" ca="1" si="46"/>
        <v>36</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1">
        <v>31635</v>
      </c>
      <c r="F2969" s="8">
        <f t="shared" ca="1" si="46"/>
        <v>36</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1">
        <v>31863</v>
      </c>
      <c r="F2970" s="8">
        <f t="shared" ca="1" si="46"/>
        <v>35</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1">
        <v>31745</v>
      </c>
      <c r="F2971" s="8">
        <f t="shared" ca="1" si="46"/>
        <v>36</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1">
        <v>31823</v>
      </c>
      <c r="F2972" s="8">
        <f t="shared" ca="1" si="46"/>
        <v>36</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1">
        <v>31711</v>
      </c>
      <c r="F2973" s="8">
        <f t="shared" ca="1" si="46"/>
        <v>36</v>
      </c>
      <c r="G2973" s="10" t="s">
        <v>773</v>
      </c>
      <c r="H2973" s="6" t="s">
        <v>250</v>
      </c>
      <c r="I2973" s="6" t="s">
        <v>104</v>
      </c>
      <c r="J2973" s="6" t="s">
        <v>80</v>
      </c>
      <c r="K2973" s="6" t="s">
        <v>81</v>
      </c>
      <c r="L2973" s="1">
        <v>21</v>
      </c>
    </row>
    <row r="2974" spans="1:12" s="1" customFormat="1" ht="15.75" customHeight="1">
      <c r="A2974" s="1">
        <v>961</v>
      </c>
      <c r="B2974" s="1" t="s">
        <v>7690</v>
      </c>
      <c r="C2974" s="6" t="s">
        <v>100</v>
      </c>
      <c r="D2974" s="1">
        <v>73</v>
      </c>
      <c r="E2974" s="11">
        <v>31634</v>
      </c>
      <c r="F2974" s="8">
        <f t="shared" ca="1" si="46"/>
        <v>36</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1">
        <v>31705</v>
      </c>
      <c r="F2975" s="8">
        <f t="shared" ca="1" si="46"/>
        <v>36</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1">
        <v>31837</v>
      </c>
      <c r="F2976" s="8">
        <f t="shared" ca="1" si="46"/>
        <v>35</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1">
        <v>31775</v>
      </c>
      <c r="F2977" s="8">
        <f t="shared" ca="1" si="46"/>
        <v>36</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1">
        <v>31766</v>
      </c>
      <c r="F2978" s="8">
        <f t="shared" ca="1" si="46"/>
        <v>36</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1">
        <v>31860</v>
      </c>
      <c r="F2979" s="8">
        <f t="shared" ca="1" si="46"/>
        <v>35</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1">
        <v>31708</v>
      </c>
      <c r="F2980" s="8">
        <f t="shared" ca="1" si="46"/>
        <v>36</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1">
        <v>31599</v>
      </c>
      <c r="F2981" s="8">
        <f t="shared" ca="1" si="46"/>
        <v>36</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1">
        <v>31618</v>
      </c>
      <c r="F2982" s="8">
        <f t="shared" ca="1" si="46"/>
        <v>36</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1">
        <v>31882</v>
      </c>
      <c r="F2983" s="8">
        <f t="shared" ca="1" si="46"/>
        <v>35</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1">
        <v>31737</v>
      </c>
      <c r="F2984" s="8">
        <f t="shared" ca="1" si="46"/>
        <v>36</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1">
        <v>31685</v>
      </c>
      <c r="F2985" s="8">
        <f t="shared" ca="1" si="46"/>
        <v>36</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1">
        <v>31719</v>
      </c>
      <c r="F2986" s="8">
        <f t="shared" ca="1" si="46"/>
        <v>36</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1">
        <v>31652</v>
      </c>
      <c r="F2987" s="8">
        <f t="shared" ca="1" si="46"/>
        <v>36</v>
      </c>
      <c r="G2987" s="10" t="s">
        <v>198</v>
      </c>
      <c r="H2987" s="6" t="s">
        <v>191</v>
      </c>
      <c r="I2987" s="6" t="s">
        <v>104</v>
      </c>
      <c r="J2987" s="6" t="s">
        <v>80</v>
      </c>
      <c r="K2987" s="6" t="s">
        <v>81</v>
      </c>
      <c r="L2987" s="1">
        <v>11</v>
      </c>
    </row>
    <row r="2988" spans="1:12" s="1" customFormat="1" ht="15.75" customHeight="1">
      <c r="A2988" s="1">
        <v>1529</v>
      </c>
      <c r="B2988" s="1" t="s">
        <v>7704</v>
      </c>
      <c r="C2988" s="6" t="s">
        <v>100</v>
      </c>
      <c r="D2988" s="1">
        <v>0</v>
      </c>
      <c r="E2988" s="11">
        <v>31706</v>
      </c>
      <c r="F2988" s="8">
        <f t="shared" ca="1" si="46"/>
        <v>36</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1">
        <v>31667</v>
      </c>
      <c r="F2989" s="8">
        <f t="shared" ca="1" si="46"/>
        <v>36</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1">
        <v>31931</v>
      </c>
      <c r="F2990" s="8">
        <f t="shared" ca="1" si="46"/>
        <v>35</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1">
        <v>31640</v>
      </c>
      <c r="F2991" s="8">
        <f t="shared" ca="1" si="46"/>
        <v>36</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1">
        <v>31628</v>
      </c>
      <c r="F2992" s="8">
        <f t="shared" ca="1" si="46"/>
        <v>36</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1">
        <v>31884</v>
      </c>
      <c r="F2993" s="8">
        <f t="shared" ca="1" si="46"/>
        <v>35</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1">
        <v>31896</v>
      </c>
      <c r="F2994" s="8">
        <f t="shared" ca="1" si="46"/>
        <v>35</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1">
        <v>31807</v>
      </c>
      <c r="F2995" s="8">
        <f t="shared" ca="1" si="46"/>
        <v>36</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1">
        <v>31691</v>
      </c>
      <c r="F2996" s="8">
        <f t="shared" ca="1" si="46"/>
        <v>36</v>
      </c>
      <c r="G2996" s="10" t="s">
        <v>901</v>
      </c>
      <c r="H2996" s="6" t="s">
        <v>103</v>
      </c>
      <c r="I2996" s="6" t="s">
        <v>79</v>
      </c>
      <c r="J2996" s="6" t="s">
        <v>80</v>
      </c>
      <c r="K2996" s="6" t="s">
        <v>81</v>
      </c>
      <c r="L2996" s="1">
        <v>13</v>
      </c>
    </row>
    <row r="2997" spans="1:12" s="1" customFormat="1" ht="15.75" customHeight="1">
      <c r="A2997" s="1">
        <v>1723</v>
      </c>
      <c r="B2997" s="1" t="s">
        <v>7713</v>
      </c>
      <c r="C2997" s="6" t="s">
        <v>100</v>
      </c>
      <c r="D2997" s="1">
        <v>90</v>
      </c>
      <c r="E2997" s="11">
        <v>31709</v>
      </c>
      <c r="F2997" s="8">
        <f t="shared" ca="1" si="46"/>
        <v>36</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1">
        <v>31850</v>
      </c>
      <c r="F2998" s="8">
        <f t="shared" ca="1" si="46"/>
        <v>35</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1">
        <v>31647</v>
      </c>
      <c r="F2999" s="8">
        <f t="shared" ca="1" si="46"/>
        <v>36</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2">
        <v>31653</v>
      </c>
      <c r="F3000" s="8">
        <f t="shared" ca="1" si="46"/>
        <v>36</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1">
        <v>31905</v>
      </c>
      <c r="F3001" s="8">
        <f t="shared" ca="1" si="46"/>
        <v>35</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1">
        <v>31697</v>
      </c>
      <c r="F3002" s="8">
        <f t="shared" ca="1" si="46"/>
        <v>36</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1">
        <v>31785</v>
      </c>
      <c r="F3003" s="8">
        <f t="shared" ca="1" si="46"/>
        <v>36</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1">
        <v>31798</v>
      </c>
      <c r="F3004" s="8">
        <f t="shared" ca="1" si="46"/>
        <v>36</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1">
        <v>31688</v>
      </c>
      <c r="F3005" s="8">
        <f t="shared" ca="1" si="46"/>
        <v>36</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1">
        <v>31708</v>
      </c>
      <c r="F3006" s="8">
        <f t="shared" ca="1" si="46"/>
        <v>36</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1">
        <v>31698</v>
      </c>
      <c r="F3007" s="8">
        <f t="shared" ca="1" si="46"/>
        <v>36</v>
      </c>
      <c r="G3007" s="10" t="s">
        <v>121</v>
      </c>
      <c r="H3007" s="6" t="s">
        <v>103</v>
      </c>
      <c r="I3007" s="6" t="s">
        <v>79</v>
      </c>
      <c r="J3007" s="6" t="s">
        <v>80</v>
      </c>
      <c r="K3007" s="6" t="s">
        <v>93</v>
      </c>
      <c r="L3007" s="1">
        <v>10</v>
      </c>
    </row>
    <row r="3008" spans="1:12" s="1" customFormat="1" ht="15.75" customHeight="1">
      <c r="A3008" s="1">
        <v>2195</v>
      </c>
      <c r="B3008" s="1" t="s">
        <v>7724</v>
      </c>
      <c r="C3008" s="6" t="s">
        <v>100</v>
      </c>
      <c r="D3008" s="1">
        <v>94</v>
      </c>
      <c r="E3008" s="11">
        <v>31899</v>
      </c>
      <c r="F3008" s="8">
        <f t="shared" ca="1" si="46"/>
        <v>35</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1">
        <v>31606</v>
      </c>
      <c r="F3009" s="8">
        <f t="shared" ca="1" si="46"/>
        <v>36</v>
      </c>
      <c r="G3009" s="10" t="s">
        <v>919</v>
      </c>
      <c r="H3009" s="6" t="s">
        <v>250</v>
      </c>
      <c r="I3009" s="6" t="s">
        <v>104</v>
      </c>
      <c r="J3009" s="6" t="s">
        <v>80</v>
      </c>
      <c r="K3009" s="6" t="s">
        <v>81</v>
      </c>
      <c r="L3009" s="1">
        <v>16</v>
      </c>
    </row>
    <row r="3010" spans="1:12" s="1" customFormat="1" ht="15.75" customHeight="1">
      <c r="A3010" s="1">
        <v>2234</v>
      </c>
      <c r="B3010" s="1" t="s">
        <v>7726</v>
      </c>
      <c r="C3010" s="6" t="s">
        <v>74</v>
      </c>
      <c r="D3010" s="1">
        <v>48</v>
      </c>
      <c r="E3010" s="11">
        <v>31664</v>
      </c>
      <c r="F3010" s="8">
        <f t="shared" ref="F3010:F3073" ca="1" si="47">ROUNDDOWN(YEARFRAC(E3010,TODAY(),1),0)</f>
        <v>36</v>
      </c>
      <c r="G3010" s="10" t="s">
        <v>497</v>
      </c>
      <c r="H3010" s="6" t="s">
        <v>78</v>
      </c>
      <c r="I3010" s="6" t="s">
        <v>79</v>
      </c>
      <c r="J3010" s="6" t="s">
        <v>80</v>
      </c>
      <c r="K3010" s="6" t="s">
        <v>93</v>
      </c>
      <c r="L3010" s="1">
        <v>18</v>
      </c>
    </row>
    <row r="3011" spans="1:12" s="1" customFormat="1" ht="15.75" customHeight="1">
      <c r="A3011" s="1">
        <v>2263</v>
      </c>
      <c r="B3011" s="1" t="s">
        <v>7727</v>
      </c>
      <c r="C3011" s="6" t="s">
        <v>100</v>
      </c>
      <c r="D3011" s="1">
        <v>79</v>
      </c>
      <c r="E3011" s="11">
        <v>31814</v>
      </c>
      <c r="F3011" s="8">
        <f t="shared" ca="1" si="47"/>
        <v>36</v>
      </c>
      <c r="G3011" s="10"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1">
        <v>31706</v>
      </c>
      <c r="F3012" s="8">
        <f t="shared" ca="1" si="47"/>
        <v>36</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2">
        <v>31744</v>
      </c>
      <c r="F3013" s="8">
        <f t="shared" ca="1" si="47"/>
        <v>36</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1">
        <v>31608</v>
      </c>
      <c r="F3014" s="8">
        <f t="shared" ca="1" si="47"/>
        <v>36</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1">
        <v>31853</v>
      </c>
      <c r="F3015" s="8">
        <f t="shared" ca="1" si="47"/>
        <v>35</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1">
        <v>31934</v>
      </c>
      <c r="F3016" s="8">
        <f t="shared" ca="1" si="47"/>
        <v>35</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1">
        <v>31588</v>
      </c>
      <c r="F3017" s="8">
        <f t="shared" ca="1" si="47"/>
        <v>36</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1">
        <v>31733</v>
      </c>
      <c r="F3018" s="8">
        <f t="shared" ca="1" si="47"/>
        <v>36</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1">
        <v>31596</v>
      </c>
      <c r="F3019" s="8">
        <f t="shared" ca="1" si="47"/>
        <v>36</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1">
        <v>31864</v>
      </c>
      <c r="F3020" s="8">
        <f t="shared" ca="1" si="47"/>
        <v>35</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1">
        <v>31836</v>
      </c>
      <c r="F3021" s="8">
        <f t="shared" ca="1" si="47"/>
        <v>35</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1">
        <v>31830</v>
      </c>
      <c r="F3022" s="8">
        <f t="shared" ca="1" si="47"/>
        <v>36</v>
      </c>
      <c r="G3022" s="10"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1">
        <v>31634</v>
      </c>
      <c r="F3023" s="8">
        <f t="shared" ca="1" si="47"/>
        <v>36</v>
      </c>
      <c r="G3023" s="10" t="s">
        <v>545</v>
      </c>
      <c r="H3023" s="6" t="s">
        <v>250</v>
      </c>
      <c r="I3023" s="6" t="s">
        <v>79</v>
      </c>
      <c r="J3023" s="6" t="s">
        <v>80</v>
      </c>
      <c r="K3023" s="6" t="s">
        <v>81</v>
      </c>
      <c r="L3023" s="1">
        <v>17</v>
      </c>
    </row>
    <row r="3024" spans="1:12" s="1" customFormat="1" ht="15.75" customHeight="1">
      <c r="A3024" s="1">
        <v>2985</v>
      </c>
      <c r="B3024" s="1" t="s">
        <v>7740</v>
      </c>
      <c r="C3024" s="6" t="s">
        <v>74</v>
      </c>
      <c r="D3024" s="1">
        <v>69</v>
      </c>
      <c r="E3024" s="11">
        <v>31699</v>
      </c>
      <c r="F3024" s="8">
        <f t="shared" ca="1" si="47"/>
        <v>36</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1">
        <v>31695</v>
      </c>
      <c r="F3025" s="8">
        <f t="shared" ca="1" si="47"/>
        <v>36</v>
      </c>
      <c r="G3025" s="10" t="s">
        <v>182</v>
      </c>
      <c r="H3025" s="6" t="s">
        <v>78</v>
      </c>
      <c r="I3025" s="6" t="s">
        <v>79</v>
      </c>
      <c r="J3025" s="6" t="s">
        <v>80</v>
      </c>
      <c r="K3025" s="6" t="s">
        <v>81</v>
      </c>
      <c r="L3025" s="1">
        <v>16</v>
      </c>
    </row>
    <row r="3026" spans="1:12" s="1" customFormat="1" ht="15.75" customHeight="1">
      <c r="A3026" s="1">
        <v>3126</v>
      </c>
      <c r="B3026" s="1" t="s">
        <v>7742</v>
      </c>
      <c r="C3026" s="6" t="s">
        <v>74</v>
      </c>
      <c r="D3026" s="1">
        <v>7</v>
      </c>
      <c r="E3026" s="11">
        <v>31701</v>
      </c>
      <c r="F3026" s="8">
        <f t="shared" ca="1" si="47"/>
        <v>36</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1">
        <v>31882</v>
      </c>
      <c r="F3027" s="8">
        <f t="shared" ca="1" si="47"/>
        <v>35</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1">
        <v>31927</v>
      </c>
      <c r="F3028" s="8">
        <f t="shared" ca="1" si="47"/>
        <v>35</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1">
        <v>31899</v>
      </c>
      <c r="F3029" s="8">
        <f t="shared" ca="1" si="47"/>
        <v>35</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1">
        <v>31776</v>
      </c>
      <c r="F3030" s="8">
        <f t="shared" ca="1" si="47"/>
        <v>36</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1">
        <v>31589</v>
      </c>
      <c r="F3031" s="8">
        <f t="shared" ca="1" si="47"/>
        <v>36</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1">
        <v>31857</v>
      </c>
      <c r="F3032" s="8">
        <f t="shared" ca="1" si="47"/>
        <v>35</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1">
        <v>31710</v>
      </c>
      <c r="F3033" s="8">
        <f t="shared" ca="1" si="47"/>
        <v>36</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1">
        <v>31709</v>
      </c>
      <c r="F3034" s="8">
        <f t="shared" ca="1" si="47"/>
        <v>36</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1">
        <v>31632</v>
      </c>
      <c r="F3035" s="8">
        <f t="shared" ca="1" si="47"/>
        <v>36</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1">
        <v>31633</v>
      </c>
      <c r="F3036" s="8">
        <f t="shared" ca="1" si="47"/>
        <v>36</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1">
        <v>31771</v>
      </c>
      <c r="F3037" s="8">
        <f t="shared" ca="1" si="47"/>
        <v>36</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1">
        <v>31865</v>
      </c>
      <c r="F3038" s="8">
        <f t="shared" ca="1" si="47"/>
        <v>35</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1">
        <v>31922</v>
      </c>
      <c r="F3039" s="8">
        <f t="shared" ca="1" si="47"/>
        <v>35</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1">
        <v>31604</v>
      </c>
      <c r="F3040" s="8">
        <f t="shared" ca="1" si="47"/>
        <v>36</v>
      </c>
      <c r="G3040" s="10" t="s">
        <v>491</v>
      </c>
      <c r="H3040" s="6" t="s">
        <v>103</v>
      </c>
      <c r="I3040" s="6" t="s">
        <v>79</v>
      </c>
      <c r="J3040" s="6" t="s">
        <v>80</v>
      </c>
      <c r="K3040" s="6" t="s">
        <v>81</v>
      </c>
      <c r="L3040" s="1">
        <v>20</v>
      </c>
    </row>
    <row r="3041" spans="1:12" s="1" customFormat="1" ht="15.75" customHeight="1">
      <c r="A3041" s="1">
        <v>3728</v>
      </c>
      <c r="B3041" s="1" t="s">
        <v>7757</v>
      </c>
      <c r="C3041" s="6" t="s">
        <v>100</v>
      </c>
      <c r="D3041" s="1">
        <v>27</v>
      </c>
      <c r="E3041" s="11">
        <v>31656</v>
      </c>
      <c r="F3041" s="8">
        <f t="shared" ca="1" si="47"/>
        <v>36</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1">
        <v>31626</v>
      </c>
      <c r="F3042" s="8">
        <f t="shared" ca="1" si="47"/>
        <v>36</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1">
        <v>31645</v>
      </c>
      <c r="F3043" s="8">
        <f t="shared" ca="1" si="47"/>
        <v>36</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1">
        <v>31860</v>
      </c>
      <c r="F3044" s="8">
        <f t="shared" ca="1" si="47"/>
        <v>35</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1">
        <v>31656</v>
      </c>
      <c r="F3045" s="8">
        <f t="shared" ca="1" si="47"/>
        <v>36</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1">
        <v>31712</v>
      </c>
      <c r="F3046" s="8">
        <f t="shared" ca="1" si="47"/>
        <v>36</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1">
        <v>31603</v>
      </c>
      <c r="F3047" s="8">
        <f t="shared" ca="1" si="47"/>
        <v>36</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1">
        <v>31585</v>
      </c>
      <c r="F3048" s="8">
        <f t="shared" ca="1" si="47"/>
        <v>36</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1">
        <v>32102</v>
      </c>
      <c r="F3049" s="8">
        <f t="shared" ca="1" si="47"/>
        <v>35</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1">
        <v>32092</v>
      </c>
      <c r="F3050" s="8">
        <f t="shared" ca="1" si="47"/>
        <v>35</v>
      </c>
      <c r="G3050" s="10" t="s">
        <v>1429</v>
      </c>
      <c r="H3050" s="6" t="s">
        <v>147</v>
      </c>
      <c r="I3050" s="6" t="s">
        <v>79</v>
      </c>
      <c r="J3050" s="6" t="s">
        <v>80</v>
      </c>
      <c r="K3050" s="6" t="s">
        <v>93</v>
      </c>
      <c r="L3050" s="1">
        <v>12</v>
      </c>
    </row>
    <row r="3051" spans="1:12" s="1" customFormat="1" ht="15.75" customHeight="1">
      <c r="A3051" s="1">
        <v>250</v>
      </c>
      <c r="B3051" s="1" t="s">
        <v>7767</v>
      </c>
      <c r="C3051" s="6" t="s">
        <v>74</v>
      </c>
      <c r="D3051" s="1">
        <v>53</v>
      </c>
      <c r="E3051" s="11">
        <v>32248</v>
      </c>
      <c r="F3051" s="8">
        <f t="shared" ca="1" si="47"/>
        <v>34</v>
      </c>
      <c r="G3051" s="10" t="s">
        <v>1313</v>
      </c>
      <c r="H3051" s="6" t="s">
        <v>191</v>
      </c>
      <c r="I3051" s="6" t="s">
        <v>79</v>
      </c>
      <c r="J3051" s="6" t="s">
        <v>80</v>
      </c>
      <c r="K3051" s="6" t="s">
        <v>81</v>
      </c>
      <c r="L3051" s="1">
        <v>13</v>
      </c>
    </row>
    <row r="3052" spans="1:12" s="1" customFormat="1" ht="15.75" customHeight="1">
      <c r="A3052" s="1">
        <v>313</v>
      </c>
      <c r="B3052" s="1" t="s">
        <v>7768</v>
      </c>
      <c r="C3052" s="6" t="s">
        <v>74</v>
      </c>
      <c r="D3052" s="1">
        <v>70</v>
      </c>
      <c r="E3052" s="11">
        <v>32133</v>
      </c>
      <c r="F3052" s="8">
        <f t="shared" ca="1" si="47"/>
        <v>35</v>
      </c>
      <c r="G3052" s="10" t="s">
        <v>1787</v>
      </c>
      <c r="H3052" s="6" t="s">
        <v>78</v>
      </c>
      <c r="I3052" s="6" t="s">
        <v>79</v>
      </c>
      <c r="J3052" s="6" t="s">
        <v>80</v>
      </c>
      <c r="K3052" s="6" t="s">
        <v>81</v>
      </c>
      <c r="L3052" s="1">
        <v>13</v>
      </c>
    </row>
    <row r="3053" spans="1:12" s="1" customFormat="1" ht="15.75" customHeight="1">
      <c r="A3053" s="1">
        <v>363</v>
      </c>
      <c r="B3053" s="1" t="s">
        <v>7769</v>
      </c>
      <c r="C3053" s="6" t="s">
        <v>100</v>
      </c>
      <c r="D3053" s="1">
        <v>82</v>
      </c>
      <c r="E3053" s="11">
        <v>32206</v>
      </c>
      <c r="F3053" s="8">
        <f t="shared" ca="1" si="47"/>
        <v>34</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1">
        <v>32002</v>
      </c>
      <c r="F3054" s="8">
        <f t="shared" ca="1" si="47"/>
        <v>35</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1">
        <v>31944</v>
      </c>
      <c r="F3055" s="8">
        <f t="shared" ca="1" si="47"/>
        <v>35</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1">
        <v>31999</v>
      </c>
      <c r="F3056" s="8">
        <f t="shared" ca="1" si="47"/>
        <v>35</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1">
        <v>32207</v>
      </c>
      <c r="F3057" s="8">
        <f t="shared" ca="1" si="47"/>
        <v>34</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1">
        <v>32256</v>
      </c>
      <c r="F3058" s="8">
        <f t="shared" ca="1" si="47"/>
        <v>34</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1">
        <v>32270</v>
      </c>
      <c r="F3059" s="8">
        <f t="shared" ca="1" si="47"/>
        <v>34</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1">
        <v>31961</v>
      </c>
      <c r="F3060" s="8">
        <f t="shared" ca="1" si="47"/>
        <v>35</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1">
        <v>32136</v>
      </c>
      <c r="F3061" s="8">
        <f t="shared" ca="1" si="47"/>
        <v>35</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1">
        <v>32086</v>
      </c>
      <c r="F3062" s="8">
        <f t="shared" ca="1" si="47"/>
        <v>35</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1">
        <v>32283</v>
      </c>
      <c r="F3063" s="8">
        <f t="shared" ca="1" si="47"/>
        <v>34</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1">
        <v>32141</v>
      </c>
      <c r="F3064" s="8">
        <f t="shared" ca="1" si="47"/>
        <v>35</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1">
        <v>32276</v>
      </c>
      <c r="F3065" s="8">
        <f t="shared" ca="1" si="47"/>
        <v>34</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1">
        <v>31975</v>
      </c>
      <c r="F3066" s="8">
        <f t="shared" ca="1" si="47"/>
        <v>35</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1">
        <v>32279</v>
      </c>
      <c r="F3067" s="8">
        <f t="shared" ca="1" si="47"/>
        <v>34</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1">
        <v>31944</v>
      </c>
      <c r="F3068" s="8">
        <f t="shared" ca="1" si="47"/>
        <v>35</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1">
        <v>32243</v>
      </c>
      <c r="F3069" s="8">
        <f t="shared" ca="1" si="47"/>
        <v>34</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1">
        <v>32074</v>
      </c>
      <c r="F3070" s="8">
        <f t="shared" ca="1" si="47"/>
        <v>35</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1">
        <v>32048</v>
      </c>
      <c r="F3071" s="8">
        <f t="shared" ca="1" si="47"/>
        <v>35</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1">
        <v>32269</v>
      </c>
      <c r="F3072" s="8">
        <f t="shared" ca="1" si="47"/>
        <v>34</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1">
        <v>31936</v>
      </c>
      <c r="F3073" s="8">
        <f t="shared" ca="1" si="47"/>
        <v>35</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1">
        <v>32164</v>
      </c>
      <c r="F3074" s="8">
        <f t="shared" ref="F3074:F3137" ca="1" si="48">ROUNDDOWN(YEARFRAC(E3074,TODAY(),1),0)</f>
        <v>35</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1">
        <v>31980</v>
      </c>
      <c r="F3075" s="8">
        <f t="shared" ca="1" si="48"/>
        <v>35</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1">
        <v>32237</v>
      </c>
      <c r="F3076" s="8">
        <f t="shared" ca="1" si="48"/>
        <v>34</v>
      </c>
      <c r="G3076" s="10" t="s">
        <v>263</v>
      </c>
      <c r="H3076" s="6" t="s">
        <v>250</v>
      </c>
      <c r="I3076" s="6" t="s">
        <v>131</v>
      </c>
      <c r="J3076" s="6" t="s">
        <v>80</v>
      </c>
      <c r="K3076" s="6" t="s">
        <v>81</v>
      </c>
      <c r="L3076" s="1">
        <v>9</v>
      </c>
    </row>
    <row r="3077" spans="1:12" s="1" customFormat="1" ht="15.75" customHeight="1">
      <c r="A3077" s="1">
        <v>1337</v>
      </c>
      <c r="B3077" s="1" t="s">
        <v>7793</v>
      </c>
      <c r="C3077" s="6" t="s">
        <v>100</v>
      </c>
      <c r="D3077" s="1">
        <v>15</v>
      </c>
      <c r="E3077" s="11">
        <v>32210</v>
      </c>
      <c r="F3077" s="8">
        <f t="shared" ca="1" si="48"/>
        <v>34</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1">
        <v>32057</v>
      </c>
      <c r="F3078" s="8">
        <f t="shared" ca="1" si="48"/>
        <v>35</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1">
        <v>32001</v>
      </c>
      <c r="F3079" s="8">
        <f t="shared" ca="1" si="48"/>
        <v>35</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1">
        <v>32035</v>
      </c>
      <c r="F3080" s="8">
        <f t="shared" ca="1" si="48"/>
        <v>35</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1">
        <v>32203</v>
      </c>
      <c r="F3081" s="8">
        <f t="shared" ca="1" si="48"/>
        <v>34</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1">
        <v>32164</v>
      </c>
      <c r="F3082" s="8">
        <f t="shared" ca="1" si="48"/>
        <v>35</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1">
        <v>32295</v>
      </c>
      <c r="F3083" s="8">
        <f t="shared" ca="1" si="48"/>
        <v>34</v>
      </c>
      <c r="G3083" s="10"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1">
        <v>32097</v>
      </c>
      <c r="F3084" s="8">
        <f t="shared" ca="1" si="48"/>
        <v>35</v>
      </c>
      <c r="G3084" s="10" t="s">
        <v>557</v>
      </c>
      <c r="H3084" s="6" t="s">
        <v>4818</v>
      </c>
      <c r="I3084" s="6" t="s">
        <v>131</v>
      </c>
      <c r="J3084" s="6" t="s">
        <v>80</v>
      </c>
      <c r="K3084" s="6" t="s">
        <v>93</v>
      </c>
      <c r="L3084" s="1">
        <v>7</v>
      </c>
    </row>
    <row r="3085" spans="1:12" s="1" customFormat="1" ht="15.75" customHeight="1">
      <c r="A3085" s="1">
        <v>1792</v>
      </c>
      <c r="B3085" s="1" t="s">
        <v>7801</v>
      </c>
      <c r="C3085" s="6" t="s">
        <v>74</v>
      </c>
      <c r="D3085" s="1">
        <v>1</v>
      </c>
      <c r="E3085" s="11">
        <v>32240</v>
      </c>
      <c r="F3085" s="8">
        <f t="shared" ca="1" si="48"/>
        <v>34</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1">
        <v>32155</v>
      </c>
      <c r="F3086" s="8">
        <f t="shared" ca="1" si="48"/>
        <v>35</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2">
        <v>32113</v>
      </c>
      <c r="F3087" s="8">
        <f t="shared" ca="1" si="48"/>
        <v>35</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1">
        <v>31948</v>
      </c>
      <c r="F3088" s="8">
        <f t="shared" ca="1" si="48"/>
        <v>35</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1">
        <v>32257</v>
      </c>
      <c r="F3089" s="8">
        <f t="shared" ca="1" si="48"/>
        <v>34</v>
      </c>
      <c r="G3089" s="10" t="s">
        <v>414</v>
      </c>
      <c r="H3089" s="6" t="s">
        <v>147</v>
      </c>
      <c r="I3089" s="6" t="s">
        <v>79</v>
      </c>
      <c r="J3089" s="6" t="s">
        <v>80</v>
      </c>
      <c r="K3089" s="6" t="s">
        <v>93</v>
      </c>
      <c r="L3089" s="1">
        <v>22</v>
      </c>
    </row>
    <row r="3090" spans="1:12" s="1" customFormat="1" ht="15.75" customHeight="1">
      <c r="A3090" s="1">
        <v>1920</v>
      </c>
      <c r="B3090" s="1" t="s">
        <v>7806</v>
      </c>
      <c r="C3090" s="6" t="s">
        <v>74</v>
      </c>
      <c r="D3090" s="1">
        <v>29</v>
      </c>
      <c r="E3090" s="11">
        <v>32148</v>
      </c>
      <c r="F3090" s="8">
        <f t="shared" ca="1" si="48"/>
        <v>35</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1">
        <v>32038</v>
      </c>
      <c r="F3091" s="8">
        <f t="shared" ca="1" si="48"/>
        <v>35</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1">
        <v>32241</v>
      </c>
      <c r="F3092" s="8">
        <f t="shared" ca="1" si="48"/>
        <v>34</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1">
        <v>32235</v>
      </c>
      <c r="F3093" s="8">
        <f t="shared" ca="1" si="48"/>
        <v>34</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1">
        <v>31944</v>
      </c>
      <c r="F3094" s="8">
        <f t="shared" ca="1" si="48"/>
        <v>35</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1">
        <v>32203</v>
      </c>
      <c r="F3095" s="8">
        <f t="shared" ca="1" si="48"/>
        <v>34</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1">
        <v>32263</v>
      </c>
      <c r="F3096" s="8">
        <f t="shared" ca="1" si="48"/>
        <v>34</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1">
        <v>32051</v>
      </c>
      <c r="F3097" s="8">
        <f t="shared" ca="1" si="48"/>
        <v>35</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1">
        <v>32173</v>
      </c>
      <c r="F3098" s="8">
        <f t="shared" ca="1" si="48"/>
        <v>35</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1">
        <v>32060</v>
      </c>
      <c r="F3099" s="8">
        <f t="shared" ca="1" si="48"/>
        <v>35</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1">
        <v>32082</v>
      </c>
      <c r="F3100" s="8">
        <f t="shared" ca="1" si="48"/>
        <v>35</v>
      </c>
      <c r="G3100" s="10" t="s">
        <v>737</v>
      </c>
      <c r="H3100" s="6" t="s">
        <v>78</v>
      </c>
      <c r="I3100" s="6" t="s">
        <v>131</v>
      </c>
      <c r="J3100" s="6" t="s">
        <v>80</v>
      </c>
      <c r="K3100" s="6" t="s">
        <v>81</v>
      </c>
      <c r="L3100" s="1">
        <v>20</v>
      </c>
    </row>
    <row r="3101" spans="1:12" s="1" customFormat="1" ht="15.75" customHeight="1">
      <c r="A3101" s="1">
        <v>2712</v>
      </c>
      <c r="B3101" s="1" t="s">
        <v>7817</v>
      </c>
      <c r="C3101" s="6" t="s">
        <v>100</v>
      </c>
      <c r="D3101" s="1">
        <v>0</v>
      </c>
      <c r="E3101" s="11">
        <v>31954</v>
      </c>
      <c r="F3101" s="8">
        <f t="shared" ca="1" si="48"/>
        <v>35</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1">
        <v>32195</v>
      </c>
      <c r="F3102" s="8">
        <f t="shared" ca="1" si="48"/>
        <v>35</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1">
        <v>32274</v>
      </c>
      <c r="F3103" s="8">
        <f t="shared" ca="1" si="48"/>
        <v>34</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1">
        <v>32245</v>
      </c>
      <c r="F3104" s="8">
        <f t="shared" ca="1" si="48"/>
        <v>34</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1">
        <v>32151</v>
      </c>
      <c r="F3105" s="8">
        <f t="shared" ca="1" si="48"/>
        <v>35</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1">
        <v>32115</v>
      </c>
      <c r="F3106" s="8">
        <f t="shared" ca="1" si="48"/>
        <v>35</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1">
        <v>32134</v>
      </c>
      <c r="F3107" s="8">
        <f t="shared" ca="1" si="48"/>
        <v>35</v>
      </c>
      <c r="G3107" s="10" t="s">
        <v>408</v>
      </c>
      <c r="H3107" s="6" t="s">
        <v>103</v>
      </c>
      <c r="I3107" s="6" t="s">
        <v>79</v>
      </c>
      <c r="J3107" s="6" t="s">
        <v>80</v>
      </c>
      <c r="K3107" s="6" t="s">
        <v>93</v>
      </c>
      <c r="L3107" s="1">
        <v>10</v>
      </c>
    </row>
    <row r="3108" spans="1:12" s="1" customFormat="1" ht="15.75" customHeight="1">
      <c r="A3108" s="1">
        <v>2924</v>
      </c>
      <c r="B3108" s="1" t="s">
        <v>7824</v>
      </c>
      <c r="C3108" s="6" t="s">
        <v>100</v>
      </c>
      <c r="D3108" s="1">
        <v>79</v>
      </c>
      <c r="E3108" s="11">
        <v>32168</v>
      </c>
      <c r="F3108" s="8">
        <f t="shared" ca="1" si="48"/>
        <v>35</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1">
        <v>32016</v>
      </c>
      <c r="F3109" s="8">
        <f t="shared" ca="1" si="48"/>
        <v>35</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1">
        <v>32018</v>
      </c>
      <c r="F3110" s="8">
        <f t="shared" ca="1" si="48"/>
        <v>35</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1">
        <v>32174</v>
      </c>
      <c r="F3111" s="8">
        <f t="shared" ca="1" si="48"/>
        <v>35</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1">
        <v>31943</v>
      </c>
      <c r="F3112" s="8">
        <f t="shared" ca="1" si="48"/>
        <v>35</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1">
        <v>31953</v>
      </c>
      <c r="F3113" s="8">
        <f t="shared" ca="1" si="48"/>
        <v>35</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1">
        <v>32013</v>
      </c>
      <c r="F3114" s="8">
        <f t="shared" ca="1" si="48"/>
        <v>35</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1">
        <v>31970</v>
      </c>
      <c r="F3115" s="8">
        <f t="shared" ca="1" si="48"/>
        <v>35</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1">
        <v>32035</v>
      </c>
      <c r="F3116" s="8">
        <f t="shared" ca="1" si="48"/>
        <v>35</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1">
        <v>32175</v>
      </c>
      <c r="F3117" s="8">
        <f t="shared" ca="1" si="48"/>
        <v>35</v>
      </c>
      <c r="G3117" s="10"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1">
        <v>32229</v>
      </c>
      <c r="F3118" s="8">
        <f t="shared" ca="1" si="48"/>
        <v>34</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1">
        <v>32117</v>
      </c>
      <c r="F3119" s="8">
        <f t="shared" ca="1" si="48"/>
        <v>35</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1">
        <v>32033</v>
      </c>
      <c r="F3120" s="8">
        <f t="shared" ca="1" si="48"/>
        <v>35</v>
      </c>
      <c r="G3120" s="10" t="s">
        <v>168</v>
      </c>
      <c r="H3120" s="6" t="s">
        <v>161</v>
      </c>
      <c r="I3120" s="6" t="s">
        <v>131</v>
      </c>
      <c r="J3120" s="6" t="s">
        <v>80</v>
      </c>
      <c r="K3120" s="6" t="s">
        <v>81</v>
      </c>
      <c r="L3120" s="1">
        <v>11</v>
      </c>
    </row>
    <row r="3121" spans="1:12" s="1" customFormat="1" ht="15.75" customHeight="1">
      <c r="A3121" s="1">
        <v>3909</v>
      </c>
      <c r="B3121" s="1" t="s">
        <v>7837</v>
      </c>
      <c r="C3121" s="6" t="s">
        <v>74</v>
      </c>
      <c r="D3121" s="1">
        <v>1</v>
      </c>
      <c r="E3121" s="11">
        <v>32054</v>
      </c>
      <c r="F3121" s="8">
        <f t="shared" ca="1" si="48"/>
        <v>35</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1">
        <v>32284</v>
      </c>
      <c r="F3122" s="8">
        <f t="shared" ca="1" si="48"/>
        <v>34</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1">
        <v>32148</v>
      </c>
      <c r="F3123" s="8">
        <f t="shared" ca="1" si="48"/>
        <v>35</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1">
        <v>32427</v>
      </c>
      <c r="F3124" s="8">
        <f t="shared" ca="1" si="48"/>
        <v>34</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1">
        <v>32316</v>
      </c>
      <c r="F3125" s="8">
        <f t="shared" ca="1" si="48"/>
        <v>34</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1">
        <v>32307</v>
      </c>
      <c r="F3126" s="8">
        <f t="shared" ca="1" si="48"/>
        <v>34</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1">
        <v>32571</v>
      </c>
      <c r="F3127" s="8">
        <f t="shared" ca="1" si="48"/>
        <v>33</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1">
        <v>32480</v>
      </c>
      <c r="F3128" s="8">
        <f t="shared" ca="1" si="48"/>
        <v>34</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1">
        <v>32398</v>
      </c>
      <c r="F3129" s="8">
        <f t="shared" ca="1" si="48"/>
        <v>34</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1">
        <v>32542</v>
      </c>
      <c r="F3130" s="8">
        <f t="shared" ca="1" si="48"/>
        <v>34</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1">
        <v>32619</v>
      </c>
      <c r="F3131" s="8">
        <f t="shared" ca="1" si="48"/>
        <v>33</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1">
        <v>32593</v>
      </c>
      <c r="F3132" s="8">
        <f t="shared" ca="1" si="48"/>
        <v>33</v>
      </c>
      <c r="G3132" s="10" t="s">
        <v>91</v>
      </c>
      <c r="H3132" s="6" t="s">
        <v>130</v>
      </c>
      <c r="I3132" s="6" t="s">
        <v>131</v>
      </c>
      <c r="J3132" s="6" t="s">
        <v>80</v>
      </c>
      <c r="K3132" s="6" t="s">
        <v>93</v>
      </c>
      <c r="L3132" s="1">
        <v>7</v>
      </c>
    </row>
    <row r="3133" spans="1:12" s="1" customFormat="1" ht="15.75" customHeight="1">
      <c r="A3133" s="1">
        <v>590</v>
      </c>
      <c r="B3133" s="1" t="s">
        <v>7849</v>
      </c>
      <c r="C3133" s="6" t="s">
        <v>100</v>
      </c>
      <c r="D3133" s="1">
        <v>85</v>
      </c>
      <c r="E3133" s="11">
        <v>32395</v>
      </c>
      <c r="F3133" s="8">
        <f t="shared" ca="1" si="48"/>
        <v>34</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1">
        <v>32538</v>
      </c>
      <c r="F3134" s="8">
        <f t="shared" ca="1" si="48"/>
        <v>34</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1">
        <v>32417</v>
      </c>
      <c r="F3135" s="8">
        <f t="shared" ca="1" si="48"/>
        <v>34</v>
      </c>
      <c r="G3135" s="10" t="s">
        <v>249</v>
      </c>
      <c r="H3135" s="6" t="s">
        <v>103</v>
      </c>
      <c r="I3135" s="6" t="s">
        <v>79</v>
      </c>
      <c r="J3135" s="6" t="s">
        <v>80</v>
      </c>
      <c r="K3135" s="6" t="s">
        <v>81</v>
      </c>
      <c r="L3135" s="1">
        <v>9</v>
      </c>
    </row>
    <row r="3136" spans="1:12" s="1" customFormat="1" ht="15.75" customHeight="1">
      <c r="A3136" s="1">
        <v>971</v>
      </c>
      <c r="B3136" s="1" t="s">
        <v>7852</v>
      </c>
      <c r="C3136" s="6" t="s">
        <v>74</v>
      </c>
      <c r="D3136" s="1">
        <v>11</v>
      </c>
      <c r="E3136" s="11">
        <v>32441</v>
      </c>
      <c r="F3136" s="8">
        <f t="shared" ca="1" si="48"/>
        <v>34</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1">
        <v>32302</v>
      </c>
      <c r="F3137" s="8">
        <f t="shared" ca="1" si="48"/>
        <v>34</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1">
        <v>32454</v>
      </c>
      <c r="F3138" s="8">
        <f t="shared" ref="F3138:F3201" ca="1" si="49">ROUNDDOWN(YEARFRAC(E3138,TODAY(),1),0)</f>
        <v>34</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1">
        <v>32403</v>
      </c>
      <c r="F3139" s="8">
        <f t="shared" ca="1" si="49"/>
        <v>34</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1">
        <v>32540</v>
      </c>
      <c r="F3140" s="8">
        <f t="shared" ca="1" si="49"/>
        <v>34</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1">
        <v>32370</v>
      </c>
      <c r="F3141" s="8">
        <f t="shared" ca="1" si="49"/>
        <v>34</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1">
        <v>32384</v>
      </c>
      <c r="F3142" s="8">
        <f t="shared" ca="1" si="49"/>
        <v>34</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1">
        <v>32629</v>
      </c>
      <c r="F3143" s="8">
        <f t="shared" ca="1" si="49"/>
        <v>33</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1">
        <v>32578</v>
      </c>
      <c r="F3144" s="8">
        <f t="shared" ca="1" si="49"/>
        <v>33</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1">
        <v>32580</v>
      </c>
      <c r="F3145" s="8">
        <f t="shared" ca="1" si="49"/>
        <v>33</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1">
        <v>32639</v>
      </c>
      <c r="F3146" s="8">
        <f t="shared" ca="1" si="49"/>
        <v>33</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1">
        <v>32364</v>
      </c>
      <c r="F3147" s="8">
        <f t="shared" ca="1" si="49"/>
        <v>34</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1">
        <v>32620</v>
      </c>
      <c r="F3148" s="8">
        <f t="shared" ca="1" si="49"/>
        <v>33</v>
      </c>
      <c r="G3148" s="10" t="s">
        <v>937</v>
      </c>
      <c r="H3148" s="6" t="s">
        <v>191</v>
      </c>
      <c r="I3148" s="6" t="s">
        <v>131</v>
      </c>
      <c r="J3148" s="6" t="s">
        <v>80</v>
      </c>
      <c r="K3148" s="6" t="s">
        <v>81</v>
      </c>
      <c r="L3148" s="1">
        <v>12</v>
      </c>
    </row>
    <row r="3149" spans="1:12" s="1" customFormat="1" ht="15.75" customHeight="1">
      <c r="A3149" s="1">
        <v>1552</v>
      </c>
      <c r="B3149" s="1" t="s">
        <v>7865</v>
      </c>
      <c r="C3149" s="6" t="s">
        <v>74</v>
      </c>
      <c r="D3149" s="1">
        <v>80</v>
      </c>
      <c r="E3149" s="11">
        <v>32300</v>
      </c>
      <c r="F3149" s="8">
        <f t="shared" ca="1" si="49"/>
        <v>34</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1">
        <v>32580</v>
      </c>
      <c r="F3150" s="8">
        <f t="shared" ca="1" si="49"/>
        <v>33</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1">
        <v>32467</v>
      </c>
      <c r="F3151" s="8">
        <f t="shared" ca="1" si="49"/>
        <v>34</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2">
        <v>32572</v>
      </c>
      <c r="F3152" s="8">
        <f t="shared" ca="1" si="49"/>
        <v>33</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1">
        <v>32496</v>
      </c>
      <c r="F3153" s="8">
        <f t="shared" ca="1" si="49"/>
        <v>34</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1">
        <v>32507</v>
      </c>
      <c r="F3154" s="8">
        <f t="shared" ca="1" si="49"/>
        <v>34</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1">
        <v>32455</v>
      </c>
      <c r="F3155" s="8">
        <f t="shared" ca="1" si="49"/>
        <v>34</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1">
        <v>32373</v>
      </c>
      <c r="F3156" s="8">
        <f t="shared" ca="1" si="49"/>
        <v>34</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1">
        <v>32316</v>
      </c>
      <c r="F3157" s="8">
        <f t="shared" ca="1" si="49"/>
        <v>34</v>
      </c>
      <c r="G3157" s="10" t="s">
        <v>322</v>
      </c>
      <c r="H3157" s="6" t="s">
        <v>147</v>
      </c>
      <c r="I3157" s="6" t="s">
        <v>79</v>
      </c>
      <c r="J3157" s="6" t="s">
        <v>80</v>
      </c>
      <c r="K3157" s="6" t="s">
        <v>93</v>
      </c>
      <c r="L3157" s="1">
        <v>10</v>
      </c>
    </row>
    <row r="3158" spans="1:12" s="1" customFormat="1" ht="15.75" customHeight="1">
      <c r="A3158" s="1">
        <v>2037</v>
      </c>
      <c r="B3158" s="1" t="s">
        <v>7874</v>
      </c>
      <c r="C3158" s="6" t="s">
        <v>74</v>
      </c>
      <c r="D3158" s="1">
        <v>19</v>
      </c>
      <c r="E3158" s="11">
        <v>32512</v>
      </c>
      <c r="F3158" s="8">
        <f t="shared" ca="1" si="49"/>
        <v>34</v>
      </c>
      <c r="G3158" s="10" t="s">
        <v>190</v>
      </c>
      <c r="H3158" s="6" t="s">
        <v>161</v>
      </c>
      <c r="I3158" s="6" t="s">
        <v>79</v>
      </c>
      <c r="J3158" s="6" t="s">
        <v>80</v>
      </c>
      <c r="K3158" s="6" t="s">
        <v>93</v>
      </c>
      <c r="L3158" s="1">
        <v>6</v>
      </c>
    </row>
    <row r="3159" spans="1:12" s="1" customFormat="1" ht="15.75" customHeight="1">
      <c r="A3159" s="1">
        <v>2121</v>
      </c>
      <c r="B3159" s="1" t="s">
        <v>7875</v>
      </c>
      <c r="C3159" s="6" t="s">
        <v>100</v>
      </c>
      <c r="D3159" s="1">
        <v>35</v>
      </c>
      <c r="E3159" s="11">
        <v>32554</v>
      </c>
      <c r="F3159" s="8">
        <f t="shared" ca="1" si="49"/>
        <v>34</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1">
        <v>32587</v>
      </c>
      <c r="F3160" s="8">
        <f t="shared" ca="1" si="49"/>
        <v>33</v>
      </c>
      <c r="G3160" s="10" t="s">
        <v>3135</v>
      </c>
      <c r="H3160" s="6" t="s">
        <v>78</v>
      </c>
      <c r="I3160" s="6" t="s">
        <v>79</v>
      </c>
      <c r="J3160" s="6" t="s">
        <v>80</v>
      </c>
      <c r="K3160" s="6" t="s">
        <v>81</v>
      </c>
      <c r="L3160" s="1">
        <v>15</v>
      </c>
    </row>
    <row r="3161" spans="1:12" s="1" customFormat="1" ht="15.75" customHeight="1">
      <c r="A3161" s="1">
        <v>2281</v>
      </c>
      <c r="B3161" s="1" t="s">
        <v>7877</v>
      </c>
      <c r="C3161" s="6" t="s">
        <v>100</v>
      </c>
      <c r="D3161" s="1">
        <v>56</v>
      </c>
      <c r="E3161" s="11">
        <v>32638</v>
      </c>
      <c r="F3161" s="8">
        <f t="shared" ca="1" si="49"/>
        <v>33</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1">
        <v>32554</v>
      </c>
      <c r="F3162" s="8">
        <f t="shared" ca="1" si="49"/>
        <v>34</v>
      </c>
      <c r="G3162" s="10" t="s">
        <v>363</v>
      </c>
      <c r="H3162" s="6" t="s">
        <v>191</v>
      </c>
      <c r="I3162" s="6" t="s">
        <v>79</v>
      </c>
      <c r="J3162" s="6" t="s">
        <v>80</v>
      </c>
      <c r="K3162" s="6" t="s">
        <v>93</v>
      </c>
      <c r="L3162" s="1">
        <v>16</v>
      </c>
    </row>
    <row r="3163" spans="1:12" s="1" customFormat="1" ht="15.75" customHeight="1">
      <c r="A3163" s="1">
        <v>2472</v>
      </c>
      <c r="B3163" s="1" t="s">
        <v>7879</v>
      </c>
      <c r="C3163" s="6" t="s">
        <v>74</v>
      </c>
      <c r="D3163" s="1">
        <v>99</v>
      </c>
      <c r="E3163" s="11">
        <v>32661</v>
      </c>
      <c r="F3163" s="8">
        <f t="shared" ca="1" si="49"/>
        <v>33</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1">
        <v>32464</v>
      </c>
      <c r="F3164" s="8">
        <f t="shared" ca="1" si="49"/>
        <v>34</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1">
        <v>32366</v>
      </c>
      <c r="F3165" s="8">
        <f t="shared" ca="1" si="49"/>
        <v>34</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1">
        <v>32328</v>
      </c>
      <c r="F3166" s="8">
        <f t="shared" ca="1" si="49"/>
        <v>34</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1">
        <v>32496</v>
      </c>
      <c r="F3167" s="8">
        <f t="shared" ca="1" si="49"/>
        <v>34</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1">
        <v>32503</v>
      </c>
      <c r="F3168" s="8">
        <f t="shared" ca="1" si="49"/>
        <v>34</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1">
        <v>32379</v>
      </c>
      <c r="F3169" s="8">
        <f t="shared" ca="1" si="49"/>
        <v>34</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1">
        <v>32346</v>
      </c>
      <c r="F3170" s="8">
        <f t="shared" ca="1" si="49"/>
        <v>34</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1">
        <v>32586</v>
      </c>
      <c r="F3171" s="8">
        <f t="shared" ca="1" si="49"/>
        <v>33</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1">
        <v>32554</v>
      </c>
      <c r="F3172" s="8">
        <f t="shared" ca="1" si="49"/>
        <v>34</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1">
        <v>32483</v>
      </c>
      <c r="F3173" s="8">
        <f t="shared" ca="1" si="49"/>
        <v>34</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1">
        <v>32378</v>
      </c>
      <c r="F3174" s="8">
        <f t="shared" ca="1" si="49"/>
        <v>34</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1">
        <v>32468</v>
      </c>
      <c r="F3175" s="8">
        <f t="shared" ca="1" si="49"/>
        <v>34</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1">
        <v>32367</v>
      </c>
      <c r="F3176" s="8">
        <f t="shared" ca="1" si="49"/>
        <v>34</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1">
        <v>32656</v>
      </c>
      <c r="F3177" s="8">
        <f t="shared" ca="1" si="49"/>
        <v>33</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1">
        <v>32662</v>
      </c>
      <c r="F3178" s="8">
        <f t="shared" ca="1" si="49"/>
        <v>33</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1">
        <v>32317</v>
      </c>
      <c r="F3179" s="8">
        <f t="shared" ca="1" si="49"/>
        <v>34</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1">
        <v>32474</v>
      </c>
      <c r="F3180" s="8">
        <f t="shared" ca="1" si="49"/>
        <v>34</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1">
        <v>32432</v>
      </c>
      <c r="F3181" s="8">
        <f t="shared" ca="1" si="49"/>
        <v>34</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1">
        <v>32579</v>
      </c>
      <c r="F3182" s="8">
        <f t="shared" ca="1" si="49"/>
        <v>33</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1">
        <v>32474</v>
      </c>
      <c r="F3183" s="8">
        <f t="shared" ca="1" si="49"/>
        <v>34</v>
      </c>
      <c r="G3183" s="10" t="s">
        <v>991</v>
      </c>
      <c r="H3183" s="6" t="s">
        <v>147</v>
      </c>
      <c r="I3183" s="6" t="s">
        <v>79</v>
      </c>
      <c r="J3183" s="6" t="s">
        <v>80</v>
      </c>
      <c r="K3183" s="6" t="s">
        <v>81</v>
      </c>
      <c r="L3183" s="1">
        <v>16</v>
      </c>
    </row>
    <row r="3184" spans="1:12" s="1" customFormat="1" ht="15.75" customHeight="1">
      <c r="A3184" s="1">
        <v>3602</v>
      </c>
      <c r="B3184" s="1" t="s">
        <v>7900</v>
      </c>
      <c r="C3184" s="6" t="s">
        <v>100</v>
      </c>
      <c r="D3184" s="1">
        <v>23</v>
      </c>
      <c r="E3184" s="11">
        <v>32474</v>
      </c>
      <c r="F3184" s="8">
        <f t="shared" ca="1" si="49"/>
        <v>34</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1">
        <v>32590</v>
      </c>
      <c r="F3185" s="8">
        <f t="shared" ca="1" si="49"/>
        <v>33</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1">
        <v>32665</v>
      </c>
      <c r="F3186" s="8">
        <f t="shared" ca="1" si="49"/>
        <v>33</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1">
        <v>32605</v>
      </c>
      <c r="F3187" s="8">
        <f t="shared" ca="1" si="49"/>
        <v>33</v>
      </c>
      <c r="G3187" s="10" t="s">
        <v>704</v>
      </c>
      <c r="H3187" s="6" t="s">
        <v>78</v>
      </c>
      <c r="I3187" s="6" t="s">
        <v>104</v>
      </c>
      <c r="J3187" s="6" t="s">
        <v>80</v>
      </c>
      <c r="K3187" s="6" t="s">
        <v>93</v>
      </c>
      <c r="L3187" s="1">
        <v>12</v>
      </c>
    </row>
    <row r="3188" spans="1:12" s="1" customFormat="1" ht="15.75" customHeight="1">
      <c r="A3188" s="1">
        <v>77</v>
      </c>
      <c r="B3188" s="1" t="s">
        <v>7904</v>
      </c>
      <c r="C3188" s="6" t="s">
        <v>74</v>
      </c>
      <c r="D3188" s="1">
        <v>79</v>
      </c>
      <c r="E3188" s="11">
        <v>32763</v>
      </c>
      <c r="F3188" s="8">
        <f t="shared" ca="1" si="49"/>
        <v>33</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1">
        <v>32838</v>
      </c>
      <c r="F3189" s="8">
        <f t="shared" ca="1" si="49"/>
        <v>33</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1">
        <v>32821</v>
      </c>
      <c r="F3190" s="8">
        <f t="shared" ca="1" si="49"/>
        <v>33</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1">
        <v>32717</v>
      </c>
      <c r="F3191" s="8">
        <f t="shared" ca="1" si="49"/>
        <v>33</v>
      </c>
      <c r="G3191" s="10"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1">
        <v>32708</v>
      </c>
      <c r="F3192" s="8">
        <f t="shared" ca="1" si="49"/>
        <v>33</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1">
        <v>32957</v>
      </c>
      <c r="F3193" s="8">
        <f t="shared" ca="1" si="49"/>
        <v>32</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1">
        <v>32808</v>
      </c>
      <c r="F3194" s="8">
        <f t="shared" ca="1" si="49"/>
        <v>33</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1">
        <v>32721</v>
      </c>
      <c r="F3195" s="8">
        <f t="shared" ca="1" si="49"/>
        <v>33</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1">
        <v>32852</v>
      </c>
      <c r="F3196" s="8">
        <f t="shared" ca="1" si="49"/>
        <v>33</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1">
        <v>32972</v>
      </c>
      <c r="F3197" s="8">
        <f t="shared" ca="1" si="49"/>
        <v>32</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1">
        <v>32916</v>
      </c>
      <c r="F3198" s="8">
        <f t="shared" ca="1" si="49"/>
        <v>33</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1">
        <v>32737</v>
      </c>
      <c r="F3199" s="8">
        <f t="shared" ca="1" si="49"/>
        <v>33</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1">
        <v>32975</v>
      </c>
      <c r="F3200" s="8">
        <f t="shared" ca="1" si="49"/>
        <v>32</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1">
        <v>32708</v>
      </c>
      <c r="F3201" s="8">
        <f t="shared" ca="1" si="49"/>
        <v>33</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1">
        <v>32755</v>
      </c>
      <c r="F3202" s="8">
        <f t="shared" ref="F3202:F3265" ca="1" si="50">ROUNDDOWN(YEARFRAC(E3202,TODAY(),1),0)</f>
        <v>33</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1">
        <v>32710</v>
      </c>
      <c r="F3203" s="8">
        <f t="shared" ca="1" si="50"/>
        <v>33</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1">
        <v>32972</v>
      </c>
      <c r="F3204" s="8">
        <f t="shared" ca="1" si="50"/>
        <v>32</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1">
        <v>32705</v>
      </c>
      <c r="F3205" s="8">
        <f t="shared" ca="1" si="50"/>
        <v>33</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1">
        <v>32826</v>
      </c>
      <c r="F3206" s="8">
        <f t="shared" ca="1" si="50"/>
        <v>33</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1">
        <v>32924</v>
      </c>
      <c r="F3207" s="8">
        <f t="shared" ca="1" si="50"/>
        <v>33</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1">
        <v>32879</v>
      </c>
      <c r="F3208" s="8">
        <f t="shared" ca="1" si="50"/>
        <v>33</v>
      </c>
      <c r="G3208" s="10" t="s">
        <v>1993</v>
      </c>
      <c r="H3208" s="6" t="s">
        <v>103</v>
      </c>
      <c r="I3208" s="6" t="s">
        <v>131</v>
      </c>
      <c r="J3208" s="6" t="s">
        <v>80</v>
      </c>
      <c r="K3208" s="6" t="s">
        <v>81</v>
      </c>
      <c r="L3208" s="1">
        <v>5</v>
      </c>
    </row>
    <row r="3209" spans="1:12" s="1" customFormat="1" ht="15.75" customHeight="1">
      <c r="A3209" s="1">
        <v>812</v>
      </c>
      <c r="B3209" s="1" t="s">
        <v>7925</v>
      </c>
      <c r="C3209" s="6" t="s">
        <v>100</v>
      </c>
      <c r="D3209" s="1">
        <v>1</v>
      </c>
      <c r="E3209" s="11">
        <v>32773</v>
      </c>
      <c r="F3209" s="8">
        <f t="shared" ca="1" si="50"/>
        <v>33</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1">
        <v>32921</v>
      </c>
      <c r="F3210" s="8">
        <f t="shared" ca="1" si="50"/>
        <v>33</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1">
        <v>32965</v>
      </c>
      <c r="F3211" s="8">
        <f t="shared" ca="1" si="50"/>
        <v>32</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1">
        <v>32756</v>
      </c>
      <c r="F3212" s="8">
        <f t="shared" ca="1" si="50"/>
        <v>33</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1">
        <v>32715</v>
      </c>
      <c r="F3213" s="8">
        <f t="shared" ca="1" si="50"/>
        <v>33</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1">
        <v>32709</v>
      </c>
      <c r="F3214" s="8">
        <f t="shared" ca="1" si="50"/>
        <v>33</v>
      </c>
      <c r="G3214" s="10" t="s">
        <v>895</v>
      </c>
      <c r="H3214" s="6" t="s">
        <v>250</v>
      </c>
      <c r="I3214" s="6" t="s">
        <v>79</v>
      </c>
      <c r="J3214" s="6" t="s">
        <v>80</v>
      </c>
      <c r="K3214" s="6" t="s">
        <v>93</v>
      </c>
      <c r="L3214" s="1">
        <v>18</v>
      </c>
    </row>
    <row r="3215" spans="1:12" s="1" customFormat="1" ht="15.75" customHeight="1">
      <c r="A3215" s="1">
        <v>955</v>
      </c>
      <c r="B3215" s="1" t="s">
        <v>7931</v>
      </c>
      <c r="C3215" s="6" t="s">
        <v>100</v>
      </c>
      <c r="D3215" s="1">
        <v>78</v>
      </c>
      <c r="E3215" s="11">
        <v>32782</v>
      </c>
      <c r="F3215" s="8">
        <f t="shared" ca="1" si="50"/>
        <v>33</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1">
        <v>32936</v>
      </c>
      <c r="F3216" s="8">
        <f t="shared" ca="1" si="50"/>
        <v>32</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1">
        <v>32680</v>
      </c>
      <c r="F3217" s="8">
        <f t="shared" ca="1" si="50"/>
        <v>33</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1">
        <v>32710</v>
      </c>
      <c r="F3218" s="8">
        <f t="shared" ca="1" si="50"/>
        <v>33</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1">
        <v>32914</v>
      </c>
      <c r="F3219" s="8">
        <f t="shared" ca="1" si="50"/>
        <v>33</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1">
        <v>32752</v>
      </c>
      <c r="F3220" s="8">
        <f t="shared" ca="1" si="50"/>
        <v>33</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1">
        <v>32892</v>
      </c>
      <c r="F3221" s="8">
        <f t="shared" ca="1" si="50"/>
        <v>33</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1">
        <v>32976</v>
      </c>
      <c r="F3222" s="8">
        <f t="shared" ca="1" si="50"/>
        <v>32</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2">
        <v>32781</v>
      </c>
      <c r="F3223" s="8">
        <f t="shared" ca="1" si="50"/>
        <v>33</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2">
        <v>32782</v>
      </c>
      <c r="F3224" s="8">
        <f t="shared" ca="1" si="50"/>
        <v>33</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1">
        <v>32848</v>
      </c>
      <c r="F3225" s="8">
        <f t="shared" ca="1" si="50"/>
        <v>33</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1">
        <v>32938</v>
      </c>
      <c r="F3226" s="8">
        <f t="shared" ca="1" si="50"/>
        <v>32</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1">
        <v>32704</v>
      </c>
      <c r="F3227" s="8">
        <f t="shared" ca="1" si="50"/>
        <v>33</v>
      </c>
      <c r="G3227" s="10"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1">
        <v>32675</v>
      </c>
      <c r="F3228" s="8">
        <f t="shared" ca="1" si="50"/>
        <v>33</v>
      </c>
      <c r="G3228" s="10" t="s">
        <v>1313</v>
      </c>
      <c r="H3228" s="6" t="s">
        <v>103</v>
      </c>
      <c r="I3228" s="6" t="s">
        <v>79</v>
      </c>
      <c r="J3228" s="6" t="s">
        <v>80</v>
      </c>
      <c r="K3228" s="6" t="s">
        <v>81</v>
      </c>
      <c r="L3228" s="1">
        <v>7</v>
      </c>
    </row>
    <row r="3229" spans="1:12" s="1" customFormat="1" ht="15.75" customHeight="1">
      <c r="A3229" s="1">
        <v>1382</v>
      </c>
      <c r="B3229" s="1" t="s">
        <v>7945</v>
      </c>
      <c r="C3229" s="6" t="s">
        <v>74</v>
      </c>
      <c r="D3229" s="1">
        <v>27</v>
      </c>
      <c r="E3229" s="11">
        <v>32804</v>
      </c>
      <c r="F3229" s="8">
        <f t="shared" ca="1" si="50"/>
        <v>33</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1">
        <v>32734</v>
      </c>
      <c r="F3230" s="8">
        <f t="shared" ca="1" si="50"/>
        <v>33</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1">
        <v>32778</v>
      </c>
      <c r="F3231" s="8">
        <f t="shared" ca="1" si="50"/>
        <v>33</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1">
        <v>32958</v>
      </c>
      <c r="F3232" s="8">
        <f t="shared" ca="1" si="50"/>
        <v>32</v>
      </c>
      <c r="G3232" s="10"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1">
        <v>32930</v>
      </c>
      <c r="F3233" s="8">
        <f t="shared" ca="1" si="50"/>
        <v>32</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1">
        <v>32697</v>
      </c>
      <c r="F3234" s="8">
        <f t="shared" ca="1" si="50"/>
        <v>33</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1">
        <v>32826</v>
      </c>
      <c r="F3235" s="8">
        <f t="shared" ca="1" si="50"/>
        <v>33</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1">
        <v>32673</v>
      </c>
      <c r="F3236" s="8">
        <f t="shared" ca="1" si="50"/>
        <v>33</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1">
        <v>32971</v>
      </c>
      <c r="F3237" s="8">
        <f t="shared" ca="1" si="50"/>
        <v>32</v>
      </c>
      <c r="G3237" s="10" t="s">
        <v>504</v>
      </c>
      <c r="H3237" s="6" t="s">
        <v>161</v>
      </c>
      <c r="I3237" s="6" t="s">
        <v>131</v>
      </c>
      <c r="J3237" s="6" t="s">
        <v>80</v>
      </c>
      <c r="K3237" s="6" t="s">
        <v>81</v>
      </c>
      <c r="L3237" s="1">
        <v>12</v>
      </c>
    </row>
    <row r="3238" spans="1:12" s="1" customFormat="1" ht="15.75" customHeight="1">
      <c r="A3238" s="1">
        <v>1891</v>
      </c>
      <c r="B3238" s="1" t="s">
        <v>7954</v>
      </c>
      <c r="C3238" s="6" t="s">
        <v>74</v>
      </c>
      <c r="D3238" s="1">
        <v>6</v>
      </c>
      <c r="E3238" s="11">
        <v>32934</v>
      </c>
      <c r="F3238" s="8">
        <f t="shared" ca="1" si="50"/>
        <v>32</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1">
        <v>32703</v>
      </c>
      <c r="F3239" s="8">
        <f t="shared" ca="1" si="50"/>
        <v>33</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1">
        <v>33018</v>
      </c>
      <c r="F3240" s="8">
        <f t="shared" ca="1" si="50"/>
        <v>32</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1">
        <v>32750</v>
      </c>
      <c r="F3241" s="8">
        <f t="shared" ca="1" si="50"/>
        <v>33</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1">
        <v>32825</v>
      </c>
      <c r="F3242" s="8">
        <f t="shared" ca="1" si="50"/>
        <v>33</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1">
        <v>32874</v>
      </c>
      <c r="F3243" s="8">
        <f t="shared" ca="1" si="50"/>
        <v>33</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1">
        <v>33000</v>
      </c>
      <c r="F3244" s="8">
        <f t="shared" ca="1" si="50"/>
        <v>32</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1">
        <v>32823</v>
      </c>
      <c r="F3245" s="8">
        <f t="shared" ca="1" si="50"/>
        <v>33</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1">
        <v>32890</v>
      </c>
      <c r="F3246" s="8">
        <f t="shared" ca="1" si="50"/>
        <v>33</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1">
        <v>32702</v>
      </c>
      <c r="F3247" s="8">
        <f t="shared" ca="1" si="50"/>
        <v>33</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1">
        <v>32917</v>
      </c>
      <c r="F3248" s="8">
        <f t="shared" ca="1" si="50"/>
        <v>33</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1">
        <v>32757</v>
      </c>
      <c r="F3249" s="8">
        <f t="shared" ca="1" si="50"/>
        <v>33</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1">
        <v>32940</v>
      </c>
      <c r="F3250" s="8">
        <f t="shared" ca="1" si="50"/>
        <v>32</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1">
        <v>32792</v>
      </c>
      <c r="F3251" s="8">
        <f t="shared" ca="1" si="50"/>
        <v>33</v>
      </c>
      <c r="G3251" s="10" t="s">
        <v>282</v>
      </c>
      <c r="H3251" s="6" t="s">
        <v>250</v>
      </c>
      <c r="I3251" s="6" t="s">
        <v>104</v>
      </c>
      <c r="J3251" s="6" t="s">
        <v>80</v>
      </c>
      <c r="K3251" s="6" t="s">
        <v>93</v>
      </c>
      <c r="L3251" s="1">
        <v>18</v>
      </c>
    </row>
    <row r="3252" spans="1:12" s="1" customFormat="1" ht="15.75" customHeight="1">
      <c r="A3252" s="1">
        <v>2679</v>
      </c>
      <c r="B3252" s="1" t="s">
        <v>7968</v>
      </c>
      <c r="C3252" s="6" t="s">
        <v>74</v>
      </c>
      <c r="D3252" s="1">
        <v>5</v>
      </c>
      <c r="E3252" s="11">
        <v>33030</v>
      </c>
      <c r="F3252" s="8">
        <f t="shared" ca="1" si="50"/>
        <v>32</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1">
        <v>32729</v>
      </c>
      <c r="F3253" s="8">
        <f t="shared" ca="1" si="50"/>
        <v>33</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1">
        <v>32837</v>
      </c>
      <c r="F3254" s="8">
        <f t="shared" ca="1" si="50"/>
        <v>33</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1">
        <v>32953</v>
      </c>
      <c r="F3255" s="8">
        <f t="shared" ca="1" si="50"/>
        <v>32</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2">
        <v>32951</v>
      </c>
      <c r="F3256" s="8">
        <f t="shared" ca="1" si="50"/>
        <v>32</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1">
        <v>32974</v>
      </c>
      <c r="F3257" s="8">
        <f t="shared" ca="1" si="50"/>
        <v>32</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1">
        <v>32867</v>
      </c>
      <c r="F3258" s="8">
        <f t="shared" ca="1" si="50"/>
        <v>33</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1">
        <v>33028</v>
      </c>
      <c r="F3259" s="8">
        <f t="shared" ca="1" si="50"/>
        <v>32</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1">
        <v>32914</v>
      </c>
      <c r="F3260" s="8">
        <f t="shared" ca="1" si="50"/>
        <v>33</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1">
        <v>32923</v>
      </c>
      <c r="F3261" s="8">
        <f t="shared" ca="1" si="50"/>
        <v>33</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1">
        <v>32758</v>
      </c>
      <c r="F3262" s="8">
        <f t="shared" ca="1" si="50"/>
        <v>33</v>
      </c>
      <c r="G3262" t="s">
        <v>4797</v>
      </c>
      <c r="H3262" s="6" t="s">
        <v>78</v>
      </c>
      <c r="I3262" s="6" t="s">
        <v>104</v>
      </c>
      <c r="J3262" s="6" t="s">
        <v>80</v>
      </c>
      <c r="K3262" s="6" t="s">
        <v>93</v>
      </c>
      <c r="L3262" s="1">
        <v>7</v>
      </c>
    </row>
    <row r="3263" spans="1:12" s="1" customFormat="1" ht="15.75" customHeight="1">
      <c r="A3263" s="1">
        <v>3522</v>
      </c>
      <c r="B3263" s="1" t="s">
        <v>7979</v>
      </c>
      <c r="C3263" s="6" t="s">
        <v>100</v>
      </c>
      <c r="D3263" s="1">
        <v>73</v>
      </c>
      <c r="E3263" s="11">
        <v>32741</v>
      </c>
      <c r="F3263" s="8">
        <f t="shared" ca="1" si="50"/>
        <v>33</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1">
        <v>32944</v>
      </c>
      <c r="F3264" s="8">
        <f t="shared" ca="1" si="50"/>
        <v>32</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1">
        <v>32999</v>
      </c>
      <c r="F3265" s="8">
        <f t="shared" ca="1" si="50"/>
        <v>32</v>
      </c>
      <c r="G3265" s="10" t="s">
        <v>704</v>
      </c>
      <c r="H3265" s="6" t="s">
        <v>78</v>
      </c>
      <c r="I3265" s="6" t="s">
        <v>79</v>
      </c>
      <c r="J3265" s="6" t="s">
        <v>80</v>
      </c>
      <c r="K3265" s="6" t="s">
        <v>81</v>
      </c>
      <c r="L3265" s="1">
        <v>3</v>
      </c>
    </row>
    <row r="3266" spans="1:12" s="1" customFormat="1" ht="15.75" customHeight="1">
      <c r="A3266" s="1">
        <v>3632</v>
      </c>
      <c r="B3266" s="1" t="s">
        <v>7982</v>
      </c>
      <c r="C3266" s="6" t="s">
        <v>100</v>
      </c>
      <c r="D3266" s="1">
        <v>82</v>
      </c>
      <c r="E3266" s="11">
        <v>32959</v>
      </c>
      <c r="F3266" s="8">
        <f t="shared" ref="F3266:F3329" ca="1" si="51">ROUNDDOWN(YEARFRAC(E3266,TODAY(),1),0)</f>
        <v>32</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1">
        <v>32927</v>
      </c>
      <c r="F3267" s="8">
        <f t="shared" ca="1" si="51"/>
        <v>33</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1">
        <v>32671</v>
      </c>
      <c r="F3268" s="8">
        <f t="shared" ca="1" si="51"/>
        <v>33</v>
      </c>
      <c r="G3268" s="10" t="s">
        <v>182</v>
      </c>
      <c r="H3268" s="6" t="s">
        <v>103</v>
      </c>
      <c r="I3268" s="6" t="s">
        <v>104</v>
      </c>
      <c r="J3268" s="6" t="s">
        <v>80</v>
      </c>
      <c r="K3268" s="6" t="s">
        <v>81</v>
      </c>
      <c r="L3268" s="1">
        <v>16</v>
      </c>
    </row>
    <row r="3269" spans="1:12" s="1" customFormat="1" ht="15.75" customHeight="1">
      <c r="A3269" s="1">
        <v>3747</v>
      </c>
      <c r="B3269" s="1" t="s">
        <v>7985</v>
      </c>
      <c r="C3269" s="6" t="s">
        <v>100</v>
      </c>
      <c r="D3269" s="1">
        <v>8</v>
      </c>
      <c r="E3269" s="11">
        <v>32928</v>
      </c>
      <c r="F3269" s="8">
        <f t="shared" ca="1" si="51"/>
        <v>32</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1">
        <v>32890</v>
      </c>
      <c r="F3270" s="8">
        <f t="shared" ca="1" si="51"/>
        <v>33</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1">
        <v>32897</v>
      </c>
      <c r="F3271" s="8">
        <f t="shared" ca="1" si="51"/>
        <v>33</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1">
        <v>32799</v>
      </c>
      <c r="F3272" s="8">
        <f t="shared" ca="1" si="51"/>
        <v>33</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1">
        <v>33055</v>
      </c>
      <c r="F3273" s="8">
        <f t="shared" ca="1" si="51"/>
        <v>32</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1">
        <v>33297</v>
      </c>
      <c r="F3274" s="8">
        <f t="shared" ca="1" si="51"/>
        <v>31</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1">
        <v>33282</v>
      </c>
      <c r="F3275" s="8">
        <f t="shared" ca="1" si="51"/>
        <v>32</v>
      </c>
      <c r="G3275" s="10" t="s">
        <v>1696</v>
      </c>
      <c r="H3275" s="6" t="s">
        <v>103</v>
      </c>
      <c r="I3275" s="6" t="s">
        <v>79</v>
      </c>
      <c r="J3275" s="6" t="s">
        <v>80</v>
      </c>
      <c r="K3275" s="6" t="s">
        <v>93</v>
      </c>
      <c r="L3275" s="1">
        <v>4</v>
      </c>
    </row>
    <row r="3276" spans="1:12" s="1" customFormat="1" ht="15.75" customHeight="1">
      <c r="A3276" s="1">
        <v>283</v>
      </c>
      <c r="B3276" s="1" t="s">
        <v>7992</v>
      </c>
      <c r="C3276" s="6" t="s">
        <v>100</v>
      </c>
      <c r="D3276" s="1">
        <v>34</v>
      </c>
      <c r="E3276" s="11">
        <v>33273</v>
      </c>
      <c r="F3276" s="8">
        <f t="shared" ca="1" si="51"/>
        <v>32</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1">
        <v>33339</v>
      </c>
      <c r="F3277" s="8">
        <f t="shared" ca="1" si="51"/>
        <v>31</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1">
        <v>33173</v>
      </c>
      <c r="F3278" s="8">
        <f t="shared" ca="1" si="51"/>
        <v>32</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1">
        <v>33265</v>
      </c>
      <c r="F3279" s="8">
        <f t="shared" ca="1" si="51"/>
        <v>32</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1">
        <v>33193</v>
      </c>
      <c r="F3280" s="8">
        <f t="shared" ca="1" si="51"/>
        <v>32</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1">
        <v>33356</v>
      </c>
      <c r="F3281" s="8">
        <f t="shared" ca="1" si="51"/>
        <v>31</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1">
        <v>33165</v>
      </c>
      <c r="F3282" s="8">
        <f t="shared" ca="1" si="51"/>
        <v>32</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1">
        <v>33158</v>
      </c>
      <c r="F3283" s="8">
        <f t="shared" ca="1" si="51"/>
        <v>32</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1">
        <v>33384</v>
      </c>
      <c r="F3284" s="8">
        <f t="shared" ca="1" si="51"/>
        <v>31</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1">
        <v>33092</v>
      </c>
      <c r="F3285" s="8">
        <f t="shared" ca="1" si="51"/>
        <v>32</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1">
        <v>33314</v>
      </c>
      <c r="F3286" s="8">
        <f t="shared" ca="1" si="51"/>
        <v>31</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1">
        <v>33296</v>
      </c>
      <c r="F3287" s="8">
        <f t="shared" ca="1" si="51"/>
        <v>31</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1">
        <v>33110</v>
      </c>
      <c r="F3288" s="8">
        <f t="shared" ca="1" si="51"/>
        <v>32</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2">
        <v>33307</v>
      </c>
      <c r="F3289" s="8">
        <f t="shared" ca="1" si="51"/>
        <v>31</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1">
        <v>33062</v>
      </c>
      <c r="F3290" s="8">
        <f t="shared" ca="1" si="51"/>
        <v>32</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1">
        <v>33104</v>
      </c>
      <c r="F3291" s="8">
        <f t="shared" ca="1" si="51"/>
        <v>32</v>
      </c>
      <c r="G3291" s="10" t="s">
        <v>874</v>
      </c>
      <c r="H3291" s="6" t="s">
        <v>78</v>
      </c>
      <c r="I3291" s="6" t="s">
        <v>79</v>
      </c>
      <c r="J3291" s="6" t="s">
        <v>80</v>
      </c>
      <c r="K3291" s="6" t="s">
        <v>81</v>
      </c>
      <c r="L3291" s="1">
        <v>2</v>
      </c>
    </row>
    <row r="3292" spans="1:12" s="1" customFormat="1" ht="15.75" customHeight="1">
      <c r="A3292" s="1">
        <v>1558</v>
      </c>
      <c r="B3292" s="1" t="s">
        <v>8008</v>
      </c>
      <c r="C3292" s="6" t="s">
        <v>74</v>
      </c>
      <c r="D3292" s="1">
        <v>14</v>
      </c>
      <c r="E3292" s="11">
        <v>33370</v>
      </c>
      <c r="F3292" s="8">
        <f t="shared" ca="1" si="51"/>
        <v>31</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1">
        <v>33367</v>
      </c>
      <c r="F3293" s="8">
        <f t="shared" ca="1" si="51"/>
        <v>31</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1">
        <v>33376</v>
      </c>
      <c r="F3294" s="8">
        <f t="shared" ca="1" si="51"/>
        <v>31</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1">
        <v>33329</v>
      </c>
      <c r="F3295" s="8">
        <f t="shared" ca="1" si="51"/>
        <v>31</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1">
        <v>33387</v>
      </c>
      <c r="F3296" s="8">
        <f t="shared" ca="1" si="51"/>
        <v>31</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1">
        <v>33296</v>
      </c>
      <c r="F3297" s="8">
        <f t="shared" ca="1" si="51"/>
        <v>31</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1">
        <v>33287</v>
      </c>
      <c r="F3298" s="8">
        <f t="shared" ca="1" si="51"/>
        <v>32</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2">
        <v>33186</v>
      </c>
      <c r="F3299" s="8">
        <f t="shared" ca="1" si="51"/>
        <v>32</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1">
        <v>33198</v>
      </c>
      <c r="F3300" s="8">
        <f t="shared" ca="1" si="51"/>
        <v>32</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1">
        <v>33315</v>
      </c>
      <c r="F3301" s="8">
        <f t="shared" ca="1" si="51"/>
        <v>31</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1">
        <v>33251</v>
      </c>
      <c r="F3302" s="8">
        <f t="shared" ca="1" si="51"/>
        <v>32</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1">
        <v>33214</v>
      </c>
      <c r="F3303" s="8">
        <f t="shared" ca="1" si="51"/>
        <v>32</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1">
        <v>33375</v>
      </c>
      <c r="F3304" s="8">
        <f t="shared" ca="1" si="51"/>
        <v>31</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1">
        <v>33263</v>
      </c>
      <c r="F3305" s="8">
        <f t="shared" ca="1" si="51"/>
        <v>32</v>
      </c>
      <c r="G3305" s="10" t="s">
        <v>1121</v>
      </c>
      <c r="H3305" s="6" t="s">
        <v>191</v>
      </c>
      <c r="I3305" s="6" t="s">
        <v>79</v>
      </c>
      <c r="J3305" s="6" t="s">
        <v>80</v>
      </c>
      <c r="K3305" s="6" t="s">
        <v>93</v>
      </c>
      <c r="L3305" s="1">
        <v>5</v>
      </c>
    </row>
    <row r="3306" spans="1:12" s="1" customFormat="1" ht="15.75" customHeight="1">
      <c r="A3306" s="1">
        <v>3532</v>
      </c>
      <c r="B3306" s="1" t="s">
        <v>8022</v>
      </c>
      <c r="C3306" s="6" t="s">
        <v>100</v>
      </c>
      <c r="D3306" s="1">
        <v>27</v>
      </c>
      <c r="E3306" s="11">
        <v>33078</v>
      </c>
      <c r="F3306" s="8">
        <f t="shared" ca="1" si="51"/>
        <v>32</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1">
        <v>33274</v>
      </c>
      <c r="F3307" s="8">
        <f t="shared" ca="1" si="51"/>
        <v>32</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1">
        <v>33242</v>
      </c>
      <c r="F3308" s="8">
        <f t="shared" ca="1" si="51"/>
        <v>32</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1">
        <v>33154</v>
      </c>
      <c r="F3309" s="8">
        <f t="shared" ca="1" si="51"/>
        <v>32</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1">
        <v>33072</v>
      </c>
      <c r="F3310" s="8">
        <f t="shared" ca="1" si="51"/>
        <v>32</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1">
        <v>33707</v>
      </c>
      <c r="F3311" s="8">
        <f t="shared" ca="1" si="51"/>
        <v>30</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1">
        <v>33683</v>
      </c>
      <c r="F3312" s="8">
        <f t="shared" ca="1" si="51"/>
        <v>30</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2">
        <v>33727</v>
      </c>
      <c r="F3313" s="8">
        <f t="shared" ca="1" si="51"/>
        <v>30</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1">
        <v>33474</v>
      </c>
      <c r="F3314" s="8">
        <f t="shared" ca="1" si="51"/>
        <v>31</v>
      </c>
      <c r="G3314" s="10" t="s">
        <v>217</v>
      </c>
      <c r="H3314" s="6" t="s">
        <v>103</v>
      </c>
      <c r="I3314" s="6" t="s">
        <v>79</v>
      </c>
      <c r="J3314" s="6" t="s">
        <v>80</v>
      </c>
      <c r="K3314" s="6" t="s">
        <v>81</v>
      </c>
      <c r="L3314" s="1">
        <v>9</v>
      </c>
    </row>
    <row r="3315" spans="1:12" s="1" customFormat="1" ht="15.75" customHeight="1">
      <c r="A3315" s="1">
        <v>374</v>
      </c>
      <c r="B3315" s="1" t="s">
        <v>8031</v>
      </c>
      <c r="C3315" s="6" t="s">
        <v>74</v>
      </c>
      <c r="D3315" s="1">
        <v>81</v>
      </c>
      <c r="E3315" s="11">
        <v>33625</v>
      </c>
      <c r="F3315" s="8">
        <f t="shared" ca="1" si="51"/>
        <v>31</v>
      </c>
      <c r="G3315" s="10" t="s">
        <v>491</v>
      </c>
      <c r="H3315" s="6" t="s">
        <v>103</v>
      </c>
      <c r="I3315" s="6" t="s">
        <v>79</v>
      </c>
      <c r="J3315" s="6" t="s">
        <v>80</v>
      </c>
      <c r="K3315" s="6" t="s">
        <v>81</v>
      </c>
      <c r="L3315" s="1">
        <v>8</v>
      </c>
    </row>
    <row r="3316" spans="1:12" s="1" customFormat="1" ht="15.75" customHeight="1">
      <c r="A3316" s="1">
        <v>408</v>
      </c>
      <c r="B3316" s="1" t="s">
        <v>8032</v>
      </c>
      <c r="C3316" s="6" t="s">
        <v>74</v>
      </c>
      <c r="D3316" s="1">
        <v>79</v>
      </c>
      <c r="E3316" s="11">
        <v>33481</v>
      </c>
      <c r="F3316" s="8">
        <f t="shared" ca="1" si="51"/>
        <v>31</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1">
        <v>33544</v>
      </c>
      <c r="F3317" s="8">
        <f t="shared" ca="1" si="51"/>
        <v>31</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1">
        <v>33705</v>
      </c>
      <c r="F3318" s="8">
        <f t="shared" ca="1" si="51"/>
        <v>30</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1">
        <v>33691</v>
      </c>
      <c r="F3319" s="8">
        <f t="shared" ca="1" si="51"/>
        <v>30</v>
      </c>
      <c r="G3319" s="10" t="s">
        <v>1609</v>
      </c>
      <c r="H3319" s="6" t="s">
        <v>250</v>
      </c>
      <c r="I3319" s="6" t="s">
        <v>131</v>
      </c>
      <c r="J3319" s="6" t="s">
        <v>80</v>
      </c>
      <c r="K3319" s="6" t="s">
        <v>81</v>
      </c>
      <c r="L3319" s="1">
        <v>9</v>
      </c>
    </row>
    <row r="3320" spans="1:12" s="1" customFormat="1" ht="15.75" customHeight="1">
      <c r="A3320" s="1">
        <v>779</v>
      </c>
      <c r="B3320" s="1" t="s">
        <v>8036</v>
      </c>
      <c r="C3320" s="6" t="s">
        <v>100</v>
      </c>
      <c r="D3320" s="1">
        <v>1</v>
      </c>
      <c r="E3320" s="11">
        <v>33644</v>
      </c>
      <c r="F3320" s="8">
        <f t="shared" ca="1" si="51"/>
        <v>31</v>
      </c>
      <c r="G3320" s="10" t="s">
        <v>4014</v>
      </c>
      <c r="H3320" s="6" t="s">
        <v>191</v>
      </c>
      <c r="I3320" s="6" t="s">
        <v>131</v>
      </c>
      <c r="J3320" s="6" t="s">
        <v>80</v>
      </c>
      <c r="K3320" s="6" t="s">
        <v>93</v>
      </c>
      <c r="L3320" s="1">
        <v>7</v>
      </c>
    </row>
    <row r="3321" spans="1:12" s="1" customFormat="1" ht="15.75" customHeight="1">
      <c r="A3321" s="1">
        <v>817</v>
      </c>
      <c r="B3321" s="1" t="s">
        <v>8037</v>
      </c>
      <c r="C3321" s="6" t="s">
        <v>74</v>
      </c>
      <c r="D3321" s="1">
        <v>38</v>
      </c>
      <c r="E3321" s="11">
        <v>33702</v>
      </c>
      <c r="F3321" s="8">
        <f t="shared" ca="1" si="51"/>
        <v>30</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1">
        <v>33623</v>
      </c>
      <c r="F3322" s="8">
        <f t="shared" ca="1" si="51"/>
        <v>31</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2">
        <v>33407</v>
      </c>
      <c r="F3323" s="8">
        <f t="shared" ca="1" si="51"/>
        <v>31</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1">
        <v>33396</v>
      </c>
      <c r="F3324" s="8">
        <f t="shared" ca="1" si="51"/>
        <v>31</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1">
        <v>33571</v>
      </c>
      <c r="F3325" s="8">
        <f t="shared" ca="1" si="51"/>
        <v>31</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1">
        <v>33442</v>
      </c>
      <c r="F3326" s="8">
        <f t="shared" ca="1" si="51"/>
        <v>31</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1">
        <v>33760</v>
      </c>
      <c r="F3327" s="8">
        <f t="shared" ca="1" si="51"/>
        <v>30</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1">
        <v>33706</v>
      </c>
      <c r="F3328" s="8">
        <f t="shared" ca="1" si="51"/>
        <v>30</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1">
        <v>33502</v>
      </c>
      <c r="F3329" s="8">
        <f t="shared" ca="1" si="51"/>
        <v>31</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1">
        <v>33688</v>
      </c>
      <c r="F3330" s="8">
        <f t="shared" ref="F3330:F3393" ca="1" si="52">ROUNDDOWN(YEARFRAC(E3330,TODAY(),1),0)</f>
        <v>30</v>
      </c>
      <c r="G3330" s="10" t="s">
        <v>804</v>
      </c>
      <c r="H3330" s="6" t="s">
        <v>183</v>
      </c>
      <c r="I3330" s="6" t="s">
        <v>104</v>
      </c>
      <c r="J3330" s="6" t="s">
        <v>80</v>
      </c>
      <c r="K3330" s="6" t="s">
        <v>93</v>
      </c>
      <c r="L3330" s="1">
        <v>3</v>
      </c>
    </row>
    <row r="3331" spans="1:12" s="1" customFormat="1" ht="15.75" customHeight="1">
      <c r="A3331" s="1">
        <v>1202</v>
      </c>
      <c r="B3331" s="1" t="s">
        <v>8047</v>
      </c>
      <c r="C3331" s="6" t="s">
        <v>74</v>
      </c>
      <c r="D3331" s="1">
        <v>90</v>
      </c>
      <c r="E3331" s="11">
        <v>33660</v>
      </c>
      <c r="F3331" s="8">
        <f t="shared" ca="1" si="52"/>
        <v>30</v>
      </c>
      <c r="G3331" s="10" t="s">
        <v>750</v>
      </c>
      <c r="H3331" s="6" t="s">
        <v>147</v>
      </c>
      <c r="I3331" s="6" t="s">
        <v>79</v>
      </c>
      <c r="J3331" s="6" t="s">
        <v>80</v>
      </c>
      <c r="K3331" s="6" t="s">
        <v>81</v>
      </c>
      <c r="L3331" s="1">
        <v>8</v>
      </c>
    </row>
    <row r="3332" spans="1:12" s="1" customFormat="1" ht="15.75" customHeight="1">
      <c r="A3332" s="1">
        <v>1301</v>
      </c>
      <c r="B3332" s="1" t="s">
        <v>8048</v>
      </c>
      <c r="C3332" s="6" t="s">
        <v>100</v>
      </c>
      <c r="D3332" s="1">
        <v>17</v>
      </c>
      <c r="E3332" s="11">
        <v>33567</v>
      </c>
      <c r="F3332" s="8">
        <f t="shared" ca="1" si="52"/>
        <v>31</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1">
        <v>33713</v>
      </c>
      <c r="F3333" s="8">
        <f t="shared" ca="1" si="52"/>
        <v>30</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1">
        <v>33485</v>
      </c>
      <c r="F3334" s="8">
        <f t="shared" ca="1" si="52"/>
        <v>31</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1">
        <v>33673</v>
      </c>
      <c r="F3335" s="8">
        <f t="shared" ca="1" si="52"/>
        <v>30</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1">
        <v>33721</v>
      </c>
      <c r="F3336" s="8">
        <f t="shared" ca="1" si="52"/>
        <v>30</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1">
        <v>33736</v>
      </c>
      <c r="F3337" s="8">
        <f t="shared" ca="1" si="52"/>
        <v>30</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1">
        <v>33396</v>
      </c>
      <c r="F3338" s="8">
        <f t="shared" ca="1" si="52"/>
        <v>31</v>
      </c>
      <c r="G3338" s="10" t="s">
        <v>288</v>
      </c>
      <c r="H3338" s="6" t="s">
        <v>130</v>
      </c>
      <c r="I3338" s="6" t="s">
        <v>131</v>
      </c>
      <c r="J3338" s="6" t="s">
        <v>80</v>
      </c>
      <c r="K3338" s="6" t="s">
        <v>93</v>
      </c>
      <c r="L3338" s="1">
        <v>2</v>
      </c>
    </row>
    <row r="3339" spans="1:12" s="1" customFormat="1" ht="15.75" customHeight="1">
      <c r="A3339" s="1">
        <v>1883</v>
      </c>
      <c r="B3339" s="1" t="s">
        <v>8055</v>
      </c>
      <c r="C3339" s="6" t="s">
        <v>100</v>
      </c>
      <c r="D3339" s="1">
        <v>6</v>
      </c>
      <c r="E3339" s="11">
        <v>33463</v>
      </c>
      <c r="F3339" s="8">
        <f t="shared" ca="1" si="52"/>
        <v>31</v>
      </c>
      <c r="G3339" t="s">
        <v>4797</v>
      </c>
      <c r="H3339" s="6" t="s">
        <v>191</v>
      </c>
      <c r="I3339" s="6" t="s">
        <v>79</v>
      </c>
      <c r="J3339" s="6" t="s">
        <v>80</v>
      </c>
      <c r="K3339" s="6" t="s">
        <v>93</v>
      </c>
      <c r="L3339" s="1">
        <v>6</v>
      </c>
    </row>
    <row r="3340" spans="1:12" s="1" customFormat="1" ht="15.75" customHeight="1">
      <c r="A3340" s="1">
        <v>1939</v>
      </c>
      <c r="B3340" s="1" t="s">
        <v>8056</v>
      </c>
      <c r="C3340" s="6" t="s">
        <v>74</v>
      </c>
      <c r="D3340" s="1">
        <v>81</v>
      </c>
      <c r="E3340" s="11">
        <v>33727</v>
      </c>
      <c r="F3340" s="8">
        <f t="shared" ca="1" si="52"/>
        <v>30</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1">
        <v>33747</v>
      </c>
      <c r="F3341" s="8">
        <f t="shared" ca="1" si="52"/>
        <v>30</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1">
        <v>33673</v>
      </c>
      <c r="F3342" s="8">
        <f t="shared" ca="1" si="52"/>
        <v>30</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1">
        <v>33660</v>
      </c>
      <c r="F3343" s="8">
        <f t="shared" ca="1" si="52"/>
        <v>30</v>
      </c>
      <c r="G3343" s="10" t="s">
        <v>408</v>
      </c>
      <c r="H3343" s="6" t="s">
        <v>103</v>
      </c>
      <c r="I3343" s="6" t="s">
        <v>79</v>
      </c>
      <c r="J3343" s="6" t="s">
        <v>80</v>
      </c>
      <c r="K3343" s="6" t="s">
        <v>81</v>
      </c>
      <c r="L3343" s="1">
        <v>7</v>
      </c>
    </row>
    <row r="3344" spans="1:12" s="1" customFormat="1" ht="15.75" customHeight="1">
      <c r="A3344" s="1">
        <v>2218</v>
      </c>
      <c r="B3344" s="1" t="s">
        <v>8060</v>
      </c>
      <c r="C3344" s="6" t="s">
        <v>100</v>
      </c>
      <c r="D3344" s="1">
        <v>94</v>
      </c>
      <c r="E3344" s="12">
        <v>33751</v>
      </c>
      <c r="F3344" s="8">
        <f t="shared" ca="1" si="52"/>
        <v>30</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1">
        <v>33748</v>
      </c>
      <c r="F3345" s="8">
        <f t="shared" ca="1" si="52"/>
        <v>30</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1">
        <v>33678</v>
      </c>
      <c r="F3346" s="8">
        <f t="shared" ca="1" si="52"/>
        <v>30</v>
      </c>
      <c r="G3346" s="10" t="s">
        <v>551</v>
      </c>
      <c r="H3346" s="6" t="s">
        <v>147</v>
      </c>
      <c r="I3346" s="6" t="s">
        <v>104</v>
      </c>
      <c r="J3346" s="6" t="s">
        <v>80</v>
      </c>
      <c r="K3346" s="6" t="s">
        <v>81</v>
      </c>
      <c r="L3346" s="1">
        <v>10</v>
      </c>
    </row>
    <row r="3347" spans="1:12" s="1" customFormat="1" ht="15.75" customHeight="1">
      <c r="A3347" s="1">
        <v>2511</v>
      </c>
      <c r="B3347" s="1" t="s">
        <v>8063</v>
      </c>
      <c r="C3347" s="6" t="s">
        <v>74</v>
      </c>
      <c r="D3347" s="1">
        <v>20</v>
      </c>
      <c r="E3347" s="11">
        <v>33431</v>
      </c>
      <c r="F3347" s="8">
        <f t="shared" ca="1" si="52"/>
        <v>31</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1">
        <v>33732</v>
      </c>
      <c r="F3348" s="8">
        <f t="shared" ca="1" si="52"/>
        <v>30</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1">
        <v>33588</v>
      </c>
      <c r="F3349" s="8">
        <f t="shared" ca="1" si="52"/>
        <v>31</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1">
        <v>33512</v>
      </c>
      <c r="F3350" s="8">
        <f t="shared" ca="1" si="52"/>
        <v>31</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1">
        <v>33695</v>
      </c>
      <c r="F3351" s="8">
        <f t="shared" ca="1" si="52"/>
        <v>30</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1">
        <v>33518</v>
      </c>
      <c r="F3352" s="8">
        <f t="shared" ca="1" si="52"/>
        <v>31</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1">
        <v>33710</v>
      </c>
      <c r="F3353" s="8">
        <f t="shared" ca="1" si="52"/>
        <v>30</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1">
        <v>33478</v>
      </c>
      <c r="F3354" s="8">
        <f t="shared" ca="1" si="52"/>
        <v>31</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1">
        <v>33510</v>
      </c>
      <c r="F3355" s="8">
        <f t="shared" ca="1" si="52"/>
        <v>31</v>
      </c>
      <c r="G3355" s="10" t="s">
        <v>643</v>
      </c>
      <c r="H3355" s="6" t="s">
        <v>250</v>
      </c>
      <c r="I3355" s="6" t="s">
        <v>79</v>
      </c>
      <c r="J3355" s="6" t="s">
        <v>80</v>
      </c>
      <c r="K3355" s="6" t="s">
        <v>93</v>
      </c>
      <c r="L3355" s="1">
        <v>2</v>
      </c>
    </row>
    <row r="3356" spans="1:12" s="1" customFormat="1" ht="15.75" customHeight="1">
      <c r="A3356" s="1">
        <v>3346</v>
      </c>
      <c r="B3356" s="1" t="s">
        <v>8072</v>
      </c>
      <c r="C3356" s="6" t="s">
        <v>100</v>
      </c>
      <c r="D3356" s="1">
        <v>61</v>
      </c>
      <c r="E3356" s="11">
        <v>33492</v>
      </c>
      <c r="F3356" s="8">
        <f t="shared" ca="1" si="52"/>
        <v>31</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1">
        <v>33585</v>
      </c>
      <c r="F3357" s="8">
        <f t="shared" ca="1" si="52"/>
        <v>31</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1">
        <v>33412</v>
      </c>
      <c r="F3358" s="8">
        <f t="shared" ca="1" si="52"/>
        <v>31</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1">
        <v>33449</v>
      </c>
      <c r="F3359" s="8">
        <f t="shared" ca="1" si="52"/>
        <v>31</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1">
        <v>33608</v>
      </c>
      <c r="F3360" s="8">
        <f t="shared" ca="1" si="52"/>
        <v>31</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1">
        <v>33729</v>
      </c>
      <c r="F3361" s="8">
        <f t="shared" ca="1" si="52"/>
        <v>30</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1">
        <v>33538</v>
      </c>
      <c r="F3362" s="8">
        <f t="shared" ca="1" si="52"/>
        <v>31</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1">
        <v>33676</v>
      </c>
      <c r="F3363" s="8">
        <f t="shared" ca="1" si="52"/>
        <v>30</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1">
        <v>33477</v>
      </c>
      <c r="F3364" s="8">
        <f t="shared" ca="1" si="52"/>
        <v>31</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1">
        <v>33736</v>
      </c>
      <c r="F3365" s="8">
        <f t="shared" ca="1" si="52"/>
        <v>30</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2">
        <v>33719</v>
      </c>
      <c r="F3366" s="8">
        <f t="shared" ca="1" si="52"/>
        <v>30</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1">
        <v>33718</v>
      </c>
      <c r="F3367" s="8">
        <f t="shared" ca="1" si="52"/>
        <v>30</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1">
        <v>33547</v>
      </c>
      <c r="F3368" s="8">
        <f t="shared" ca="1" si="52"/>
        <v>31</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1">
        <v>33899</v>
      </c>
      <c r="F3369" s="8">
        <f t="shared" ca="1" si="52"/>
        <v>30</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1">
        <v>34027</v>
      </c>
      <c r="F3370" s="8">
        <f t="shared" ca="1" si="52"/>
        <v>29</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1">
        <v>33892</v>
      </c>
      <c r="F3371" s="8">
        <f t="shared" ca="1" si="52"/>
        <v>30</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1">
        <v>33928</v>
      </c>
      <c r="F3372" s="8">
        <f t="shared" ca="1" si="52"/>
        <v>30</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1">
        <v>33951</v>
      </c>
      <c r="F3373" s="8">
        <f t="shared" ca="1" si="52"/>
        <v>30</v>
      </c>
      <c r="G3373" s="10" t="s">
        <v>1975</v>
      </c>
      <c r="H3373" s="6" t="s">
        <v>191</v>
      </c>
      <c r="I3373" s="6" t="s">
        <v>104</v>
      </c>
      <c r="J3373" s="6" t="s">
        <v>80</v>
      </c>
      <c r="K3373" s="6" t="s">
        <v>93</v>
      </c>
      <c r="L3373" s="1">
        <v>3</v>
      </c>
    </row>
    <row r="3374" spans="1:12" s="1" customFormat="1" ht="15.75" customHeight="1">
      <c r="A3374" s="1">
        <v>249</v>
      </c>
      <c r="B3374" s="1" t="s">
        <v>8090</v>
      </c>
      <c r="C3374" s="6" t="s">
        <v>74</v>
      </c>
      <c r="D3374" s="1">
        <v>65</v>
      </c>
      <c r="E3374" s="11">
        <v>33860</v>
      </c>
      <c r="F3374" s="8">
        <f t="shared" ca="1" si="52"/>
        <v>30</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1">
        <v>33770</v>
      </c>
      <c r="F3375" s="8">
        <f t="shared" ca="1" si="52"/>
        <v>30</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1">
        <v>33770</v>
      </c>
      <c r="F3376" s="8">
        <f t="shared" ca="1" si="52"/>
        <v>30</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1">
        <v>34093</v>
      </c>
      <c r="F3377" s="8">
        <f t="shared" ca="1" si="52"/>
        <v>29</v>
      </c>
      <c r="G3377" t="s">
        <v>4797</v>
      </c>
      <c r="H3377" s="6" t="s">
        <v>250</v>
      </c>
      <c r="I3377" s="6" t="s">
        <v>104</v>
      </c>
      <c r="J3377" s="6" t="s">
        <v>80</v>
      </c>
      <c r="K3377" s="6" t="s">
        <v>93</v>
      </c>
      <c r="L3377" s="1">
        <v>3</v>
      </c>
    </row>
    <row r="3378" spans="1:12" s="1" customFormat="1" ht="15.75" customHeight="1">
      <c r="A3378" s="1">
        <v>592</v>
      </c>
      <c r="B3378" s="1" t="s">
        <v>8094</v>
      </c>
      <c r="C3378" s="6" t="s">
        <v>74</v>
      </c>
      <c r="D3378" s="1">
        <v>73</v>
      </c>
      <c r="E3378" s="11">
        <v>33871</v>
      </c>
      <c r="F3378" s="8">
        <f t="shared" ca="1" si="52"/>
        <v>30</v>
      </c>
      <c r="G3378" s="10" t="s">
        <v>731</v>
      </c>
      <c r="H3378" s="6" t="s">
        <v>78</v>
      </c>
      <c r="I3378" s="6" t="s">
        <v>79</v>
      </c>
      <c r="J3378" s="6" t="s">
        <v>80</v>
      </c>
      <c r="K3378" s="6" t="s">
        <v>93</v>
      </c>
      <c r="L3378" s="1">
        <v>2</v>
      </c>
    </row>
    <row r="3379" spans="1:12" s="1" customFormat="1" ht="15.75" customHeight="1">
      <c r="A3379" s="1">
        <v>601</v>
      </c>
      <c r="B3379" s="1" t="s">
        <v>8095</v>
      </c>
      <c r="C3379" s="6" t="s">
        <v>74</v>
      </c>
      <c r="D3379" s="1">
        <v>56</v>
      </c>
      <c r="E3379" s="11">
        <v>33942</v>
      </c>
      <c r="F3379" s="8">
        <f t="shared" ca="1" si="52"/>
        <v>30</v>
      </c>
      <c r="G3379" s="10" t="s">
        <v>328</v>
      </c>
      <c r="H3379" s="6" t="s">
        <v>147</v>
      </c>
      <c r="I3379" s="6" t="s">
        <v>131</v>
      </c>
      <c r="J3379" s="6" t="s">
        <v>80</v>
      </c>
      <c r="K3379" s="6" t="s">
        <v>81</v>
      </c>
      <c r="L3379" s="1">
        <v>4</v>
      </c>
    </row>
    <row r="3380" spans="1:12" s="1" customFormat="1" ht="15.75" customHeight="1">
      <c r="A3380" s="1">
        <v>626</v>
      </c>
      <c r="B3380" s="1" t="s">
        <v>8096</v>
      </c>
      <c r="C3380" s="6" t="s">
        <v>74</v>
      </c>
      <c r="D3380" s="1">
        <v>12</v>
      </c>
      <c r="E3380" s="11">
        <v>33932</v>
      </c>
      <c r="F3380" s="8">
        <f t="shared" ca="1" si="52"/>
        <v>30</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1">
        <v>34108</v>
      </c>
      <c r="F3381" s="8">
        <f t="shared" ca="1" si="52"/>
        <v>29</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1">
        <v>34018</v>
      </c>
      <c r="F3382" s="8">
        <f t="shared" ca="1" si="52"/>
        <v>30</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1">
        <v>33917</v>
      </c>
      <c r="F3383" s="8">
        <f t="shared" ca="1" si="52"/>
        <v>30</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1">
        <v>33978</v>
      </c>
      <c r="F3384" s="8">
        <f t="shared" ca="1" si="52"/>
        <v>30</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1">
        <v>33813</v>
      </c>
      <c r="F3385" s="8">
        <f t="shared" ca="1" si="52"/>
        <v>30</v>
      </c>
      <c r="G3385" s="10" t="s">
        <v>750</v>
      </c>
      <c r="H3385" s="6" t="s">
        <v>147</v>
      </c>
      <c r="I3385" s="6" t="s">
        <v>79</v>
      </c>
      <c r="J3385" s="6" t="s">
        <v>80</v>
      </c>
      <c r="K3385" s="6" t="s">
        <v>81</v>
      </c>
      <c r="L3385" s="1">
        <v>7</v>
      </c>
    </row>
    <row r="3386" spans="1:12" s="1" customFormat="1" ht="15.75" customHeight="1">
      <c r="A3386" s="1">
        <v>1113</v>
      </c>
      <c r="B3386" s="1" t="s">
        <v>8102</v>
      </c>
      <c r="C3386" s="6" t="s">
        <v>74</v>
      </c>
      <c r="D3386" s="1">
        <v>45</v>
      </c>
      <c r="E3386" s="11">
        <v>33779</v>
      </c>
      <c r="F3386" s="8">
        <f t="shared" ca="1" si="52"/>
        <v>30</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1">
        <v>33847</v>
      </c>
      <c r="F3387" s="8">
        <f t="shared" ca="1" si="52"/>
        <v>30</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1">
        <v>33997</v>
      </c>
      <c r="F3388" s="8">
        <f t="shared" ca="1" si="52"/>
        <v>30</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1">
        <v>34103</v>
      </c>
      <c r="F3389" s="8">
        <f t="shared" ca="1" si="52"/>
        <v>29</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1">
        <v>34024</v>
      </c>
      <c r="F3390" s="8">
        <f t="shared" ca="1" si="52"/>
        <v>29</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1">
        <v>33811</v>
      </c>
      <c r="F3391" s="8">
        <f t="shared" ca="1" si="52"/>
        <v>30</v>
      </c>
      <c r="G3391" s="10" t="s">
        <v>1825</v>
      </c>
      <c r="H3391" s="6" t="s">
        <v>92</v>
      </c>
      <c r="I3391" s="6" t="s">
        <v>104</v>
      </c>
      <c r="J3391" s="6" t="s">
        <v>80</v>
      </c>
      <c r="K3391" s="6" t="s">
        <v>93</v>
      </c>
      <c r="L3391" s="1">
        <v>8</v>
      </c>
    </row>
    <row r="3392" spans="1:12" s="1" customFormat="1" ht="15.75" customHeight="1">
      <c r="A3392" s="1">
        <v>1478</v>
      </c>
      <c r="B3392" s="1" t="s">
        <v>8108</v>
      </c>
      <c r="C3392" s="6" t="s">
        <v>74</v>
      </c>
      <c r="D3392" s="1">
        <v>40</v>
      </c>
      <c r="E3392" s="11">
        <v>33943</v>
      </c>
      <c r="F3392" s="8">
        <f t="shared" ca="1" si="52"/>
        <v>30</v>
      </c>
      <c r="G3392" s="10" t="s">
        <v>401</v>
      </c>
      <c r="H3392" s="6" t="s">
        <v>103</v>
      </c>
      <c r="I3392" s="6" t="s">
        <v>131</v>
      </c>
      <c r="J3392" s="6" t="s">
        <v>80</v>
      </c>
      <c r="K3392" s="6" t="s">
        <v>93</v>
      </c>
      <c r="L3392" s="1">
        <v>9</v>
      </c>
    </row>
    <row r="3393" spans="1:12" s="1" customFormat="1" ht="15.75" customHeight="1">
      <c r="A3393" s="1">
        <v>1489</v>
      </c>
      <c r="B3393" s="1" t="s">
        <v>8109</v>
      </c>
      <c r="C3393" s="6" t="s">
        <v>74</v>
      </c>
      <c r="D3393" s="1">
        <v>17</v>
      </c>
      <c r="E3393" s="11">
        <v>34102</v>
      </c>
      <c r="F3393" s="8">
        <f t="shared" ca="1" si="52"/>
        <v>29</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1">
        <v>34011</v>
      </c>
      <c r="F3394" s="8">
        <f t="shared" ref="F3394:F3457" ca="1" si="53">ROUNDDOWN(YEARFRAC(E3394,TODAY(),1),0)</f>
        <v>30</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1">
        <v>33812</v>
      </c>
      <c r="F3395" s="8">
        <f t="shared" ca="1" si="53"/>
        <v>30</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1">
        <v>33884</v>
      </c>
      <c r="F3396" s="8">
        <f t="shared" ca="1" si="53"/>
        <v>30</v>
      </c>
      <c r="G3396" s="10" t="s">
        <v>720</v>
      </c>
      <c r="H3396" s="6" t="s">
        <v>78</v>
      </c>
      <c r="I3396" s="6" t="s">
        <v>79</v>
      </c>
      <c r="J3396" s="6" t="s">
        <v>80</v>
      </c>
      <c r="K3396" s="6" t="s">
        <v>93</v>
      </c>
      <c r="L3396" s="1">
        <v>2</v>
      </c>
    </row>
    <row r="3397" spans="1:12" s="1" customFormat="1" ht="15.75" customHeight="1">
      <c r="A3397" s="1">
        <v>1873</v>
      </c>
      <c r="B3397" s="1" t="s">
        <v>8113</v>
      </c>
      <c r="C3397" s="6" t="s">
        <v>74</v>
      </c>
      <c r="D3397" s="1">
        <v>49</v>
      </c>
      <c r="E3397" s="11">
        <v>33794</v>
      </c>
      <c r="F3397" s="8">
        <f t="shared" ca="1" si="53"/>
        <v>30</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1">
        <v>33912</v>
      </c>
      <c r="F3398" s="8">
        <f t="shared" ca="1" si="53"/>
        <v>30</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1">
        <v>33775</v>
      </c>
      <c r="F3399" s="8">
        <f t="shared" ca="1" si="53"/>
        <v>30</v>
      </c>
      <c r="G3399" s="10" t="s">
        <v>766</v>
      </c>
      <c r="H3399" s="6" t="s">
        <v>191</v>
      </c>
      <c r="I3399" s="6" t="s">
        <v>131</v>
      </c>
      <c r="J3399" s="6" t="s">
        <v>80</v>
      </c>
      <c r="K3399" s="6" t="s">
        <v>81</v>
      </c>
      <c r="L3399" s="1">
        <v>7</v>
      </c>
    </row>
    <row r="3400" spans="1:12" s="1" customFormat="1" ht="15.75" customHeight="1">
      <c r="A3400" s="1">
        <v>2107</v>
      </c>
      <c r="B3400" s="1" t="s">
        <v>8116</v>
      </c>
      <c r="C3400" s="6" t="s">
        <v>100</v>
      </c>
      <c r="D3400" s="1">
        <v>2</v>
      </c>
      <c r="E3400" s="11">
        <v>33795</v>
      </c>
      <c r="F3400" s="8">
        <f t="shared" ca="1" si="53"/>
        <v>30</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1">
        <v>34106</v>
      </c>
      <c r="F3401" s="8">
        <f t="shared" ca="1" si="53"/>
        <v>29</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1">
        <v>34047</v>
      </c>
      <c r="F3402" s="8">
        <f t="shared" ca="1" si="53"/>
        <v>29</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1">
        <v>33781</v>
      </c>
      <c r="F3403" s="8">
        <f t="shared" ca="1" si="53"/>
        <v>30</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1">
        <v>33796</v>
      </c>
      <c r="F3404" s="8">
        <f t="shared" ca="1" si="53"/>
        <v>30</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1">
        <v>33804</v>
      </c>
      <c r="F3405" s="8">
        <f t="shared" ca="1" si="53"/>
        <v>30</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1">
        <v>34072</v>
      </c>
      <c r="F3406" s="8">
        <f t="shared" ca="1" si="53"/>
        <v>29</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1">
        <v>34032</v>
      </c>
      <c r="F3407" s="8">
        <f t="shared" ca="1" si="53"/>
        <v>29</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1">
        <v>33991</v>
      </c>
      <c r="F3408" s="8">
        <f t="shared" ca="1" si="53"/>
        <v>30</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1">
        <v>33956</v>
      </c>
      <c r="F3409" s="8">
        <f t="shared" ca="1" si="53"/>
        <v>30</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1">
        <v>33821</v>
      </c>
      <c r="F3410" s="8">
        <f t="shared" ca="1" si="53"/>
        <v>30</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1">
        <v>33880</v>
      </c>
      <c r="F3411" s="8">
        <f t="shared" ca="1" si="53"/>
        <v>30</v>
      </c>
      <c r="G3411" s="10" t="s">
        <v>408</v>
      </c>
      <c r="H3411" s="6" t="s">
        <v>103</v>
      </c>
      <c r="I3411" s="6" t="s">
        <v>79</v>
      </c>
      <c r="J3411" s="6" t="s">
        <v>80</v>
      </c>
      <c r="K3411" s="6" t="s">
        <v>93</v>
      </c>
      <c r="L3411" s="1">
        <v>8</v>
      </c>
    </row>
    <row r="3412" spans="1:12" s="1" customFormat="1" ht="15.75" customHeight="1">
      <c r="A3412" s="1">
        <v>2674</v>
      </c>
      <c r="B3412" s="1" t="s">
        <v>8128</v>
      </c>
      <c r="C3412" s="6" t="s">
        <v>100</v>
      </c>
      <c r="D3412" s="1">
        <v>59</v>
      </c>
      <c r="E3412" s="11">
        <v>34012</v>
      </c>
      <c r="F3412" s="8">
        <f t="shared" ca="1" si="53"/>
        <v>30</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1">
        <v>33987</v>
      </c>
      <c r="F3413" s="8">
        <f t="shared" ca="1" si="53"/>
        <v>30</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1">
        <v>33935</v>
      </c>
      <c r="F3414" s="8">
        <f t="shared" ca="1" si="53"/>
        <v>30</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1">
        <v>33938</v>
      </c>
      <c r="F3415" s="8">
        <f t="shared" ca="1" si="53"/>
        <v>30</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1">
        <v>33782</v>
      </c>
      <c r="F3416" s="8">
        <f t="shared" ca="1" si="53"/>
        <v>30</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1">
        <v>33851</v>
      </c>
      <c r="F3417" s="8">
        <f t="shared" ca="1" si="53"/>
        <v>30</v>
      </c>
      <c r="G3417" s="10" t="s">
        <v>456</v>
      </c>
      <c r="H3417" s="6" t="s">
        <v>78</v>
      </c>
      <c r="I3417" s="6" t="s">
        <v>79</v>
      </c>
      <c r="J3417" s="6" t="s">
        <v>80</v>
      </c>
      <c r="K3417" s="6" t="s">
        <v>81</v>
      </c>
      <c r="L3417" s="1">
        <v>9</v>
      </c>
    </row>
    <row r="3418" spans="1:12" s="1" customFormat="1" ht="15.75" customHeight="1">
      <c r="A3418" s="1">
        <v>2906</v>
      </c>
      <c r="B3418" s="1" t="s">
        <v>8134</v>
      </c>
      <c r="C3418" s="6" t="s">
        <v>100</v>
      </c>
      <c r="D3418" s="1">
        <v>93</v>
      </c>
      <c r="E3418" s="11">
        <v>33787</v>
      </c>
      <c r="F3418" s="8">
        <f t="shared" ca="1" si="53"/>
        <v>30</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1">
        <v>33965</v>
      </c>
      <c r="F3419" s="8">
        <f t="shared" ca="1" si="53"/>
        <v>30</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1">
        <v>33946</v>
      </c>
      <c r="F3420" s="8">
        <f t="shared" ca="1" si="53"/>
        <v>30</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1">
        <v>33818</v>
      </c>
      <c r="F3421" s="8">
        <f t="shared" ca="1" si="53"/>
        <v>30</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1">
        <v>33991</v>
      </c>
      <c r="F3422" s="8">
        <f t="shared" ca="1" si="53"/>
        <v>30</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1">
        <v>34041</v>
      </c>
      <c r="F3423" s="8">
        <f t="shared" ca="1" si="53"/>
        <v>29</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1">
        <v>33820</v>
      </c>
      <c r="F3424" s="8">
        <f t="shared" ca="1" si="53"/>
        <v>30</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1">
        <v>33990</v>
      </c>
      <c r="F3425" s="8">
        <f t="shared" ca="1" si="53"/>
        <v>30</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1">
        <v>34060</v>
      </c>
      <c r="F3426" s="8">
        <f t="shared" ca="1" si="53"/>
        <v>29</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1">
        <v>34124</v>
      </c>
      <c r="F3427" s="8">
        <f t="shared" ca="1" si="53"/>
        <v>29</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1">
        <v>34049</v>
      </c>
      <c r="F3428" s="8">
        <f t="shared" ca="1" si="53"/>
        <v>29</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1">
        <v>34078</v>
      </c>
      <c r="F3429" s="8">
        <f t="shared" ca="1" si="53"/>
        <v>29</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1">
        <v>33854</v>
      </c>
      <c r="F3430" s="8">
        <f t="shared" ca="1" si="53"/>
        <v>30</v>
      </c>
      <c r="G3430" s="10" t="s">
        <v>230</v>
      </c>
      <c r="H3430" s="6" t="s">
        <v>147</v>
      </c>
      <c r="I3430" s="6" t="s">
        <v>104</v>
      </c>
      <c r="J3430" s="6" t="s">
        <v>80</v>
      </c>
      <c r="K3430" s="6" t="s">
        <v>81</v>
      </c>
      <c r="L3430" s="1">
        <v>9</v>
      </c>
    </row>
    <row r="3431" spans="1:12" s="1" customFormat="1" ht="15.75" customHeight="1">
      <c r="A3431" s="1">
        <v>3702</v>
      </c>
      <c r="B3431" s="1" t="s">
        <v>8147</v>
      </c>
      <c r="C3431" s="6" t="s">
        <v>74</v>
      </c>
      <c r="D3431" s="1">
        <v>74</v>
      </c>
      <c r="E3431" s="11">
        <v>34018</v>
      </c>
      <c r="F3431" s="8">
        <f t="shared" ca="1" si="53"/>
        <v>30</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1">
        <v>34105</v>
      </c>
      <c r="F3432" s="8">
        <f t="shared" ca="1" si="53"/>
        <v>29</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1">
        <v>34003</v>
      </c>
      <c r="F3433" s="8">
        <f t="shared" ca="1" si="53"/>
        <v>30</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1">
        <v>33762</v>
      </c>
      <c r="F3434" s="8">
        <f t="shared" ca="1" si="53"/>
        <v>30</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1">
        <v>33988</v>
      </c>
      <c r="F3435" s="8">
        <f t="shared" ca="1" si="53"/>
        <v>30</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1">
        <v>34115</v>
      </c>
      <c r="F3436" s="8">
        <f t="shared" ca="1" si="53"/>
        <v>29</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1">
        <v>33945</v>
      </c>
      <c r="F3437" s="8">
        <f t="shared" ca="1" si="53"/>
        <v>30</v>
      </c>
      <c r="G3437" t="s">
        <v>4797</v>
      </c>
      <c r="H3437" s="6" t="s">
        <v>250</v>
      </c>
      <c r="I3437" s="6" t="s">
        <v>79</v>
      </c>
      <c r="J3437" s="6" t="s">
        <v>80</v>
      </c>
      <c r="K3437" s="6" t="s">
        <v>93</v>
      </c>
      <c r="L3437" s="1">
        <v>3</v>
      </c>
    </row>
    <row r="3438" spans="1:12" s="1" customFormat="1" ht="15.75" customHeight="1">
      <c r="A3438" s="1">
        <v>3961</v>
      </c>
      <c r="B3438" s="1" t="s">
        <v>8154</v>
      </c>
      <c r="C3438" s="6" t="s">
        <v>100</v>
      </c>
      <c r="D3438" s="1">
        <v>11</v>
      </c>
      <c r="E3438" s="11">
        <v>33790</v>
      </c>
      <c r="F3438" s="8">
        <f t="shared" ca="1" si="53"/>
        <v>30</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1">
        <v>34360</v>
      </c>
      <c r="F3439" s="8">
        <f t="shared" ca="1" si="53"/>
        <v>29</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1">
        <v>34407</v>
      </c>
      <c r="F3440" s="8">
        <f t="shared" ca="1" si="53"/>
        <v>28</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1">
        <v>34210</v>
      </c>
      <c r="F3441" s="8">
        <f t="shared" ca="1" si="53"/>
        <v>29</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1">
        <v>34474</v>
      </c>
      <c r="F3442" s="8">
        <f t="shared" ca="1" si="53"/>
        <v>28</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1">
        <v>34187</v>
      </c>
      <c r="F3443" s="8">
        <f t="shared" ca="1" si="53"/>
        <v>29</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1">
        <v>34207</v>
      </c>
      <c r="F3444" s="8">
        <f t="shared" ca="1" si="53"/>
        <v>29</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1">
        <v>34400</v>
      </c>
      <c r="F3445" s="8">
        <f t="shared" ca="1" si="53"/>
        <v>28</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1">
        <v>34412</v>
      </c>
      <c r="F3446" s="8">
        <f t="shared" ca="1" si="53"/>
        <v>28</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1">
        <v>34190</v>
      </c>
      <c r="F3447" s="8">
        <f t="shared" ca="1" si="53"/>
        <v>29</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1">
        <v>34163</v>
      </c>
      <c r="F3448" s="8">
        <f t="shared" ca="1" si="53"/>
        <v>29</v>
      </c>
      <c r="G3448" s="10" t="s">
        <v>102</v>
      </c>
      <c r="H3448" s="6" t="s">
        <v>103</v>
      </c>
      <c r="I3448" s="6" t="s">
        <v>79</v>
      </c>
      <c r="J3448" s="6" t="s">
        <v>80</v>
      </c>
      <c r="K3448" s="6" t="s">
        <v>93</v>
      </c>
      <c r="L3448" s="1">
        <v>4</v>
      </c>
    </row>
    <row r="3449" spans="1:12" s="1" customFormat="1" ht="15.75" customHeight="1">
      <c r="A3449" s="1">
        <v>964</v>
      </c>
      <c r="B3449" s="1" t="s">
        <v>8165</v>
      </c>
      <c r="C3449" s="6" t="s">
        <v>100</v>
      </c>
      <c r="D3449" s="1">
        <v>35</v>
      </c>
      <c r="E3449" s="11">
        <v>34358</v>
      </c>
      <c r="F3449" s="8">
        <f t="shared" ca="1" si="53"/>
        <v>29</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1">
        <v>34472</v>
      </c>
      <c r="F3450" s="8">
        <f t="shared" ca="1" si="53"/>
        <v>28</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1">
        <v>34349</v>
      </c>
      <c r="F3451" s="8">
        <f t="shared" ca="1" si="53"/>
        <v>29</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1">
        <v>34143</v>
      </c>
      <c r="F3452" s="8">
        <f t="shared" ca="1" si="53"/>
        <v>29</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1">
        <v>34485</v>
      </c>
      <c r="F3453" s="8">
        <f t="shared" ca="1" si="53"/>
        <v>28</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1">
        <v>34191</v>
      </c>
      <c r="F3454" s="8">
        <f t="shared" ca="1" si="53"/>
        <v>29</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1">
        <v>34393</v>
      </c>
      <c r="F3455" s="8">
        <f t="shared" ca="1" si="53"/>
        <v>28</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1">
        <v>34435</v>
      </c>
      <c r="F3456" s="8">
        <f t="shared" ca="1" si="53"/>
        <v>28</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1">
        <v>34462</v>
      </c>
      <c r="F3457" s="8">
        <f t="shared" ca="1" si="53"/>
        <v>28</v>
      </c>
      <c r="G3457" s="10" t="s">
        <v>857</v>
      </c>
      <c r="H3457" s="6" t="s">
        <v>78</v>
      </c>
      <c r="I3457" s="6" t="s">
        <v>79</v>
      </c>
      <c r="J3457" s="6" t="s">
        <v>80</v>
      </c>
      <c r="K3457" s="6" t="s">
        <v>81</v>
      </c>
      <c r="L3457" s="1">
        <v>6</v>
      </c>
    </row>
    <row r="3458" spans="1:12" s="1" customFormat="1" ht="15.75" customHeight="1">
      <c r="A3458" s="1">
        <v>1411</v>
      </c>
      <c r="B3458" s="1" t="s">
        <v>8174</v>
      </c>
      <c r="C3458" s="6" t="s">
        <v>100</v>
      </c>
      <c r="D3458" s="1">
        <v>24</v>
      </c>
      <c r="E3458" s="11">
        <v>34458</v>
      </c>
      <c r="F3458" s="8">
        <f t="shared" ref="F3458:F3521" ca="1" si="54">ROUNDDOWN(YEARFRAC(E3458,TODAY(),1),0)</f>
        <v>28</v>
      </c>
      <c r="G3458" s="10" t="s">
        <v>1975</v>
      </c>
      <c r="H3458" s="6" t="s">
        <v>191</v>
      </c>
      <c r="I3458" s="6" t="s">
        <v>79</v>
      </c>
      <c r="J3458" s="6" t="s">
        <v>80</v>
      </c>
      <c r="K3458" s="6" t="s">
        <v>81</v>
      </c>
      <c r="L3458" s="1">
        <v>5</v>
      </c>
    </row>
    <row r="3459" spans="1:12" s="1" customFormat="1" ht="15.75" customHeight="1">
      <c r="A3459" s="1">
        <v>1427</v>
      </c>
      <c r="B3459" s="1" t="s">
        <v>8175</v>
      </c>
      <c r="C3459" s="6" t="s">
        <v>74</v>
      </c>
      <c r="D3459" s="1">
        <v>14</v>
      </c>
      <c r="E3459" s="11">
        <v>34312</v>
      </c>
      <c r="F3459" s="8">
        <f t="shared" ca="1" si="54"/>
        <v>29</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1">
        <v>34263</v>
      </c>
      <c r="F3460" s="8">
        <f t="shared" ca="1" si="54"/>
        <v>29</v>
      </c>
      <c r="G3460" s="10" t="s">
        <v>334</v>
      </c>
      <c r="H3460" s="6" t="s">
        <v>103</v>
      </c>
      <c r="I3460" s="6" t="s">
        <v>79</v>
      </c>
      <c r="J3460" s="6" t="s">
        <v>80</v>
      </c>
      <c r="K3460" s="6" t="s">
        <v>93</v>
      </c>
      <c r="L3460" s="1">
        <v>3</v>
      </c>
    </row>
    <row r="3461" spans="1:12" s="1" customFormat="1" ht="15.75" customHeight="1">
      <c r="A3461" s="1">
        <v>1543</v>
      </c>
      <c r="B3461" s="1" t="s">
        <v>8177</v>
      </c>
      <c r="C3461" s="6" t="s">
        <v>100</v>
      </c>
      <c r="D3461" s="1">
        <v>25</v>
      </c>
      <c r="E3461" s="11">
        <v>34255</v>
      </c>
      <c r="F3461" s="8">
        <f t="shared" ca="1" si="54"/>
        <v>29</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1">
        <v>34308</v>
      </c>
      <c r="F3462" s="8">
        <f t="shared" ca="1" si="54"/>
        <v>29</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1">
        <v>34336</v>
      </c>
      <c r="F3463" s="8">
        <f t="shared" ca="1" si="54"/>
        <v>29</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1">
        <v>34238</v>
      </c>
      <c r="F3464" s="8">
        <f t="shared" ca="1" si="54"/>
        <v>29</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1">
        <v>34443</v>
      </c>
      <c r="F3465" s="8">
        <f t="shared" ca="1" si="54"/>
        <v>28</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1">
        <v>34456</v>
      </c>
      <c r="F3466" s="8">
        <f t="shared" ca="1" si="54"/>
        <v>28</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1">
        <v>34237</v>
      </c>
      <c r="F3467" s="8">
        <f t="shared" ca="1" si="54"/>
        <v>29</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1">
        <v>34150</v>
      </c>
      <c r="F3468" s="8">
        <f t="shared" ca="1" si="54"/>
        <v>29</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1">
        <v>34357</v>
      </c>
      <c r="F3469" s="8">
        <f t="shared" ca="1" si="54"/>
        <v>29</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1">
        <v>34273</v>
      </c>
      <c r="F3470" s="8">
        <f t="shared" ca="1" si="54"/>
        <v>29</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1">
        <v>34239</v>
      </c>
      <c r="F3471" s="8">
        <f t="shared" ca="1" si="54"/>
        <v>29</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1">
        <v>34177</v>
      </c>
      <c r="F3472" s="8">
        <f t="shared" ca="1" si="54"/>
        <v>29</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1">
        <v>34228</v>
      </c>
      <c r="F3473" s="8">
        <f t="shared" ca="1" si="54"/>
        <v>29</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2">
        <v>34185</v>
      </c>
      <c r="F3474" s="8">
        <f t="shared" ca="1" si="54"/>
        <v>29</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1">
        <v>34325</v>
      </c>
      <c r="F3475" s="8">
        <f t="shared" ca="1" si="54"/>
        <v>29</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1">
        <v>34394</v>
      </c>
      <c r="F3476" s="8">
        <f t="shared" ca="1" si="54"/>
        <v>28</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1">
        <v>34322</v>
      </c>
      <c r="F3477" s="8">
        <f t="shared" ca="1" si="54"/>
        <v>29</v>
      </c>
      <c r="G3477" s="10" t="s">
        <v>1787</v>
      </c>
      <c r="H3477" s="6" t="s">
        <v>78</v>
      </c>
      <c r="I3477" s="6" t="s">
        <v>79</v>
      </c>
      <c r="J3477" s="6" t="s">
        <v>80</v>
      </c>
      <c r="K3477" s="6" t="s">
        <v>81</v>
      </c>
      <c r="L3477" s="1">
        <v>4</v>
      </c>
    </row>
    <row r="3478" spans="1:12" s="1" customFormat="1" ht="15.75" customHeight="1">
      <c r="A3478" s="1">
        <v>2374</v>
      </c>
      <c r="B3478" s="1" t="s">
        <v>8194</v>
      </c>
      <c r="C3478" s="6" t="s">
        <v>74</v>
      </c>
      <c r="D3478" s="1">
        <v>6</v>
      </c>
      <c r="E3478" s="11">
        <v>34135</v>
      </c>
      <c r="F3478" s="8">
        <f t="shared" ca="1" si="54"/>
        <v>29</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1">
        <v>34449</v>
      </c>
      <c r="F3479" s="8">
        <f t="shared" ca="1" si="54"/>
        <v>28</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1">
        <v>34176</v>
      </c>
      <c r="F3480" s="8">
        <f t="shared" ca="1" si="54"/>
        <v>29</v>
      </c>
      <c r="G3480" s="10" t="s">
        <v>153</v>
      </c>
      <c r="H3480" s="6" t="s">
        <v>191</v>
      </c>
      <c r="I3480" s="6" t="s">
        <v>104</v>
      </c>
      <c r="J3480" s="6" t="s">
        <v>80</v>
      </c>
      <c r="K3480" s="6" t="s">
        <v>81</v>
      </c>
      <c r="L3480" s="1">
        <v>5</v>
      </c>
    </row>
    <row r="3481" spans="1:12" s="1" customFormat="1" ht="15.75" customHeight="1">
      <c r="A3481" s="1">
        <v>2724</v>
      </c>
      <c r="B3481" s="1" t="s">
        <v>8197</v>
      </c>
      <c r="C3481" s="6" t="s">
        <v>74</v>
      </c>
      <c r="D3481" s="1">
        <v>92</v>
      </c>
      <c r="E3481" s="11">
        <v>34344</v>
      </c>
      <c r="F3481" s="8">
        <f t="shared" ca="1" si="54"/>
        <v>29</v>
      </c>
      <c r="G3481" s="10" t="s">
        <v>557</v>
      </c>
      <c r="H3481" s="6" t="s">
        <v>103</v>
      </c>
      <c r="I3481" s="6" t="s">
        <v>79</v>
      </c>
      <c r="J3481" s="6" t="s">
        <v>80</v>
      </c>
      <c r="K3481" s="6" t="s">
        <v>93</v>
      </c>
      <c r="L3481" s="1">
        <v>4</v>
      </c>
    </row>
    <row r="3482" spans="1:12" s="1" customFormat="1" ht="15.75" customHeight="1">
      <c r="A3482" s="1">
        <v>2849</v>
      </c>
      <c r="B3482" s="1" t="s">
        <v>8198</v>
      </c>
      <c r="C3482" s="6" t="s">
        <v>74</v>
      </c>
      <c r="D3482" s="1">
        <v>65</v>
      </c>
      <c r="E3482" s="11">
        <v>34420</v>
      </c>
      <c r="F3482" s="8">
        <f t="shared" ca="1" si="54"/>
        <v>28</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1">
        <v>34369</v>
      </c>
      <c r="F3483" s="8">
        <f t="shared" ca="1" si="54"/>
        <v>29</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1">
        <v>34465</v>
      </c>
      <c r="F3484" s="8">
        <f t="shared" ca="1" si="54"/>
        <v>28</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1">
        <v>34376</v>
      </c>
      <c r="F3485" s="8">
        <f t="shared" ca="1" si="54"/>
        <v>29</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1">
        <v>34132</v>
      </c>
      <c r="F3486" s="8">
        <f t="shared" ca="1" si="54"/>
        <v>29</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1">
        <v>34252</v>
      </c>
      <c r="F3487" s="8">
        <f t="shared" ca="1" si="54"/>
        <v>29</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1">
        <v>34487</v>
      </c>
      <c r="F3488" s="8">
        <f t="shared" ca="1" si="54"/>
        <v>28</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1">
        <v>34445</v>
      </c>
      <c r="F3489" s="8">
        <f t="shared" ca="1" si="54"/>
        <v>28</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1">
        <v>34200</v>
      </c>
      <c r="F3490" s="8">
        <f t="shared" ca="1" si="54"/>
        <v>29</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1">
        <v>34293</v>
      </c>
      <c r="F3491" s="8">
        <f t="shared" ca="1" si="54"/>
        <v>29</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1">
        <v>34178</v>
      </c>
      <c r="F3492" s="8">
        <f t="shared" ca="1" si="54"/>
        <v>29</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1">
        <v>34468</v>
      </c>
      <c r="F3493" s="8">
        <f t="shared" ca="1" si="54"/>
        <v>28</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1">
        <v>34228</v>
      </c>
      <c r="F3494" s="8">
        <f t="shared" ca="1" si="54"/>
        <v>29</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1">
        <v>34417</v>
      </c>
      <c r="F3495" s="8">
        <f t="shared" ca="1" si="54"/>
        <v>28</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1">
        <v>34362</v>
      </c>
      <c r="F3496" s="8">
        <f t="shared" ca="1" si="54"/>
        <v>29</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1">
        <v>34451</v>
      </c>
      <c r="F3497" s="8">
        <f t="shared" ca="1" si="54"/>
        <v>28</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1">
        <v>34264</v>
      </c>
      <c r="F3498" s="8">
        <f t="shared" ca="1" si="54"/>
        <v>29</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1">
        <v>34464</v>
      </c>
      <c r="F3499" s="8">
        <f t="shared" ca="1" si="54"/>
        <v>28</v>
      </c>
      <c r="G3499" s="10" t="s">
        <v>1297</v>
      </c>
      <c r="H3499" s="6" t="s">
        <v>103</v>
      </c>
      <c r="I3499" s="6" t="s">
        <v>131</v>
      </c>
      <c r="J3499" s="6" t="s">
        <v>80</v>
      </c>
      <c r="K3499" s="6" t="s">
        <v>81</v>
      </c>
      <c r="L3499" s="1">
        <v>7</v>
      </c>
    </row>
    <row r="3500" spans="1:12" s="1" customFormat="1" ht="15.75" customHeight="1">
      <c r="A3500" s="1">
        <v>3780</v>
      </c>
      <c r="B3500" s="1" t="s">
        <v>8216</v>
      </c>
      <c r="C3500" s="6" t="s">
        <v>74</v>
      </c>
      <c r="D3500" s="1">
        <v>10</v>
      </c>
      <c r="E3500" s="11">
        <v>34274</v>
      </c>
      <c r="F3500" s="8">
        <f t="shared" ca="1" si="54"/>
        <v>29</v>
      </c>
      <c r="G3500" s="10" t="s">
        <v>601</v>
      </c>
      <c r="H3500" s="6" t="s">
        <v>103</v>
      </c>
      <c r="I3500" s="6" t="s">
        <v>131</v>
      </c>
      <c r="J3500" s="6" t="s">
        <v>80</v>
      </c>
      <c r="K3500" s="6" t="s">
        <v>93</v>
      </c>
      <c r="L3500" s="1">
        <v>8</v>
      </c>
    </row>
    <row r="3501" spans="1:12" s="1" customFormat="1" ht="15.75" customHeight="1">
      <c r="A3501" s="1">
        <v>12</v>
      </c>
      <c r="B3501" s="1" t="s">
        <v>8217</v>
      </c>
      <c r="C3501" s="6" t="s">
        <v>74</v>
      </c>
      <c r="D3501" s="1">
        <v>58</v>
      </c>
      <c r="E3501" s="11">
        <v>34536</v>
      </c>
      <c r="F3501" s="8">
        <f t="shared" ca="1" si="54"/>
        <v>28</v>
      </c>
      <c r="G3501" s="10" t="s">
        <v>1508</v>
      </c>
      <c r="H3501" s="6" t="s">
        <v>78</v>
      </c>
      <c r="I3501" s="6" t="s">
        <v>79</v>
      </c>
      <c r="J3501" s="6" t="s">
        <v>80</v>
      </c>
      <c r="K3501" s="6" t="s">
        <v>93</v>
      </c>
      <c r="L3501" s="1">
        <v>8</v>
      </c>
    </row>
    <row r="3502" spans="1:12" s="1" customFormat="1" ht="15.75" customHeight="1">
      <c r="A3502" s="1">
        <v>23</v>
      </c>
      <c r="B3502" s="1" t="s">
        <v>8218</v>
      </c>
      <c r="C3502" s="6" t="s">
        <v>74</v>
      </c>
      <c r="D3502" s="1">
        <v>43</v>
      </c>
      <c r="E3502" s="11">
        <v>34740</v>
      </c>
      <c r="F3502" s="8">
        <f t="shared" ca="1" si="54"/>
        <v>28</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1">
        <v>34809</v>
      </c>
      <c r="F3503" s="8">
        <f t="shared" ca="1" si="54"/>
        <v>27</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1">
        <v>34822</v>
      </c>
      <c r="F3504" s="8">
        <f t="shared" ca="1" si="54"/>
        <v>27</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1">
        <v>34730</v>
      </c>
      <c r="F3505" s="8">
        <f t="shared" ca="1" si="54"/>
        <v>28</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1">
        <v>34556</v>
      </c>
      <c r="F3506" s="8">
        <f t="shared" ca="1" si="54"/>
        <v>28</v>
      </c>
      <c r="G3506" t="s">
        <v>4797</v>
      </c>
      <c r="H3506" s="6" t="s">
        <v>250</v>
      </c>
      <c r="I3506" s="6" t="s">
        <v>79</v>
      </c>
      <c r="J3506" s="6" t="s">
        <v>80</v>
      </c>
      <c r="K3506" s="6" t="s">
        <v>93</v>
      </c>
      <c r="L3506" s="1">
        <v>7</v>
      </c>
    </row>
    <row r="3507" spans="1:12" s="1" customFormat="1" ht="15.75" customHeight="1">
      <c r="A3507" s="1">
        <v>208</v>
      </c>
      <c r="B3507" s="1" t="s">
        <v>8223</v>
      </c>
      <c r="C3507" s="6" t="s">
        <v>74</v>
      </c>
      <c r="D3507" s="1">
        <v>57</v>
      </c>
      <c r="E3507" s="11">
        <v>34638</v>
      </c>
      <c r="F3507" s="8">
        <f t="shared" ca="1" si="54"/>
        <v>28</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1">
        <v>34711</v>
      </c>
      <c r="F3508" s="8">
        <f t="shared" ca="1" si="54"/>
        <v>28</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1">
        <v>34780</v>
      </c>
      <c r="F3509" s="8">
        <f t="shared" ca="1" si="54"/>
        <v>27</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1">
        <v>34815</v>
      </c>
      <c r="F3510" s="8">
        <f t="shared" ca="1" si="54"/>
        <v>27</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2">
        <v>34550</v>
      </c>
      <c r="F3511" s="8">
        <f t="shared" ca="1" si="54"/>
        <v>28</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1">
        <v>34814</v>
      </c>
      <c r="F3512" s="8">
        <f t="shared" ca="1" si="54"/>
        <v>27</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1">
        <v>34723</v>
      </c>
      <c r="F3513" s="8">
        <f t="shared" ca="1" si="54"/>
        <v>28</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2">
        <v>34612</v>
      </c>
      <c r="F3514" s="8">
        <f t="shared" ca="1" si="54"/>
        <v>28</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1">
        <v>34603</v>
      </c>
      <c r="F3515" s="8">
        <f t="shared" ca="1" si="54"/>
        <v>28</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1">
        <v>34564</v>
      </c>
      <c r="F3516" s="8">
        <f t="shared" ca="1" si="54"/>
        <v>28</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1">
        <v>34797</v>
      </c>
      <c r="F3517" s="8">
        <f t="shared" ca="1" si="54"/>
        <v>27</v>
      </c>
      <c r="G3517" s="10" t="s">
        <v>594</v>
      </c>
      <c r="H3517" s="6" t="s">
        <v>147</v>
      </c>
      <c r="I3517" s="6" t="s">
        <v>104</v>
      </c>
      <c r="J3517" s="6" t="s">
        <v>80</v>
      </c>
      <c r="K3517" s="6" t="s">
        <v>81</v>
      </c>
      <c r="L3517" s="1">
        <v>7</v>
      </c>
    </row>
    <row r="3518" spans="1:12" s="1" customFormat="1" ht="15.75" customHeight="1">
      <c r="A3518" s="1">
        <v>935</v>
      </c>
      <c r="B3518" s="1" t="s">
        <v>8234</v>
      </c>
      <c r="C3518" s="6" t="s">
        <v>74</v>
      </c>
      <c r="D3518" s="1">
        <v>76</v>
      </c>
      <c r="E3518" s="11">
        <v>34589</v>
      </c>
      <c r="F3518" s="8">
        <f t="shared" ca="1" si="54"/>
        <v>28</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1">
        <v>34732</v>
      </c>
      <c r="F3519" s="8">
        <f t="shared" ca="1" si="54"/>
        <v>28</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1">
        <v>34758</v>
      </c>
      <c r="F3520" s="8">
        <f t="shared" ca="1" si="54"/>
        <v>27</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1">
        <v>34566</v>
      </c>
      <c r="F3521" s="8">
        <f t="shared" ca="1" si="54"/>
        <v>28</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1">
        <v>34612</v>
      </c>
      <c r="F3522" s="8">
        <f t="shared" ref="F3522:F3585" ca="1" si="55">ROUNDDOWN(YEARFRAC(E3522,TODAY(),1),0)</f>
        <v>28</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1">
        <v>34665</v>
      </c>
      <c r="F3523" s="8">
        <f t="shared" ca="1" si="55"/>
        <v>28</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1">
        <v>34544</v>
      </c>
      <c r="F3524" s="8">
        <f t="shared" ca="1" si="55"/>
        <v>28</v>
      </c>
      <c r="G3524" t="s">
        <v>4797</v>
      </c>
      <c r="H3524" s="6" t="s">
        <v>103</v>
      </c>
      <c r="I3524" s="6" t="s">
        <v>104</v>
      </c>
      <c r="J3524" s="6" t="s">
        <v>80</v>
      </c>
      <c r="K3524" s="6" t="s">
        <v>93</v>
      </c>
      <c r="L3524" s="1">
        <v>4</v>
      </c>
    </row>
    <row r="3525" spans="1:12" s="1" customFormat="1" ht="15.75" customHeight="1">
      <c r="A3525" s="1">
        <v>1033</v>
      </c>
      <c r="B3525" s="1" t="s">
        <v>8241</v>
      </c>
      <c r="C3525" s="6" t="s">
        <v>74</v>
      </c>
      <c r="D3525" s="1">
        <v>70</v>
      </c>
      <c r="E3525" s="11">
        <v>34705</v>
      </c>
      <c r="F3525" s="8">
        <f t="shared" ca="1" si="55"/>
        <v>28</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1">
        <v>34779</v>
      </c>
      <c r="F3526" s="8">
        <f t="shared" ca="1" si="55"/>
        <v>27</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1">
        <v>34854</v>
      </c>
      <c r="F3527" s="8">
        <f t="shared" ca="1" si="55"/>
        <v>27</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1">
        <v>34607</v>
      </c>
      <c r="F3528" s="8">
        <f t="shared" ca="1" si="55"/>
        <v>28</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1">
        <v>34716</v>
      </c>
      <c r="F3529" s="8">
        <f t="shared" ca="1" si="55"/>
        <v>28</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1">
        <v>34526</v>
      </c>
      <c r="F3530" s="8">
        <f t="shared" ca="1" si="55"/>
        <v>28</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1">
        <v>34569</v>
      </c>
      <c r="F3531" s="8">
        <f t="shared" ca="1" si="55"/>
        <v>28</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1">
        <v>34531</v>
      </c>
      <c r="F3532" s="8">
        <f t="shared" ca="1" si="55"/>
        <v>28</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1">
        <v>34520</v>
      </c>
      <c r="F3533" s="8">
        <f t="shared" ca="1" si="55"/>
        <v>28</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1">
        <v>34840</v>
      </c>
      <c r="F3534" s="8">
        <f t="shared" ca="1" si="55"/>
        <v>27</v>
      </c>
      <c r="G3534" s="10" t="s">
        <v>1313</v>
      </c>
      <c r="H3534" s="6" t="s">
        <v>250</v>
      </c>
      <c r="I3534" s="6" t="s">
        <v>131</v>
      </c>
      <c r="J3534" s="6" t="s">
        <v>80</v>
      </c>
      <c r="K3534" s="6" t="s">
        <v>81</v>
      </c>
      <c r="L3534" s="1">
        <v>5</v>
      </c>
    </row>
    <row r="3535" spans="1:12" s="1" customFormat="1" ht="15.75" customHeight="1">
      <c r="A3535" s="1">
        <v>1522</v>
      </c>
      <c r="B3535" s="1" t="s">
        <v>8251</v>
      </c>
      <c r="C3535" s="6" t="s">
        <v>74</v>
      </c>
      <c r="D3535" s="1">
        <v>57</v>
      </c>
      <c r="E3535" s="11">
        <v>34498</v>
      </c>
      <c r="F3535" s="8">
        <f t="shared" ca="1" si="55"/>
        <v>28</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1">
        <v>34733</v>
      </c>
      <c r="F3536" s="8">
        <f t="shared" ca="1" si="55"/>
        <v>28</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1">
        <v>34558</v>
      </c>
      <c r="F3537" s="8">
        <f t="shared" ca="1" si="55"/>
        <v>28</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1">
        <v>34520</v>
      </c>
      <c r="F3538" s="8">
        <f t="shared" ca="1" si="55"/>
        <v>28</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1">
        <v>34747</v>
      </c>
      <c r="F3539" s="8">
        <f t="shared" ca="1" si="55"/>
        <v>28</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1">
        <v>34505</v>
      </c>
      <c r="F3540" s="8">
        <f t="shared" ca="1" si="55"/>
        <v>28</v>
      </c>
      <c r="G3540" s="10" t="s">
        <v>491</v>
      </c>
      <c r="H3540" s="6" t="s">
        <v>103</v>
      </c>
      <c r="I3540" s="6" t="s">
        <v>79</v>
      </c>
      <c r="J3540" s="6" t="s">
        <v>80</v>
      </c>
      <c r="K3540" s="6" t="s">
        <v>81</v>
      </c>
      <c r="L3540" s="1">
        <v>1</v>
      </c>
    </row>
    <row r="3541" spans="1:12" s="1" customFormat="1" ht="15.75" customHeight="1">
      <c r="A3541" s="1">
        <v>1741</v>
      </c>
      <c r="B3541" s="1" t="s">
        <v>8257</v>
      </c>
      <c r="C3541" s="6" t="s">
        <v>74</v>
      </c>
      <c r="D3541" s="1">
        <v>18</v>
      </c>
      <c r="E3541" s="11">
        <v>34526</v>
      </c>
      <c r="F3541" s="8">
        <f t="shared" ca="1" si="55"/>
        <v>28</v>
      </c>
      <c r="G3541" s="10" t="s">
        <v>77</v>
      </c>
      <c r="H3541" s="6" t="s">
        <v>103</v>
      </c>
      <c r="I3541" s="6" t="s">
        <v>131</v>
      </c>
      <c r="J3541" s="6" t="s">
        <v>80</v>
      </c>
      <c r="K3541" s="6" t="s">
        <v>93</v>
      </c>
      <c r="L3541" s="1">
        <v>3</v>
      </c>
    </row>
    <row r="3542" spans="1:12" s="1" customFormat="1" ht="15.75" customHeight="1">
      <c r="A3542" s="1">
        <v>1763</v>
      </c>
      <c r="B3542" s="1" t="s">
        <v>8258</v>
      </c>
      <c r="C3542" s="6" t="s">
        <v>100</v>
      </c>
      <c r="D3542" s="1">
        <v>96</v>
      </c>
      <c r="E3542" s="11">
        <v>34637</v>
      </c>
      <c r="F3542" s="8">
        <f t="shared" ca="1" si="55"/>
        <v>28</v>
      </c>
      <c r="G3542" s="10" t="s">
        <v>4195</v>
      </c>
      <c r="H3542" s="6" t="s">
        <v>78</v>
      </c>
      <c r="I3542" s="6" t="s">
        <v>104</v>
      </c>
      <c r="J3542" s="6" t="s">
        <v>80</v>
      </c>
      <c r="K3542" s="6" t="s">
        <v>81</v>
      </c>
      <c r="L3542" s="1">
        <v>7</v>
      </c>
    </row>
    <row r="3543" spans="1:12" s="1" customFormat="1" ht="15.75" customHeight="1">
      <c r="A3543" s="1">
        <v>1770</v>
      </c>
      <c r="B3543" s="1" t="s">
        <v>8259</v>
      </c>
      <c r="C3543" s="6" t="s">
        <v>100</v>
      </c>
      <c r="D3543" s="1">
        <v>63</v>
      </c>
      <c r="E3543" s="11">
        <v>34799</v>
      </c>
      <c r="F3543" s="8">
        <f t="shared" ca="1" si="55"/>
        <v>27</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1">
        <v>34622</v>
      </c>
      <c r="F3544" s="8">
        <f t="shared" ca="1" si="55"/>
        <v>28</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1">
        <v>34661</v>
      </c>
      <c r="F3545" s="8">
        <f t="shared" ca="1" si="55"/>
        <v>28</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1">
        <v>34819</v>
      </c>
      <c r="F3546" s="8">
        <f t="shared" ca="1" si="55"/>
        <v>27</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1">
        <v>34763</v>
      </c>
      <c r="F3547" s="8">
        <f t="shared" ca="1" si="55"/>
        <v>27</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1">
        <v>34523</v>
      </c>
      <c r="F3548" s="8">
        <f t="shared" ca="1" si="55"/>
        <v>28</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1">
        <v>34497</v>
      </c>
      <c r="F3549" s="8">
        <f t="shared" ca="1" si="55"/>
        <v>28</v>
      </c>
      <c r="G3549" s="10" t="s">
        <v>288</v>
      </c>
      <c r="H3549" s="6" t="s">
        <v>130</v>
      </c>
      <c r="I3549" s="6" t="s">
        <v>79</v>
      </c>
      <c r="J3549" s="6" t="s">
        <v>80</v>
      </c>
      <c r="K3549" s="6" t="s">
        <v>93</v>
      </c>
      <c r="L3549" s="1">
        <v>1</v>
      </c>
    </row>
    <row r="3550" spans="1:12" s="1" customFormat="1" ht="15.75" customHeight="1">
      <c r="A3550" s="1">
        <v>2017</v>
      </c>
      <c r="B3550" s="1" t="s">
        <v>8266</v>
      </c>
      <c r="C3550" s="6" t="s">
        <v>74</v>
      </c>
      <c r="D3550" s="1">
        <v>67</v>
      </c>
      <c r="E3550" s="11">
        <v>34741</v>
      </c>
      <c r="F3550" s="8">
        <f t="shared" ca="1" si="55"/>
        <v>28</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1">
        <v>34719</v>
      </c>
      <c r="F3551" s="8">
        <f t="shared" ca="1" si="55"/>
        <v>28</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1">
        <v>34689</v>
      </c>
      <c r="F3552" s="8">
        <f t="shared" ca="1" si="55"/>
        <v>28</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1">
        <v>34852</v>
      </c>
      <c r="F3553" s="8">
        <f t="shared" ca="1" si="55"/>
        <v>27</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1">
        <v>34685</v>
      </c>
      <c r="F3554" s="8">
        <f t="shared" ca="1" si="55"/>
        <v>28</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1">
        <v>34765</v>
      </c>
      <c r="F3555" s="8">
        <f t="shared" ca="1" si="55"/>
        <v>27</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1">
        <v>34507</v>
      </c>
      <c r="F3556" s="8">
        <f t="shared" ca="1" si="55"/>
        <v>28</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1">
        <v>34830</v>
      </c>
      <c r="F3557" s="8">
        <f t="shared" ca="1" si="55"/>
        <v>27</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1">
        <v>34704</v>
      </c>
      <c r="F3558" s="8">
        <f t="shared" ca="1" si="55"/>
        <v>28</v>
      </c>
      <c r="G3558" s="10" t="s">
        <v>766</v>
      </c>
      <c r="H3558" s="6" t="s">
        <v>191</v>
      </c>
      <c r="I3558" s="6" t="s">
        <v>104</v>
      </c>
      <c r="J3558" s="6" t="s">
        <v>80</v>
      </c>
      <c r="K3558" s="6" t="s">
        <v>93</v>
      </c>
      <c r="L3558" s="1">
        <v>1</v>
      </c>
    </row>
    <row r="3559" spans="1:12" s="1" customFormat="1" ht="15.75" customHeight="1">
      <c r="A3559" s="1">
        <v>2669</v>
      </c>
      <c r="B3559" s="1" t="s">
        <v>8275</v>
      </c>
      <c r="C3559" s="6" t="s">
        <v>74</v>
      </c>
      <c r="D3559" s="1">
        <v>95</v>
      </c>
      <c r="E3559" s="11">
        <v>34748</v>
      </c>
      <c r="F3559" s="8">
        <f t="shared" ca="1" si="55"/>
        <v>28</v>
      </c>
      <c r="G3559" s="10" t="s">
        <v>387</v>
      </c>
      <c r="H3559" s="6" t="s">
        <v>92</v>
      </c>
      <c r="I3559" s="6" t="s">
        <v>104</v>
      </c>
      <c r="J3559" s="6" t="s">
        <v>80</v>
      </c>
      <c r="K3559" s="6" t="s">
        <v>93</v>
      </c>
      <c r="L3559" s="1">
        <v>1</v>
      </c>
    </row>
    <row r="3560" spans="1:12" s="1" customFormat="1" ht="15.75" customHeight="1">
      <c r="A3560" s="1">
        <v>2700</v>
      </c>
      <c r="B3560" s="1" t="s">
        <v>8276</v>
      </c>
      <c r="C3560" s="6" t="s">
        <v>100</v>
      </c>
      <c r="D3560" s="1">
        <v>22</v>
      </c>
      <c r="E3560" s="11">
        <v>34662</v>
      </c>
      <c r="F3560" s="8">
        <f t="shared" ca="1" si="55"/>
        <v>28</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1">
        <v>34778</v>
      </c>
      <c r="F3561" s="8">
        <f t="shared" ca="1" si="55"/>
        <v>27</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1">
        <v>34838</v>
      </c>
      <c r="F3562" s="8">
        <f t="shared" ca="1" si="55"/>
        <v>27</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1">
        <v>34765</v>
      </c>
      <c r="F3563" s="8">
        <f t="shared" ca="1" si="55"/>
        <v>27</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1">
        <v>34677</v>
      </c>
      <c r="F3564" s="8">
        <f t="shared" ca="1" si="55"/>
        <v>28</v>
      </c>
      <c r="G3564" s="10"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1">
        <v>34713</v>
      </c>
      <c r="F3565" s="8">
        <f t="shared" ca="1" si="55"/>
        <v>28</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2">
        <v>34668</v>
      </c>
      <c r="F3566" s="8">
        <f t="shared" ca="1" si="55"/>
        <v>28</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1">
        <v>34719</v>
      </c>
      <c r="F3567" s="8">
        <f t="shared" ca="1" si="55"/>
        <v>28</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1">
        <v>34719</v>
      </c>
      <c r="F3568" s="8">
        <f t="shared" ca="1" si="55"/>
        <v>28</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1">
        <v>34587</v>
      </c>
      <c r="F3569" s="8">
        <f t="shared" ca="1" si="55"/>
        <v>28</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1">
        <v>34664</v>
      </c>
      <c r="F3570" s="8">
        <f t="shared" ca="1" si="55"/>
        <v>28</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1">
        <v>34781</v>
      </c>
      <c r="F3571" s="8">
        <f t="shared" ca="1" si="55"/>
        <v>27</v>
      </c>
      <c r="G3571" s="10" t="s">
        <v>1696</v>
      </c>
      <c r="H3571" s="6" t="s">
        <v>103</v>
      </c>
      <c r="I3571" s="6" t="s">
        <v>79</v>
      </c>
      <c r="J3571" s="6" t="s">
        <v>80</v>
      </c>
      <c r="K3571" s="6" t="s">
        <v>93</v>
      </c>
      <c r="L3571" s="1">
        <v>1</v>
      </c>
    </row>
    <row r="3572" spans="1:12" s="1" customFormat="1" ht="15.75" customHeight="1">
      <c r="A3572" s="1">
        <v>3266</v>
      </c>
      <c r="B3572" s="1" t="s">
        <v>8288</v>
      </c>
      <c r="C3572" s="6" t="s">
        <v>74</v>
      </c>
      <c r="D3572" s="1">
        <v>68</v>
      </c>
      <c r="E3572" s="11">
        <v>34840</v>
      </c>
      <c r="F3572" s="8">
        <f t="shared" ca="1" si="55"/>
        <v>27</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1">
        <v>34669</v>
      </c>
      <c r="F3573" s="8">
        <f t="shared" ca="1" si="55"/>
        <v>28</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1">
        <v>34773</v>
      </c>
      <c r="F3574" s="8">
        <f t="shared" ca="1" si="55"/>
        <v>27</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1">
        <v>34585</v>
      </c>
      <c r="F3575" s="8">
        <f t="shared" ca="1" si="55"/>
        <v>28</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1">
        <v>34744</v>
      </c>
      <c r="F3576" s="8">
        <f t="shared" ca="1" si="55"/>
        <v>28</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1">
        <v>34696</v>
      </c>
      <c r="F3577" s="8">
        <f t="shared" ca="1" si="55"/>
        <v>28</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1">
        <v>34801</v>
      </c>
      <c r="F3578" s="8">
        <f t="shared" ca="1" si="55"/>
        <v>27</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1">
        <v>34592</v>
      </c>
      <c r="F3579" s="8">
        <f t="shared" ca="1" si="55"/>
        <v>28</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1">
        <v>34685</v>
      </c>
      <c r="F3580" s="8">
        <f t="shared" ca="1" si="55"/>
        <v>28</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1">
        <v>34620</v>
      </c>
      <c r="F3581" s="8">
        <f t="shared" ca="1" si="55"/>
        <v>28</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1">
        <v>34762</v>
      </c>
      <c r="F3582" s="8">
        <f t="shared" ca="1" si="55"/>
        <v>27</v>
      </c>
      <c r="G3582" s="10" t="s">
        <v>2539</v>
      </c>
      <c r="H3582" s="6" t="s">
        <v>92</v>
      </c>
      <c r="I3582" s="6" t="s">
        <v>79</v>
      </c>
      <c r="J3582" s="6" t="s">
        <v>80</v>
      </c>
      <c r="K3582" s="6" t="s">
        <v>81</v>
      </c>
      <c r="L3582" s="1">
        <v>4</v>
      </c>
    </row>
    <row r="3583" spans="1:12" s="1" customFormat="1" ht="15.75" customHeight="1">
      <c r="A3583" s="1">
        <v>3794</v>
      </c>
      <c r="B3583" s="1" t="s">
        <v>8299</v>
      </c>
      <c r="C3583" s="6" t="s">
        <v>100</v>
      </c>
      <c r="D3583" s="1">
        <v>47</v>
      </c>
      <c r="E3583" s="11">
        <v>34521</v>
      </c>
      <c r="F3583" s="8">
        <f t="shared" ca="1" si="55"/>
        <v>28</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1">
        <v>34659</v>
      </c>
      <c r="F3584" s="8">
        <f t="shared" ca="1" si="55"/>
        <v>28</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1">
        <v>34724</v>
      </c>
      <c r="F3585" s="8">
        <f t="shared" ca="1" si="55"/>
        <v>28</v>
      </c>
      <c r="G3585" s="10" t="s">
        <v>497</v>
      </c>
      <c r="H3585" s="6" t="s">
        <v>78</v>
      </c>
      <c r="I3585" s="6" t="s">
        <v>104</v>
      </c>
      <c r="J3585" s="6" t="s">
        <v>80</v>
      </c>
      <c r="K3585" s="6" t="s">
        <v>81</v>
      </c>
      <c r="L3585" s="1">
        <v>7</v>
      </c>
    </row>
    <row r="3586" spans="1:12" s="1" customFormat="1" ht="15.75" customHeight="1">
      <c r="A3586" s="1">
        <v>3851</v>
      </c>
      <c r="B3586" s="1" t="s">
        <v>8302</v>
      </c>
      <c r="C3586" s="6" t="s">
        <v>74</v>
      </c>
      <c r="D3586" s="1">
        <v>5</v>
      </c>
      <c r="E3586" s="11">
        <v>34668</v>
      </c>
      <c r="F3586" s="8">
        <f t="shared" ref="F3586:F3649" ca="1" si="56">ROUNDDOWN(YEARFRAC(E3586,TODAY(),1),0)</f>
        <v>28</v>
      </c>
      <c r="G3586" s="10" t="s">
        <v>1264</v>
      </c>
      <c r="H3586" s="6" t="s">
        <v>78</v>
      </c>
      <c r="I3586" s="6" t="s">
        <v>131</v>
      </c>
      <c r="J3586" s="6" t="s">
        <v>80</v>
      </c>
      <c r="K3586" s="6" t="s">
        <v>93</v>
      </c>
      <c r="L3586" s="1">
        <v>3</v>
      </c>
    </row>
    <row r="3587" spans="1:12" s="1" customFormat="1" ht="15.75" customHeight="1">
      <c r="A3587" s="1">
        <v>3895</v>
      </c>
      <c r="B3587" s="1" t="s">
        <v>8303</v>
      </c>
      <c r="C3587" s="6" t="s">
        <v>74</v>
      </c>
      <c r="D3587" s="1">
        <v>18</v>
      </c>
      <c r="E3587" s="11">
        <v>34583</v>
      </c>
      <c r="F3587" s="8">
        <f t="shared" ca="1" si="56"/>
        <v>28</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1">
        <v>34628</v>
      </c>
      <c r="F3588" s="8">
        <f t="shared" ca="1" si="56"/>
        <v>28</v>
      </c>
      <c r="G3588"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1">
        <v>34587</v>
      </c>
      <c r="F3589" s="8">
        <f t="shared" ca="1" si="56"/>
        <v>28</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1">
        <v>34529</v>
      </c>
      <c r="F3590" s="8">
        <f t="shared" ca="1" si="56"/>
        <v>28</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1">
        <v>35199</v>
      </c>
      <c r="F3591" s="8">
        <f t="shared" ca="1" si="56"/>
        <v>26</v>
      </c>
      <c r="G3591" s="10" t="s">
        <v>217</v>
      </c>
      <c r="H3591" s="6" t="s">
        <v>103</v>
      </c>
      <c r="I3591" s="6" t="s">
        <v>131</v>
      </c>
      <c r="J3591" s="6" t="s">
        <v>80</v>
      </c>
      <c r="K3591" s="6" t="s">
        <v>81</v>
      </c>
      <c r="L3591" s="1">
        <v>6</v>
      </c>
    </row>
    <row r="3592" spans="1:12" s="1" customFormat="1" ht="15.75" customHeight="1">
      <c r="A3592" s="1">
        <v>231</v>
      </c>
      <c r="B3592" s="1" t="s">
        <v>8308</v>
      </c>
      <c r="C3592" s="6" t="s">
        <v>74</v>
      </c>
      <c r="D3592" s="1">
        <v>48</v>
      </c>
      <c r="E3592" s="11">
        <v>34916</v>
      </c>
      <c r="F3592" s="8">
        <f t="shared" ca="1" si="56"/>
        <v>27</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1">
        <v>35050</v>
      </c>
      <c r="F3593" s="8">
        <f t="shared" ca="1" si="56"/>
        <v>27</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1">
        <v>35034</v>
      </c>
      <c r="F3594" s="8">
        <f t="shared" ca="1" si="56"/>
        <v>27</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1">
        <v>35188</v>
      </c>
      <c r="F3595" s="8">
        <f t="shared" ca="1" si="56"/>
        <v>26</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1">
        <v>35199</v>
      </c>
      <c r="F3596" s="8">
        <f t="shared" ca="1" si="56"/>
        <v>26</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1">
        <v>34957</v>
      </c>
      <c r="F3597" s="8">
        <f t="shared" ca="1" si="56"/>
        <v>27</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1">
        <v>35040</v>
      </c>
      <c r="F3598" s="8">
        <f t="shared" ca="1" si="56"/>
        <v>27</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1">
        <v>34954</v>
      </c>
      <c r="F3599" s="8">
        <f t="shared" ca="1" si="56"/>
        <v>27</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1">
        <v>34893</v>
      </c>
      <c r="F3600" s="8">
        <f t="shared" ca="1" si="56"/>
        <v>27</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1">
        <v>34909</v>
      </c>
      <c r="F3601" s="8">
        <f t="shared" ca="1" si="56"/>
        <v>27</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1">
        <v>34942</v>
      </c>
      <c r="F3602" s="8">
        <f t="shared" ca="1" si="56"/>
        <v>27</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1">
        <v>35192</v>
      </c>
      <c r="F3603" s="8">
        <f t="shared" ca="1" si="56"/>
        <v>26</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1">
        <v>34975</v>
      </c>
      <c r="F3604" s="8">
        <f t="shared" ca="1" si="56"/>
        <v>27</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1">
        <v>35204</v>
      </c>
      <c r="F3605" s="8">
        <f t="shared" ca="1" si="56"/>
        <v>26</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1">
        <v>35086</v>
      </c>
      <c r="F3606" s="8">
        <f t="shared" ca="1" si="56"/>
        <v>27</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1">
        <v>35161</v>
      </c>
      <c r="F3607" s="8">
        <f t="shared" ca="1" si="56"/>
        <v>26</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1">
        <v>35126</v>
      </c>
      <c r="F3608" s="8">
        <f t="shared" ca="1" si="56"/>
        <v>26</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1">
        <v>34978</v>
      </c>
      <c r="F3609" s="8">
        <f t="shared" ca="1" si="56"/>
        <v>27</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1">
        <v>35219</v>
      </c>
      <c r="F3610" s="8">
        <f t="shared" ca="1" si="56"/>
        <v>26</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1">
        <v>35207</v>
      </c>
      <c r="F3611" s="8">
        <f t="shared" ca="1" si="56"/>
        <v>26</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1">
        <v>34967</v>
      </c>
      <c r="F3612" s="8">
        <f t="shared" ca="1" si="56"/>
        <v>27</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1">
        <v>35028</v>
      </c>
      <c r="F3613" s="8">
        <f t="shared" ca="1" si="56"/>
        <v>27</v>
      </c>
      <c r="G3613" s="10" t="s">
        <v>659</v>
      </c>
      <c r="H3613" s="6" t="s">
        <v>92</v>
      </c>
      <c r="I3613" s="6" t="s">
        <v>104</v>
      </c>
      <c r="J3613" s="6" t="s">
        <v>80</v>
      </c>
      <c r="K3613" s="6" t="s">
        <v>93</v>
      </c>
      <c r="L3613" s="1">
        <v>6</v>
      </c>
    </row>
    <row r="3614" spans="1:12" s="1" customFormat="1" ht="15.75" customHeight="1">
      <c r="A3614" s="1">
        <v>1344</v>
      </c>
      <c r="B3614" s="1" t="s">
        <v>8329</v>
      </c>
      <c r="C3614" s="6" t="s">
        <v>100</v>
      </c>
      <c r="D3614" s="1">
        <v>20</v>
      </c>
      <c r="E3614" s="11">
        <v>35005</v>
      </c>
      <c r="F3614" s="8">
        <f t="shared" ca="1" si="56"/>
        <v>27</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1">
        <v>35192</v>
      </c>
      <c r="F3615" s="8">
        <f t="shared" ca="1" si="56"/>
        <v>26</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1">
        <v>35010</v>
      </c>
      <c r="F3616" s="8">
        <f t="shared" ca="1" si="56"/>
        <v>27</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1">
        <v>35037</v>
      </c>
      <c r="F3617" s="8">
        <f t="shared" ca="1" si="56"/>
        <v>27</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1">
        <v>35016</v>
      </c>
      <c r="F3618" s="8">
        <f t="shared" ca="1" si="56"/>
        <v>27</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1">
        <v>35023</v>
      </c>
      <c r="F3619" s="8">
        <f t="shared" ca="1" si="56"/>
        <v>27</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1">
        <v>35018</v>
      </c>
      <c r="F3620" s="8">
        <f t="shared" ca="1" si="56"/>
        <v>27</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1">
        <v>34862</v>
      </c>
      <c r="F3621" s="8">
        <f t="shared" ca="1" si="56"/>
        <v>27</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1">
        <v>34868</v>
      </c>
      <c r="F3622" s="8">
        <f t="shared" ca="1" si="56"/>
        <v>27</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1">
        <v>34973</v>
      </c>
      <c r="F3623" s="8">
        <f t="shared" ca="1" si="56"/>
        <v>27</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1">
        <v>34910</v>
      </c>
      <c r="F3624" s="8">
        <f t="shared" ca="1" si="56"/>
        <v>27</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1">
        <v>35157</v>
      </c>
      <c r="F3625" s="8">
        <f t="shared" ca="1" si="56"/>
        <v>26</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1">
        <v>34994</v>
      </c>
      <c r="F3626" s="8">
        <f t="shared" ca="1" si="56"/>
        <v>27</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1">
        <v>34949</v>
      </c>
      <c r="F3627" s="8">
        <f t="shared" ca="1" si="56"/>
        <v>27</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1">
        <v>34993</v>
      </c>
      <c r="F3628" s="8">
        <f t="shared" ca="1" si="56"/>
        <v>27</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1">
        <v>34921</v>
      </c>
      <c r="F3629" s="8">
        <f t="shared" ca="1" si="56"/>
        <v>27</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1">
        <v>34932</v>
      </c>
      <c r="F3630" s="8">
        <f t="shared" ca="1" si="56"/>
        <v>27</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1">
        <v>34864</v>
      </c>
      <c r="F3631" s="8">
        <f t="shared" ca="1" si="56"/>
        <v>27</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1">
        <v>35192</v>
      </c>
      <c r="F3632" s="8">
        <f t="shared" ca="1" si="56"/>
        <v>26</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1">
        <v>35010</v>
      </c>
      <c r="F3633" s="8">
        <f t="shared" ca="1" si="56"/>
        <v>27</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1">
        <v>35208</v>
      </c>
      <c r="F3634" s="8">
        <f t="shared" ca="1" si="56"/>
        <v>26</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1">
        <v>35140</v>
      </c>
      <c r="F3635" s="8">
        <f t="shared" ca="1" si="56"/>
        <v>26</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1">
        <v>34964</v>
      </c>
      <c r="F3636" s="8">
        <f t="shared" ca="1" si="56"/>
        <v>27</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1">
        <v>35143</v>
      </c>
      <c r="F3637" s="8">
        <f t="shared" ca="1" si="56"/>
        <v>26</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1">
        <v>35015</v>
      </c>
      <c r="F3638" s="8">
        <f t="shared" ca="1" si="56"/>
        <v>27</v>
      </c>
      <c r="G3638" s="10" t="s">
        <v>545</v>
      </c>
      <c r="H3638" s="6" t="s">
        <v>250</v>
      </c>
      <c r="I3638" s="6" t="s">
        <v>79</v>
      </c>
      <c r="J3638" s="6" t="s">
        <v>80</v>
      </c>
      <c r="K3638" s="6" t="s">
        <v>81</v>
      </c>
      <c r="L3638" s="1">
        <v>7</v>
      </c>
    </row>
    <row r="3639" spans="1:12" s="1" customFormat="1" ht="15.75" customHeight="1">
      <c r="A3639" s="1">
        <v>2468</v>
      </c>
      <c r="B3639" s="1" t="s">
        <v>8354</v>
      </c>
      <c r="C3639" s="6" t="s">
        <v>74</v>
      </c>
      <c r="D3639" s="1">
        <v>51</v>
      </c>
      <c r="E3639" s="11">
        <v>35045</v>
      </c>
      <c r="F3639" s="8">
        <f t="shared" ca="1" si="56"/>
        <v>27</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1">
        <v>34869</v>
      </c>
      <c r="F3640" s="8">
        <f t="shared" ca="1" si="56"/>
        <v>27</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1">
        <v>34931</v>
      </c>
      <c r="F3641" s="8">
        <f t="shared" ca="1" si="56"/>
        <v>27</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1">
        <v>35206</v>
      </c>
      <c r="F3642" s="8">
        <f t="shared" ca="1" si="56"/>
        <v>26</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1">
        <v>34968</v>
      </c>
      <c r="F3643" s="8">
        <f t="shared" ca="1" si="56"/>
        <v>27</v>
      </c>
      <c r="G3643" s="10" t="s">
        <v>515</v>
      </c>
      <c r="H3643" s="6" t="s">
        <v>78</v>
      </c>
      <c r="I3643" s="6" t="s">
        <v>79</v>
      </c>
      <c r="J3643" s="6" t="s">
        <v>80</v>
      </c>
      <c r="K3643" s="6" t="s">
        <v>93</v>
      </c>
      <c r="L3643" s="1">
        <v>3</v>
      </c>
    </row>
    <row r="3644" spans="1:12" s="1" customFormat="1" ht="15.75" customHeight="1">
      <c r="A3644" s="1">
        <v>2824</v>
      </c>
      <c r="B3644" s="1" t="s">
        <v>8359</v>
      </c>
      <c r="C3644" s="6" t="s">
        <v>74</v>
      </c>
      <c r="D3644" s="1">
        <v>41</v>
      </c>
      <c r="E3644" s="11">
        <v>34861</v>
      </c>
      <c r="F3644" s="8">
        <f t="shared" ca="1" si="56"/>
        <v>27</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1">
        <v>34974</v>
      </c>
      <c r="F3645" s="8">
        <f t="shared" ca="1" si="56"/>
        <v>27</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1">
        <v>34876</v>
      </c>
      <c r="F3646" s="8">
        <f t="shared" ca="1" si="56"/>
        <v>27</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1">
        <v>34861</v>
      </c>
      <c r="F3647" s="8">
        <f t="shared" ca="1" si="56"/>
        <v>27</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1">
        <v>35097</v>
      </c>
      <c r="F3648" s="8">
        <f t="shared" ca="1" si="56"/>
        <v>27</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1">
        <v>34864</v>
      </c>
      <c r="F3649" s="8">
        <f t="shared" ca="1" si="56"/>
        <v>27</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1">
        <v>34924</v>
      </c>
      <c r="F3650" s="8">
        <f t="shared" ref="F3650:F3713" ca="1" si="57">ROUNDDOWN(YEARFRAC(E3650,TODAY(),1),0)</f>
        <v>27</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1">
        <v>34861</v>
      </c>
      <c r="F3651" s="8">
        <f t="shared" ca="1" si="57"/>
        <v>27</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1">
        <v>35007</v>
      </c>
      <c r="F3652" s="8">
        <f t="shared" ca="1" si="57"/>
        <v>27</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1">
        <v>35006</v>
      </c>
      <c r="F3653" s="8">
        <f t="shared" ca="1" si="57"/>
        <v>27</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1">
        <v>35136</v>
      </c>
      <c r="F3654" s="8">
        <f t="shared" ca="1" si="57"/>
        <v>26</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2">
        <v>35039</v>
      </c>
      <c r="F3655" s="8">
        <f t="shared" ca="1" si="57"/>
        <v>27</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1">
        <v>35129</v>
      </c>
      <c r="F3656" s="8">
        <f t="shared" ca="1" si="57"/>
        <v>26</v>
      </c>
      <c r="G3656" t="s">
        <v>4797</v>
      </c>
      <c r="H3656" s="6" t="s">
        <v>250</v>
      </c>
      <c r="I3656" s="6" t="s">
        <v>79</v>
      </c>
      <c r="J3656" s="6" t="s">
        <v>80</v>
      </c>
      <c r="K3656" s="6" t="s">
        <v>93</v>
      </c>
      <c r="L3656" s="1">
        <v>6</v>
      </c>
    </row>
    <row r="3657" spans="1:12" s="1" customFormat="1" ht="15.75" customHeight="1">
      <c r="A3657" s="1">
        <v>3399</v>
      </c>
      <c r="B3657" s="1" t="s">
        <v>8372</v>
      </c>
      <c r="C3657" s="6" t="s">
        <v>74</v>
      </c>
      <c r="D3657" s="1">
        <v>95</v>
      </c>
      <c r="E3657" s="11">
        <v>35195</v>
      </c>
      <c r="F3657" s="8">
        <f t="shared" ca="1" si="57"/>
        <v>26</v>
      </c>
      <c r="G3657" s="10" t="s">
        <v>2418</v>
      </c>
      <c r="H3657" s="6" t="s">
        <v>103</v>
      </c>
      <c r="I3657" s="6" t="s">
        <v>79</v>
      </c>
      <c r="J3657" s="6" t="s">
        <v>80</v>
      </c>
      <c r="K3657" s="6" t="s">
        <v>93</v>
      </c>
      <c r="L3657" s="1">
        <v>2</v>
      </c>
    </row>
    <row r="3658" spans="1:12" s="1" customFormat="1" ht="15.75" customHeight="1">
      <c r="A3658" s="1">
        <v>3438</v>
      </c>
      <c r="B3658" s="1" t="s">
        <v>8373</v>
      </c>
      <c r="C3658" s="6" t="s">
        <v>74</v>
      </c>
      <c r="D3658" s="1">
        <v>11</v>
      </c>
      <c r="E3658" s="11">
        <v>35111</v>
      </c>
      <c r="F3658" s="8">
        <f t="shared" ca="1" si="57"/>
        <v>27</v>
      </c>
      <c r="G3658" s="10" t="s">
        <v>3034</v>
      </c>
      <c r="H3658" s="6" t="s">
        <v>78</v>
      </c>
      <c r="I3658" s="6" t="s">
        <v>79</v>
      </c>
      <c r="J3658" s="6" t="s">
        <v>80</v>
      </c>
      <c r="K3658" s="6" t="s">
        <v>93</v>
      </c>
      <c r="L3658" s="1">
        <v>2</v>
      </c>
    </row>
    <row r="3659" spans="1:12" s="1" customFormat="1" ht="15.75" customHeight="1">
      <c r="A3659" s="1">
        <v>3477</v>
      </c>
      <c r="B3659" s="1" t="s">
        <v>8374</v>
      </c>
      <c r="C3659" s="6" t="s">
        <v>100</v>
      </c>
      <c r="D3659" s="1">
        <v>90</v>
      </c>
      <c r="E3659" s="11">
        <v>35088</v>
      </c>
      <c r="F3659" s="8">
        <f t="shared" ca="1" si="57"/>
        <v>27</v>
      </c>
      <c r="G3659" s="10"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1">
        <v>35005</v>
      </c>
      <c r="F3660" s="8">
        <f t="shared" ca="1" si="57"/>
        <v>27</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1">
        <v>35165</v>
      </c>
      <c r="F3661" s="8">
        <f t="shared" ca="1" si="57"/>
        <v>26</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1">
        <v>35112</v>
      </c>
      <c r="F3662" s="8">
        <f t="shared" ca="1" si="57"/>
        <v>27</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1">
        <v>35189</v>
      </c>
      <c r="F3663" s="8">
        <f t="shared" ca="1" si="57"/>
        <v>26</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1">
        <v>34975</v>
      </c>
      <c r="F3664" s="8">
        <f t="shared" ca="1" si="57"/>
        <v>27</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1">
        <v>35080</v>
      </c>
      <c r="F3665" s="8">
        <f t="shared" ca="1" si="57"/>
        <v>27</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1">
        <v>35150</v>
      </c>
      <c r="F3666" s="8">
        <f t="shared" ca="1" si="57"/>
        <v>26</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1">
        <v>35075</v>
      </c>
      <c r="F3667" s="8">
        <f t="shared" ca="1" si="57"/>
        <v>27</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1">
        <v>35250</v>
      </c>
      <c r="F3668" s="8">
        <f t="shared" ca="1" si="57"/>
        <v>26</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1">
        <v>35541</v>
      </c>
      <c r="F3669" s="8">
        <f t="shared" ca="1" si="57"/>
        <v>25</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1">
        <v>35432</v>
      </c>
      <c r="F3670" s="8">
        <f t="shared" ca="1" si="57"/>
        <v>26</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1">
        <v>35561</v>
      </c>
      <c r="F3671" s="8">
        <f t="shared" ca="1" si="57"/>
        <v>25</v>
      </c>
      <c r="G3671" s="10" t="s">
        <v>766</v>
      </c>
      <c r="H3671" s="6" t="s">
        <v>191</v>
      </c>
      <c r="I3671" s="6" t="s">
        <v>79</v>
      </c>
      <c r="J3671" s="6" t="s">
        <v>80</v>
      </c>
      <c r="K3671" s="6" t="s">
        <v>81</v>
      </c>
      <c r="L3671" s="1">
        <v>1</v>
      </c>
    </row>
    <row r="3672" spans="1:12" s="1" customFormat="1" ht="15.75" customHeight="1">
      <c r="A3672" s="1">
        <v>320</v>
      </c>
      <c r="B3672" s="1" t="s">
        <v>8387</v>
      </c>
      <c r="C3672" s="6" t="s">
        <v>74</v>
      </c>
      <c r="D3672" s="1">
        <v>19</v>
      </c>
      <c r="E3672" s="11">
        <v>35470</v>
      </c>
      <c r="F3672" s="8">
        <f t="shared" ca="1" si="57"/>
        <v>26</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1">
        <v>35399</v>
      </c>
      <c r="F3673" s="8">
        <f t="shared" ca="1" si="57"/>
        <v>26</v>
      </c>
      <c r="G3673" s="10" t="s">
        <v>958</v>
      </c>
      <c r="H3673" s="6" t="s">
        <v>250</v>
      </c>
      <c r="I3673" s="6" t="s">
        <v>104</v>
      </c>
      <c r="J3673" s="6" t="s">
        <v>80</v>
      </c>
      <c r="K3673" s="6" t="s">
        <v>93</v>
      </c>
      <c r="L3673" s="1">
        <v>1</v>
      </c>
    </row>
    <row r="3674" spans="1:12" s="1" customFormat="1" ht="15.75" customHeight="1">
      <c r="A3674" s="1">
        <v>427</v>
      </c>
      <c r="B3674" s="1" t="s">
        <v>8389</v>
      </c>
      <c r="C3674" s="6" t="s">
        <v>74</v>
      </c>
      <c r="D3674" s="1">
        <v>77</v>
      </c>
      <c r="E3674" s="11">
        <v>35418</v>
      </c>
      <c r="F3674" s="8">
        <f t="shared" ca="1" si="57"/>
        <v>26</v>
      </c>
      <c r="G3674" s="10" t="s">
        <v>129</v>
      </c>
      <c r="H3674" s="6" t="s">
        <v>130</v>
      </c>
      <c r="I3674" s="6" t="s">
        <v>79</v>
      </c>
      <c r="J3674" s="6" t="s">
        <v>80</v>
      </c>
      <c r="K3674" s="6" t="s">
        <v>81</v>
      </c>
      <c r="L3674" s="1">
        <v>2</v>
      </c>
    </row>
    <row r="3675" spans="1:12" s="1" customFormat="1" ht="15.75" customHeight="1">
      <c r="A3675" s="1">
        <v>475</v>
      </c>
      <c r="B3675" s="1" t="s">
        <v>8390</v>
      </c>
      <c r="C3675" s="6" t="s">
        <v>74</v>
      </c>
      <c r="D3675" s="1">
        <v>0</v>
      </c>
      <c r="E3675" s="11">
        <v>35383</v>
      </c>
      <c r="F3675" s="8">
        <f t="shared" ca="1" si="57"/>
        <v>26</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1">
        <v>35236</v>
      </c>
      <c r="F3676" s="8">
        <f t="shared" ca="1" si="57"/>
        <v>26</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1">
        <v>35393</v>
      </c>
      <c r="F3677" s="8">
        <f t="shared" ca="1" si="57"/>
        <v>26</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1">
        <v>35539</v>
      </c>
      <c r="F3678" s="8">
        <f t="shared" ca="1" si="57"/>
        <v>25</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1">
        <v>35266</v>
      </c>
      <c r="F3679" s="8">
        <f t="shared" ca="1" si="57"/>
        <v>26</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1">
        <v>35414</v>
      </c>
      <c r="F3680" s="8">
        <f t="shared" ca="1" si="57"/>
        <v>26</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1">
        <v>35577</v>
      </c>
      <c r="F3681" s="8">
        <f t="shared" ca="1" si="57"/>
        <v>25</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1">
        <v>35224</v>
      </c>
      <c r="F3682" s="8">
        <f t="shared" ca="1" si="57"/>
        <v>26</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1">
        <v>35476</v>
      </c>
      <c r="F3683" s="8">
        <f t="shared" ca="1" si="57"/>
        <v>26</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1">
        <v>35284</v>
      </c>
      <c r="F3684" s="8">
        <f t="shared" ca="1" si="57"/>
        <v>26</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1">
        <v>35321</v>
      </c>
      <c r="F3685" s="8">
        <f t="shared" ca="1" si="57"/>
        <v>26</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1">
        <v>35411</v>
      </c>
      <c r="F3686" s="8">
        <f t="shared" ca="1" si="57"/>
        <v>26</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1">
        <v>35296</v>
      </c>
      <c r="F3687" s="8">
        <f t="shared" ca="1" si="57"/>
        <v>26</v>
      </c>
      <c r="G3687" s="10" t="s">
        <v>1676</v>
      </c>
      <c r="H3687" s="6" t="s">
        <v>78</v>
      </c>
      <c r="I3687" s="6" t="s">
        <v>79</v>
      </c>
      <c r="J3687" s="6" t="s">
        <v>80</v>
      </c>
      <c r="K3687" s="6" t="s">
        <v>93</v>
      </c>
      <c r="L3687" s="1">
        <v>5</v>
      </c>
    </row>
    <row r="3688" spans="1:12" s="1" customFormat="1" ht="15.75" customHeight="1">
      <c r="A3688" s="1">
        <v>1295</v>
      </c>
      <c r="B3688" s="1" t="s">
        <v>8403</v>
      </c>
      <c r="C3688" s="6" t="s">
        <v>74</v>
      </c>
      <c r="D3688" s="1">
        <v>66</v>
      </c>
      <c r="E3688" s="11">
        <v>35455</v>
      </c>
      <c r="F3688" s="8">
        <f t="shared" ca="1" si="57"/>
        <v>26</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1">
        <v>35557</v>
      </c>
      <c r="F3689" s="8">
        <f t="shared" ca="1" si="57"/>
        <v>25</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1">
        <v>35452</v>
      </c>
      <c r="F3690" s="8">
        <f t="shared" ca="1" si="57"/>
        <v>26</v>
      </c>
      <c r="G3690" s="10" t="s">
        <v>720</v>
      </c>
      <c r="H3690" s="6" t="s">
        <v>147</v>
      </c>
      <c r="I3690" s="6" t="s">
        <v>131</v>
      </c>
      <c r="J3690" s="6" t="s">
        <v>80</v>
      </c>
      <c r="K3690" s="6" t="s">
        <v>81</v>
      </c>
      <c r="L3690" s="1">
        <v>6</v>
      </c>
    </row>
    <row r="3691" spans="1:12" s="1" customFormat="1" ht="15.75" customHeight="1">
      <c r="A3691" s="1">
        <v>1447</v>
      </c>
      <c r="B3691" s="1" t="s">
        <v>8406</v>
      </c>
      <c r="C3691" s="6" t="s">
        <v>74</v>
      </c>
      <c r="D3691" s="1">
        <v>29</v>
      </c>
      <c r="E3691" s="11">
        <v>35232</v>
      </c>
      <c r="F3691" s="8">
        <f t="shared" ca="1" si="57"/>
        <v>26</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1">
        <v>35528</v>
      </c>
      <c r="F3692" s="8">
        <f t="shared" ca="1" si="57"/>
        <v>25</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1">
        <v>35395</v>
      </c>
      <c r="F3693" s="8">
        <f t="shared" ca="1" si="57"/>
        <v>26</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1">
        <v>35311</v>
      </c>
      <c r="F3694" s="8">
        <f t="shared" ca="1" si="57"/>
        <v>26</v>
      </c>
      <c r="G3694" s="10" t="s">
        <v>153</v>
      </c>
      <c r="H3694" s="6" t="s">
        <v>103</v>
      </c>
      <c r="I3694" s="6" t="s">
        <v>104</v>
      </c>
      <c r="J3694" s="6" t="s">
        <v>80</v>
      </c>
      <c r="K3694" s="6" t="s">
        <v>93</v>
      </c>
      <c r="L3694" s="1">
        <v>1</v>
      </c>
    </row>
    <row r="3695" spans="1:12" s="1" customFormat="1" ht="15.75" customHeight="1">
      <c r="A3695" s="1">
        <v>1651</v>
      </c>
      <c r="B3695" s="1" t="s">
        <v>8410</v>
      </c>
      <c r="C3695" s="6" t="s">
        <v>100</v>
      </c>
      <c r="D3695" s="1">
        <v>9</v>
      </c>
      <c r="E3695" s="11">
        <v>35394</v>
      </c>
      <c r="F3695" s="8">
        <f t="shared" ca="1" si="57"/>
        <v>26</v>
      </c>
      <c r="G3695" s="10" t="s">
        <v>2058</v>
      </c>
      <c r="H3695" s="6" t="s">
        <v>183</v>
      </c>
      <c r="I3695" s="6" t="s">
        <v>79</v>
      </c>
      <c r="J3695" s="6" t="s">
        <v>80</v>
      </c>
      <c r="K3695" s="6" t="s">
        <v>81</v>
      </c>
      <c r="L3695" s="1">
        <v>4</v>
      </c>
    </row>
    <row r="3696" spans="1:12" s="1" customFormat="1" ht="15.75" customHeight="1">
      <c r="A3696" s="1">
        <v>1779</v>
      </c>
      <c r="B3696" s="1" t="s">
        <v>8411</v>
      </c>
      <c r="C3696" s="6" t="s">
        <v>74</v>
      </c>
      <c r="D3696" s="1">
        <v>55</v>
      </c>
      <c r="E3696" s="11">
        <v>35388</v>
      </c>
      <c r="F3696" s="8">
        <f t="shared" ca="1" si="57"/>
        <v>26</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1">
        <v>35230</v>
      </c>
      <c r="F3697" s="8">
        <f t="shared" ca="1" si="57"/>
        <v>26</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1">
        <v>35335</v>
      </c>
      <c r="F3698" s="8">
        <f t="shared" ca="1" si="57"/>
        <v>26</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1">
        <v>35433</v>
      </c>
      <c r="F3699" s="8">
        <f t="shared" ca="1" si="57"/>
        <v>26</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1">
        <v>35433</v>
      </c>
      <c r="F3700" s="8">
        <f t="shared" ca="1" si="57"/>
        <v>26</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1">
        <v>35424</v>
      </c>
      <c r="F3701" s="8">
        <f t="shared" ca="1" si="57"/>
        <v>26</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1">
        <v>35380</v>
      </c>
      <c r="F3702" s="8">
        <f t="shared" ca="1" si="57"/>
        <v>26</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1">
        <v>35366</v>
      </c>
      <c r="F3703" s="8">
        <f t="shared" ca="1" si="57"/>
        <v>26</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1">
        <v>35578</v>
      </c>
      <c r="F3704" s="8">
        <f t="shared" ca="1" si="57"/>
        <v>25</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1">
        <v>35436</v>
      </c>
      <c r="F3705" s="8">
        <f t="shared" ca="1" si="57"/>
        <v>26</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1">
        <v>35375</v>
      </c>
      <c r="F3706" s="8">
        <f t="shared" ca="1" si="57"/>
        <v>26</v>
      </c>
      <c r="G3706" s="10" t="s">
        <v>919</v>
      </c>
      <c r="H3706" s="6" t="s">
        <v>147</v>
      </c>
      <c r="I3706" s="6" t="s">
        <v>79</v>
      </c>
      <c r="J3706" s="6" t="s">
        <v>80</v>
      </c>
      <c r="K3706" s="6" t="s">
        <v>93</v>
      </c>
      <c r="L3706" s="1">
        <v>5</v>
      </c>
    </row>
    <row r="3707" spans="1:12" s="1" customFormat="1" ht="15.75" customHeight="1">
      <c r="A3707" s="1">
        <v>2508</v>
      </c>
      <c r="B3707" s="1" t="s">
        <v>8422</v>
      </c>
      <c r="C3707" s="6" t="s">
        <v>74</v>
      </c>
      <c r="D3707" s="1">
        <v>98</v>
      </c>
      <c r="E3707" s="11">
        <v>35373</v>
      </c>
      <c r="F3707" s="8">
        <f t="shared" ca="1" si="57"/>
        <v>26</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1">
        <v>35367</v>
      </c>
      <c r="F3708" s="8">
        <f t="shared" ca="1" si="57"/>
        <v>26</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1">
        <v>35358</v>
      </c>
      <c r="F3709" s="8">
        <f t="shared" ca="1" si="57"/>
        <v>26</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1">
        <v>35436</v>
      </c>
      <c r="F3710" s="8">
        <f t="shared" ca="1" si="57"/>
        <v>26</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1">
        <v>35487</v>
      </c>
      <c r="F3711" s="8">
        <f t="shared" ca="1" si="57"/>
        <v>25</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1">
        <v>35330</v>
      </c>
      <c r="F3712" s="8">
        <f t="shared" ca="1" si="57"/>
        <v>26</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1">
        <v>35447</v>
      </c>
      <c r="F3713" s="8">
        <f t="shared" ca="1" si="57"/>
        <v>26</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1">
        <v>35444</v>
      </c>
      <c r="F3714" s="8">
        <f t="shared" ref="F3714:F3777" ca="1" si="58">ROUNDDOWN(YEARFRAC(E3714,TODAY(),1),0)</f>
        <v>26</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1">
        <v>35340</v>
      </c>
      <c r="F3715" s="8">
        <f t="shared" ca="1" si="58"/>
        <v>26</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1">
        <v>35517</v>
      </c>
      <c r="F3716" s="8">
        <f t="shared" ca="1" si="58"/>
        <v>25</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1">
        <v>35395</v>
      </c>
      <c r="F3717" s="8">
        <f t="shared" ca="1" si="58"/>
        <v>26</v>
      </c>
      <c r="G3717" t="s">
        <v>4797</v>
      </c>
      <c r="H3717" s="6" t="s">
        <v>147</v>
      </c>
      <c r="I3717" s="6" t="s">
        <v>79</v>
      </c>
      <c r="J3717" s="6" t="s">
        <v>80</v>
      </c>
      <c r="K3717" s="6" t="s">
        <v>81</v>
      </c>
      <c r="L3717" s="1">
        <v>3</v>
      </c>
    </row>
    <row r="3718" spans="1:12" s="1" customFormat="1" ht="15.75" customHeight="1">
      <c r="A3718" s="1">
        <v>3111</v>
      </c>
      <c r="B3718" s="1" t="s">
        <v>8433</v>
      </c>
      <c r="C3718" s="6" t="s">
        <v>74</v>
      </c>
      <c r="D3718" s="1">
        <v>42</v>
      </c>
      <c r="E3718" s="11">
        <v>35500</v>
      </c>
      <c r="F3718" s="8">
        <f t="shared" ca="1" si="58"/>
        <v>25</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2">
        <v>35362</v>
      </c>
      <c r="F3719" s="8">
        <f t="shared" ca="1" si="58"/>
        <v>26</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1">
        <v>35559</v>
      </c>
      <c r="F3720" s="8">
        <f t="shared" ca="1" si="58"/>
        <v>25</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1">
        <v>35346</v>
      </c>
      <c r="F3721" s="8">
        <f t="shared" ca="1" si="58"/>
        <v>26</v>
      </c>
      <c r="G3721" s="10" t="s">
        <v>3646</v>
      </c>
      <c r="H3721" s="6" t="s">
        <v>78</v>
      </c>
      <c r="I3721" s="6" t="s">
        <v>131</v>
      </c>
      <c r="J3721" s="6" t="s">
        <v>80</v>
      </c>
      <c r="K3721" s="6" t="s">
        <v>93</v>
      </c>
      <c r="L3721" s="1">
        <v>1</v>
      </c>
    </row>
    <row r="3722" spans="1:12" s="1" customFormat="1" ht="15.75" customHeight="1">
      <c r="A3722" s="1">
        <v>3405</v>
      </c>
      <c r="B3722" s="1" t="s">
        <v>8437</v>
      </c>
      <c r="C3722" s="6" t="s">
        <v>100</v>
      </c>
      <c r="D3722" s="1">
        <v>89</v>
      </c>
      <c r="E3722" s="11">
        <v>35295</v>
      </c>
      <c r="F3722" s="8">
        <f t="shared" ca="1" si="58"/>
        <v>26</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1">
        <v>35287</v>
      </c>
      <c r="F3723" s="8">
        <f t="shared" ca="1" si="58"/>
        <v>26</v>
      </c>
      <c r="G3723" s="10" t="s">
        <v>919</v>
      </c>
      <c r="H3723" s="6" t="s">
        <v>92</v>
      </c>
      <c r="I3723" s="6" t="s">
        <v>104</v>
      </c>
      <c r="J3723" s="6" t="s">
        <v>80</v>
      </c>
      <c r="K3723" s="6" t="s">
        <v>93</v>
      </c>
      <c r="L3723" s="1">
        <v>5</v>
      </c>
    </row>
    <row r="3724" spans="1:12" s="1" customFormat="1" ht="15.75" customHeight="1">
      <c r="A3724" s="1">
        <v>3525</v>
      </c>
      <c r="B3724" s="1" t="s">
        <v>8439</v>
      </c>
      <c r="C3724" s="6" t="s">
        <v>74</v>
      </c>
      <c r="D3724" s="1">
        <v>55</v>
      </c>
      <c r="E3724" s="11">
        <v>35293</v>
      </c>
      <c r="F3724" s="8">
        <f t="shared" ca="1" si="58"/>
        <v>26</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1">
        <v>35445</v>
      </c>
      <c r="F3725" s="8">
        <f t="shared" ca="1" si="58"/>
        <v>26</v>
      </c>
      <c r="G3725" s="10" t="s">
        <v>895</v>
      </c>
      <c r="H3725" s="6" t="s">
        <v>103</v>
      </c>
      <c r="I3725" s="6" t="s">
        <v>79</v>
      </c>
      <c r="J3725" s="6" t="s">
        <v>80</v>
      </c>
      <c r="K3725" s="6" t="s">
        <v>93</v>
      </c>
      <c r="L3725" s="1">
        <v>4</v>
      </c>
    </row>
    <row r="3726" spans="1:12" s="1" customFormat="1" ht="15.75" customHeight="1">
      <c r="A3726" s="1">
        <v>3573</v>
      </c>
      <c r="B3726" s="1" t="s">
        <v>8441</v>
      </c>
      <c r="C3726" s="6" t="s">
        <v>100</v>
      </c>
      <c r="D3726" s="1">
        <v>68</v>
      </c>
      <c r="E3726" s="11">
        <v>35354</v>
      </c>
      <c r="F3726" s="8">
        <f t="shared" ca="1" si="58"/>
        <v>26</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1">
        <v>35508</v>
      </c>
      <c r="F3727" s="8">
        <f t="shared" ca="1" si="58"/>
        <v>25</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2">
        <v>35330</v>
      </c>
      <c r="F3728" s="8">
        <f t="shared" ca="1" si="58"/>
        <v>26</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1">
        <v>35387</v>
      </c>
      <c r="F3729" s="8">
        <f t="shared" ca="1" si="58"/>
        <v>26</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1">
        <v>35629</v>
      </c>
      <c r="F3730" s="8">
        <f t="shared" ca="1" si="58"/>
        <v>25</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1">
        <v>35643</v>
      </c>
      <c r="F3731" s="8">
        <f t="shared" ca="1" si="58"/>
        <v>25</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1">
        <v>35632</v>
      </c>
      <c r="F3732" s="8">
        <f t="shared" ca="1" si="58"/>
        <v>25</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1">
        <v>35647</v>
      </c>
      <c r="F3733" s="8">
        <f t="shared" ca="1" si="58"/>
        <v>25</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1">
        <v>35641</v>
      </c>
      <c r="F3734" s="8">
        <f t="shared" ca="1" si="58"/>
        <v>25</v>
      </c>
      <c r="G3734" s="10" t="s">
        <v>515</v>
      </c>
      <c r="H3734" s="6" t="s">
        <v>250</v>
      </c>
      <c r="I3734" s="6" t="s">
        <v>104</v>
      </c>
      <c r="J3734" s="6" t="s">
        <v>80</v>
      </c>
      <c r="K3734" s="6" t="s">
        <v>81</v>
      </c>
      <c r="L3734" s="1">
        <v>4</v>
      </c>
    </row>
    <row r="3735" spans="1:12" s="1" customFormat="1" ht="15.75" customHeight="1">
      <c r="A3735" s="1">
        <v>390</v>
      </c>
      <c r="B3735" s="1" t="s">
        <v>8450</v>
      </c>
      <c r="C3735" s="6" t="s">
        <v>74</v>
      </c>
      <c r="D3735" s="1">
        <v>83</v>
      </c>
      <c r="E3735" s="11">
        <v>35759</v>
      </c>
      <c r="F3735" s="8">
        <f t="shared" ca="1" si="58"/>
        <v>25</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1">
        <v>35604</v>
      </c>
      <c r="F3736" s="8">
        <f t="shared" ca="1" si="58"/>
        <v>25</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1">
        <v>35836</v>
      </c>
      <c r="F3737" s="8">
        <f t="shared" ca="1" si="58"/>
        <v>25</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1">
        <v>35911</v>
      </c>
      <c r="F3738" s="8">
        <f t="shared" ca="1" si="58"/>
        <v>24</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1">
        <v>35628</v>
      </c>
      <c r="F3739" s="8">
        <f t="shared" ca="1" si="58"/>
        <v>25</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1">
        <v>35639</v>
      </c>
      <c r="F3740" s="8">
        <f t="shared" ca="1" si="58"/>
        <v>25</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1">
        <v>35889</v>
      </c>
      <c r="F3741" s="8">
        <f t="shared" ca="1" si="58"/>
        <v>24</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1">
        <v>35751</v>
      </c>
      <c r="F3742" s="8">
        <f t="shared" ca="1" si="58"/>
        <v>25</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1">
        <v>35599</v>
      </c>
      <c r="F3743" s="8">
        <f t="shared" ca="1" si="58"/>
        <v>25</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1">
        <v>35641</v>
      </c>
      <c r="F3744" s="8">
        <f t="shared" ca="1" si="58"/>
        <v>25</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1">
        <v>35922</v>
      </c>
      <c r="F3745" s="8">
        <f t="shared" ca="1" si="58"/>
        <v>24</v>
      </c>
      <c r="G3745" s="10" t="s">
        <v>601</v>
      </c>
      <c r="H3745" s="6" t="s">
        <v>183</v>
      </c>
      <c r="I3745" s="6" t="s">
        <v>79</v>
      </c>
      <c r="J3745" s="6" t="s">
        <v>80</v>
      </c>
      <c r="K3745" s="6" t="s">
        <v>93</v>
      </c>
      <c r="L3745" s="1">
        <v>2</v>
      </c>
    </row>
    <row r="3746" spans="1:12" s="1" customFormat="1" ht="15.75" customHeight="1">
      <c r="A3746" s="1">
        <v>1156</v>
      </c>
      <c r="B3746" s="1" t="s">
        <v>8461</v>
      </c>
      <c r="C3746" s="6" t="s">
        <v>100</v>
      </c>
      <c r="D3746" s="1">
        <v>22</v>
      </c>
      <c r="E3746" s="11">
        <v>35719</v>
      </c>
      <c r="F3746" s="8">
        <f t="shared" ca="1" si="58"/>
        <v>25</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1">
        <v>35873</v>
      </c>
      <c r="F3747" s="8">
        <f t="shared" ca="1" si="58"/>
        <v>24</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1">
        <v>35719</v>
      </c>
      <c r="F3748" s="8">
        <f t="shared" ca="1" si="58"/>
        <v>25</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1">
        <v>35698</v>
      </c>
      <c r="F3749" s="8">
        <f t="shared" ca="1" si="58"/>
        <v>25</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1">
        <v>35704</v>
      </c>
      <c r="F3750" s="8">
        <f t="shared" ca="1" si="58"/>
        <v>25</v>
      </c>
      <c r="G3750" s="10" t="s">
        <v>601</v>
      </c>
      <c r="H3750" s="6" t="s">
        <v>92</v>
      </c>
      <c r="I3750" s="6" t="s">
        <v>79</v>
      </c>
      <c r="J3750" s="6" t="s">
        <v>80</v>
      </c>
      <c r="K3750" s="6" t="s">
        <v>93</v>
      </c>
      <c r="L3750" s="1">
        <v>2</v>
      </c>
    </row>
    <row r="3751" spans="1:12" s="1" customFormat="1" ht="15.75" customHeight="1">
      <c r="A3751" s="1">
        <v>1302</v>
      </c>
      <c r="B3751" s="1" t="s">
        <v>8466</v>
      </c>
      <c r="C3751" s="6" t="s">
        <v>100</v>
      </c>
      <c r="D3751" s="1">
        <v>29</v>
      </c>
      <c r="E3751" s="11">
        <v>35918</v>
      </c>
      <c r="F3751" s="8">
        <f t="shared" ca="1" si="58"/>
        <v>24</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1">
        <v>35656</v>
      </c>
      <c r="F3752" s="8">
        <f t="shared" ca="1" si="58"/>
        <v>25</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1">
        <v>35603</v>
      </c>
      <c r="F3753" s="8">
        <f t="shared" ca="1" si="58"/>
        <v>25</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1">
        <v>35909</v>
      </c>
      <c r="F3754" s="8">
        <f t="shared" ca="1" si="58"/>
        <v>24</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1">
        <v>35800</v>
      </c>
      <c r="F3755" s="8">
        <f t="shared" ca="1" si="58"/>
        <v>25</v>
      </c>
      <c r="G3755" s="10" t="s">
        <v>408</v>
      </c>
      <c r="H3755" s="6" t="s">
        <v>103</v>
      </c>
      <c r="I3755" s="6" t="s">
        <v>131</v>
      </c>
      <c r="J3755" s="6" t="s">
        <v>80</v>
      </c>
      <c r="K3755" s="6" t="s">
        <v>81</v>
      </c>
      <c r="L3755" s="1">
        <v>2</v>
      </c>
    </row>
    <row r="3756" spans="1:12" s="1" customFormat="1" ht="15.75" customHeight="1">
      <c r="A3756" s="1">
        <v>1491</v>
      </c>
      <c r="B3756" s="1" t="s">
        <v>8471</v>
      </c>
      <c r="C3756" s="6" t="s">
        <v>100</v>
      </c>
      <c r="D3756" s="1">
        <v>96</v>
      </c>
      <c r="E3756" s="11">
        <v>35645</v>
      </c>
      <c r="F3756" s="8">
        <f t="shared" ca="1" si="58"/>
        <v>25</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1">
        <v>35917</v>
      </c>
      <c r="F3757" s="8">
        <f t="shared" ca="1" si="58"/>
        <v>24</v>
      </c>
      <c r="G3757" s="10" t="s">
        <v>182</v>
      </c>
      <c r="H3757" s="6" t="s">
        <v>161</v>
      </c>
      <c r="I3757" s="6" t="s">
        <v>104</v>
      </c>
      <c r="J3757" s="6" t="s">
        <v>80</v>
      </c>
      <c r="K3757" s="6" t="s">
        <v>93</v>
      </c>
      <c r="L3757" s="1">
        <v>3</v>
      </c>
    </row>
    <row r="3758" spans="1:12" s="1" customFormat="1" ht="15.75" customHeight="1">
      <c r="A3758" s="1">
        <v>1527</v>
      </c>
      <c r="B3758" s="1" t="s">
        <v>8473</v>
      </c>
      <c r="C3758" s="6" t="s">
        <v>74</v>
      </c>
      <c r="D3758" s="1">
        <v>23</v>
      </c>
      <c r="E3758" s="11">
        <v>35718</v>
      </c>
      <c r="F3758" s="8">
        <f t="shared" ca="1" si="58"/>
        <v>25</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1">
        <v>35648</v>
      </c>
      <c r="F3759" s="8">
        <f t="shared" ca="1" si="58"/>
        <v>25</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1">
        <v>35788</v>
      </c>
      <c r="F3760" s="8">
        <f t="shared" ca="1" si="58"/>
        <v>25</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1">
        <v>35925</v>
      </c>
      <c r="F3761" s="8">
        <f t="shared" ca="1" si="58"/>
        <v>24</v>
      </c>
      <c r="G3761" s="10" t="s">
        <v>211</v>
      </c>
      <c r="H3761" s="6" t="s">
        <v>161</v>
      </c>
      <c r="I3761" s="6" t="s">
        <v>104</v>
      </c>
      <c r="J3761" s="6" t="s">
        <v>80</v>
      </c>
      <c r="K3761" s="6" t="s">
        <v>93</v>
      </c>
      <c r="L3761" s="1">
        <v>4</v>
      </c>
    </row>
    <row r="3762" spans="1:12" s="1" customFormat="1" ht="15.75" customHeight="1">
      <c r="A3762" s="1">
        <v>1753</v>
      </c>
      <c r="B3762" s="1" t="s">
        <v>8477</v>
      </c>
      <c r="C3762" s="6" t="s">
        <v>100</v>
      </c>
      <c r="D3762" s="1">
        <v>6</v>
      </c>
      <c r="E3762" s="11">
        <v>35715</v>
      </c>
      <c r="F3762" s="8">
        <f t="shared" ca="1" si="58"/>
        <v>25</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1">
        <v>35788</v>
      </c>
      <c r="F3763" s="8">
        <f t="shared" ca="1" si="58"/>
        <v>25</v>
      </c>
      <c r="G3763" s="10" t="s">
        <v>5742</v>
      </c>
      <c r="H3763" s="6" t="s">
        <v>250</v>
      </c>
      <c r="I3763" s="6" t="s">
        <v>79</v>
      </c>
      <c r="J3763" s="6" t="s">
        <v>80</v>
      </c>
      <c r="K3763" s="6" t="s">
        <v>93</v>
      </c>
      <c r="L3763" s="1">
        <v>3</v>
      </c>
    </row>
    <row r="3764" spans="1:12" s="1" customFormat="1" ht="15.75" customHeight="1">
      <c r="A3764" s="1">
        <v>1897</v>
      </c>
      <c r="B3764" s="1" t="s">
        <v>8479</v>
      </c>
      <c r="C3764" s="6" t="s">
        <v>100</v>
      </c>
      <c r="D3764" s="1">
        <v>58</v>
      </c>
      <c r="E3764" s="11">
        <v>35662</v>
      </c>
      <c r="F3764" s="8">
        <f t="shared" ca="1" si="58"/>
        <v>25</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1">
        <v>35675</v>
      </c>
      <c r="F3765" s="8">
        <f t="shared" ca="1" si="58"/>
        <v>25</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1">
        <v>35872</v>
      </c>
      <c r="F3766" s="8">
        <f t="shared" ca="1" si="58"/>
        <v>24</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1">
        <v>35836</v>
      </c>
      <c r="F3767" s="8">
        <f t="shared" ca="1" si="58"/>
        <v>25</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1">
        <v>35592</v>
      </c>
      <c r="F3768" s="8">
        <f t="shared" ca="1" si="58"/>
        <v>25</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1">
        <v>35862</v>
      </c>
      <c r="F3769" s="8">
        <f t="shared" ca="1" si="58"/>
        <v>24</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1">
        <v>35815</v>
      </c>
      <c r="F3770" s="8">
        <f t="shared" ca="1" si="58"/>
        <v>25</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1">
        <v>35809</v>
      </c>
      <c r="F3771" s="8">
        <f t="shared" ca="1" si="58"/>
        <v>25</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1">
        <v>35622</v>
      </c>
      <c r="F3772" s="8">
        <f t="shared" ca="1" si="58"/>
        <v>25</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1">
        <v>35791</v>
      </c>
      <c r="F3773" s="8">
        <f t="shared" ca="1" si="58"/>
        <v>25</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1">
        <v>35851</v>
      </c>
      <c r="F3774" s="8">
        <f t="shared" ca="1" si="58"/>
        <v>24</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1">
        <v>35805</v>
      </c>
      <c r="F3775" s="8">
        <f t="shared" ca="1" si="58"/>
        <v>25</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1">
        <v>35948</v>
      </c>
      <c r="F3776" s="8">
        <f t="shared" ca="1" si="58"/>
        <v>24</v>
      </c>
      <c r="G3776" s="10" t="s">
        <v>575</v>
      </c>
      <c r="H3776" s="6" t="s">
        <v>191</v>
      </c>
      <c r="I3776" s="6" t="s">
        <v>79</v>
      </c>
      <c r="J3776" s="6" t="s">
        <v>80</v>
      </c>
      <c r="K3776" s="6" t="s">
        <v>81</v>
      </c>
      <c r="L3776" s="1">
        <v>2</v>
      </c>
    </row>
    <row r="3777" spans="1:12" s="1" customFormat="1" ht="15.75" customHeight="1">
      <c r="A3777" s="1">
        <v>2298</v>
      </c>
      <c r="B3777" s="1" t="s">
        <v>8492</v>
      </c>
      <c r="C3777" s="6" t="s">
        <v>74</v>
      </c>
      <c r="D3777" s="1">
        <v>64</v>
      </c>
      <c r="E3777" s="11">
        <v>35731</v>
      </c>
      <c r="F3777" s="8">
        <f t="shared" ca="1" si="58"/>
        <v>25</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1">
        <v>35617</v>
      </c>
      <c r="F3778" s="8">
        <f t="shared" ref="F3778:F3841" ca="1" si="59">ROUNDDOWN(YEARFRAC(E3778,TODAY(),1),0)</f>
        <v>25</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1">
        <v>35654</v>
      </c>
      <c r="F3779" s="8">
        <f t="shared" ca="1" si="59"/>
        <v>25</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2">
        <v>35604</v>
      </c>
      <c r="F3780" s="8">
        <f t="shared" ca="1" si="59"/>
        <v>25</v>
      </c>
      <c r="G3780" s="10" t="s">
        <v>230</v>
      </c>
      <c r="H3780" s="6" t="s">
        <v>78</v>
      </c>
      <c r="I3780" s="6" t="s">
        <v>79</v>
      </c>
      <c r="J3780" s="6" t="s">
        <v>80</v>
      </c>
      <c r="K3780" s="6" t="s">
        <v>93</v>
      </c>
      <c r="L3780" s="2">
        <v>2</v>
      </c>
    </row>
    <row r="3781" spans="1:12" s="1" customFormat="1" ht="15.75" customHeight="1">
      <c r="A3781" s="1">
        <v>2648</v>
      </c>
      <c r="B3781" s="1" t="s">
        <v>8496</v>
      </c>
      <c r="C3781" s="6" t="s">
        <v>74</v>
      </c>
      <c r="D3781" s="1">
        <v>60</v>
      </c>
      <c r="E3781" s="11">
        <v>35924</v>
      </c>
      <c r="F3781" s="8">
        <f t="shared" ca="1" si="59"/>
        <v>24</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1">
        <v>35825</v>
      </c>
      <c r="F3782" s="8">
        <f t="shared" ca="1" si="59"/>
        <v>25</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1">
        <v>35871</v>
      </c>
      <c r="F3783" s="8">
        <f t="shared" ca="1" si="59"/>
        <v>24</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1">
        <v>35674</v>
      </c>
      <c r="F3784" s="8">
        <f t="shared" ca="1" si="59"/>
        <v>25</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1">
        <v>35612</v>
      </c>
      <c r="F3785" s="8">
        <f t="shared" ca="1" si="59"/>
        <v>25</v>
      </c>
      <c r="G3785" s="10" t="s">
        <v>175</v>
      </c>
      <c r="H3785" s="6" t="s">
        <v>78</v>
      </c>
      <c r="I3785" s="6" t="s">
        <v>104</v>
      </c>
      <c r="J3785" s="6" t="s">
        <v>80</v>
      </c>
      <c r="K3785" s="6" t="s">
        <v>93</v>
      </c>
      <c r="L3785" s="1">
        <v>2</v>
      </c>
    </row>
    <row r="3786" spans="1:12" s="1" customFormat="1" ht="15.75" customHeight="1">
      <c r="A3786" s="1">
        <v>2865</v>
      </c>
      <c r="B3786" s="1" t="s">
        <v>8501</v>
      </c>
      <c r="C3786" s="6" t="s">
        <v>100</v>
      </c>
      <c r="D3786" s="1">
        <v>11</v>
      </c>
      <c r="E3786" s="11">
        <v>35778</v>
      </c>
      <c r="F3786" s="8">
        <f t="shared" ca="1" si="59"/>
        <v>25</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1">
        <v>35636</v>
      </c>
      <c r="F3787" s="8">
        <f t="shared" ca="1" si="59"/>
        <v>25</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1">
        <v>35828</v>
      </c>
      <c r="F3788" s="8">
        <f t="shared" ca="1" si="59"/>
        <v>25</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1">
        <v>35936</v>
      </c>
      <c r="F3789" s="8">
        <f t="shared" ca="1" si="59"/>
        <v>24</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1">
        <v>35768</v>
      </c>
      <c r="F3790" s="8">
        <f t="shared" ca="1" si="59"/>
        <v>25</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1">
        <v>35630</v>
      </c>
      <c r="F3791" s="8">
        <f t="shared" ca="1" si="59"/>
        <v>25</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1">
        <v>35644</v>
      </c>
      <c r="F3792" s="8">
        <f t="shared" ca="1" si="59"/>
        <v>25</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1">
        <v>35923</v>
      </c>
      <c r="F3793" s="8">
        <f t="shared" ca="1" si="59"/>
        <v>24</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1">
        <v>35801</v>
      </c>
      <c r="F3794" s="8">
        <f t="shared" ca="1" si="59"/>
        <v>25</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1">
        <v>35848</v>
      </c>
      <c r="F3795" s="8">
        <f t="shared" ca="1" si="59"/>
        <v>25</v>
      </c>
      <c r="G3795" s="10" t="s">
        <v>5035</v>
      </c>
      <c r="H3795" s="6" t="s">
        <v>250</v>
      </c>
      <c r="I3795" s="6" t="s">
        <v>79</v>
      </c>
      <c r="J3795" s="6" t="s">
        <v>80</v>
      </c>
      <c r="K3795" s="6" t="s">
        <v>93</v>
      </c>
      <c r="L3795" s="1">
        <v>4</v>
      </c>
    </row>
    <row r="3796" spans="1:12" s="1" customFormat="1" ht="15.75" customHeight="1">
      <c r="A3796" s="1">
        <v>3413</v>
      </c>
      <c r="B3796" s="1" t="s">
        <v>8511</v>
      </c>
      <c r="C3796" s="6" t="s">
        <v>100</v>
      </c>
      <c r="D3796" s="1">
        <v>93</v>
      </c>
      <c r="E3796" s="11">
        <v>35718</v>
      </c>
      <c r="F3796" s="8">
        <f t="shared" ca="1" si="59"/>
        <v>25</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1">
        <v>35913</v>
      </c>
      <c r="F3797" s="8">
        <f t="shared" ca="1" si="59"/>
        <v>24</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1">
        <v>35715</v>
      </c>
      <c r="F3798" s="8">
        <f t="shared" ca="1" si="59"/>
        <v>25</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1">
        <v>35719</v>
      </c>
      <c r="F3799" s="8">
        <f t="shared" ca="1" si="59"/>
        <v>25</v>
      </c>
      <c r="G3799" s="10"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1">
        <v>35616</v>
      </c>
      <c r="F3800" s="8">
        <f t="shared" ca="1" si="59"/>
        <v>25</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1">
        <v>35697</v>
      </c>
      <c r="F3801" s="8">
        <f t="shared" ca="1" si="59"/>
        <v>25</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1">
        <v>35675</v>
      </c>
      <c r="F3802" s="8">
        <f t="shared" ca="1" si="59"/>
        <v>25</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1">
        <v>35836</v>
      </c>
      <c r="F3803" s="8">
        <f t="shared" ca="1" si="59"/>
        <v>25</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1">
        <v>35663</v>
      </c>
      <c r="F3804" s="8">
        <f t="shared" ca="1" si="59"/>
        <v>25</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1">
        <v>35600</v>
      </c>
      <c r="F3805" s="8">
        <f t="shared" ca="1" si="59"/>
        <v>25</v>
      </c>
      <c r="G3805" s="10" t="s">
        <v>431</v>
      </c>
      <c r="H3805" s="6" t="s">
        <v>191</v>
      </c>
      <c r="I3805" s="6" t="s">
        <v>104</v>
      </c>
      <c r="J3805" s="6" t="s">
        <v>80</v>
      </c>
      <c r="K3805" s="6" t="s">
        <v>81</v>
      </c>
      <c r="L3805" s="1">
        <v>4</v>
      </c>
    </row>
    <row r="3806" spans="1:12" s="1" customFormat="1" ht="15.75" customHeight="1">
      <c r="A3806" s="1">
        <v>3917</v>
      </c>
      <c r="B3806" s="1" t="s">
        <v>8521</v>
      </c>
      <c r="C3806" s="6" t="s">
        <v>74</v>
      </c>
      <c r="D3806" s="1">
        <v>79</v>
      </c>
      <c r="E3806" s="11">
        <v>35790</v>
      </c>
      <c r="F3806" s="8">
        <f t="shared" ca="1" si="59"/>
        <v>25</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1">
        <v>35794</v>
      </c>
      <c r="F3807" s="8">
        <f t="shared" ca="1" si="59"/>
        <v>25</v>
      </c>
      <c r="G3807" s="10" t="s">
        <v>2418</v>
      </c>
      <c r="H3807" s="6" t="s">
        <v>103</v>
      </c>
      <c r="I3807" s="6" t="s">
        <v>104</v>
      </c>
      <c r="J3807" s="6" t="s">
        <v>80</v>
      </c>
      <c r="K3807" s="6" t="s">
        <v>93</v>
      </c>
      <c r="L3807" s="1">
        <v>2</v>
      </c>
    </row>
    <row r="3808" spans="1:12" s="1" customFormat="1" ht="15.75" customHeight="1">
      <c r="A3808" s="1">
        <v>3990</v>
      </c>
      <c r="B3808" s="1" t="s">
        <v>8523</v>
      </c>
      <c r="C3808" s="6" t="s">
        <v>74</v>
      </c>
      <c r="D3808" s="1">
        <v>99</v>
      </c>
      <c r="E3808" s="11">
        <v>35859</v>
      </c>
      <c r="F3808" s="8">
        <f t="shared" ca="1" si="59"/>
        <v>24</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1">
        <v>35959</v>
      </c>
      <c r="F3809" s="8">
        <f t="shared" ca="1" si="59"/>
        <v>24</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1">
        <v>36196</v>
      </c>
      <c r="F3810" s="8">
        <f t="shared" ca="1" si="59"/>
        <v>24</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1">
        <v>36061</v>
      </c>
      <c r="F3811" s="8">
        <f t="shared" ca="1" si="59"/>
        <v>24</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1">
        <v>36300</v>
      </c>
      <c r="F3812" s="8">
        <f t="shared" ca="1" si="59"/>
        <v>23</v>
      </c>
      <c r="G3812" s="10" t="s">
        <v>1696</v>
      </c>
      <c r="H3812" s="6" t="s">
        <v>103</v>
      </c>
      <c r="I3812" s="6" t="s">
        <v>104</v>
      </c>
      <c r="J3812" s="6" t="s">
        <v>80</v>
      </c>
      <c r="K3812" s="6" t="s">
        <v>81</v>
      </c>
      <c r="L3812" s="1">
        <v>3</v>
      </c>
    </row>
    <row r="3813" spans="1:12" s="1" customFormat="1" ht="15.75" customHeight="1">
      <c r="A3813" s="1">
        <v>351</v>
      </c>
      <c r="B3813" s="1" t="s">
        <v>8528</v>
      </c>
      <c r="C3813" s="6" t="s">
        <v>74</v>
      </c>
      <c r="D3813" s="1">
        <v>69</v>
      </c>
      <c r="E3813" s="11">
        <v>36292</v>
      </c>
      <c r="F3813" s="8">
        <f t="shared" ca="1" si="59"/>
        <v>23</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1">
        <v>36246</v>
      </c>
      <c r="F3814" s="8">
        <f t="shared" ca="1" si="59"/>
        <v>23</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1">
        <v>36003</v>
      </c>
      <c r="F3815" s="8">
        <f t="shared" ca="1" si="59"/>
        <v>24</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1">
        <v>36299</v>
      </c>
      <c r="F3816" s="8">
        <f t="shared" ca="1" si="59"/>
        <v>23</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1">
        <v>36238</v>
      </c>
      <c r="F3817" s="8">
        <f t="shared" ca="1" si="59"/>
        <v>23</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1">
        <v>36234</v>
      </c>
      <c r="F3818" s="8">
        <f t="shared" ca="1" si="59"/>
        <v>23</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1">
        <v>36137</v>
      </c>
      <c r="F3819" s="8">
        <f t="shared" ca="1" si="59"/>
        <v>24</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1">
        <v>36155</v>
      </c>
      <c r="F3820" s="8">
        <f t="shared" ca="1" si="59"/>
        <v>24</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1">
        <v>36126</v>
      </c>
      <c r="F3821" s="8">
        <f t="shared" ca="1" si="59"/>
        <v>24</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1">
        <v>36154</v>
      </c>
      <c r="F3822" s="8">
        <f t="shared" ca="1" si="59"/>
        <v>24</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1">
        <v>36214</v>
      </c>
      <c r="F3823" s="8">
        <f t="shared" ca="1" si="59"/>
        <v>24</v>
      </c>
      <c r="G3823" s="10" t="s">
        <v>334</v>
      </c>
      <c r="H3823" s="6" t="s">
        <v>103</v>
      </c>
      <c r="I3823" s="6" t="s">
        <v>79</v>
      </c>
      <c r="J3823" s="6" t="s">
        <v>80</v>
      </c>
      <c r="K3823" s="6" t="s">
        <v>81</v>
      </c>
      <c r="L3823" s="1">
        <v>2</v>
      </c>
    </row>
    <row r="3824" spans="1:12" s="1" customFormat="1" ht="15.75" customHeight="1">
      <c r="A3824" s="1">
        <v>906</v>
      </c>
      <c r="B3824" s="1" t="s">
        <v>8539</v>
      </c>
      <c r="C3824" s="6" t="s">
        <v>74</v>
      </c>
      <c r="D3824" s="1">
        <v>73</v>
      </c>
      <c r="E3824" s="11">
        <v>36159</v>
      </c>
      <c r="F3824" s="8">
        <f t="shared" ca="1" si="59"/>
        <v>24</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1">
        <v>36033</v>
      </c>
      <c r="F3825" s="8">
        <f t="shared" ca="1" si="59"/>
        <v>24</v>
      </c>
      <c r="G3825" s="10" t="s">
        <v>182</v>
      </c>
      <c r="H3825" s="6" t="s">
        <v>250</v>
      </c>
      <c r="I3825" s="6" t="s">
        <v>131</v>
      </c>
      <c r="J3825" s="6" t="s">
        <v>80</v>
      </c>
      <c r="K3825" s="6" t="s">
        <v>81</v>
      </c>
      <c r="L3825" s="1">
        <v>1</v>
      </c>
    </row>
    <row r="3826" spans="1:12" s="1" customFormat="1" ht="15.75" customHeight="1">
      <c r="A3826" s="1">
        <v>1152</v>
      </c>
      <c r="B3826" s="1" t="s">
        <v>8541</v>
      </c>
      <c r="C3826" s="6" t="s">
        <v>74</v>
      </c>
      <c r="D3826" s="1">
        <v>47</v>
      </c>
      <c r="E3826" s="11">
        <v>35969</v>
      </c>
      <c r="F3826" s="8">
        <f t="shared" ca="1" si="59"/>
        <v>24</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1">
        <v>36089</v>
      </c>
      <c r="F3827" s="8">
        <f t="shared" ca="1" si="59"/>
        <v>24</v>
      </c>
      <c r="G3827" t="s">
        <v>4797</v>
      </c>
      <c r="H3827" s="6" t="s">
        <v>103</v>
      </c>
      <c r="I3827" s="6" t="s">
        <v>79</v>
      </c>
      <c r="J3827" s="6" t="s">
        <v>80</v>
      </c>
      <c r="K3827" s="6" t="s">
        <v>93</v>
      </c>
      <c r="L3827" s="1">
        <v>1</v>
      </c>
    </row>
    <row r="3828" spans="1:12" s="1" customFormat="1" ht="15.75" customHeight="1">
      <c r="A3828" s="1">
        <v>1278</v>
      </c>
      <c r="B3828" s="1" t="s">
        <v>8543</v>
      </c>
      <c r="C3828" s="6" t="s">
        <v>100</v>
      </c>
      <c r="D3828" s="1">
        <v>14</v>
      </c>
      <c r="E3828" s="11">
        <v>36114</v>
      </c>
      <c r="F3828" s="8">
        <f t="shared" ca="1" si="59"/>
        <v>24</v>
      </c>
      <c r="G3828" s="10" t="s">
        <v>937</v>
      </c>
      <c r="H3828" s="6" t="s">
        <v>191</v>
      </c>
      <c r="I3828" s="6" t="s">
        <v>104</v>
      </c>
      <c r="J3828" s="6" t="s">
        <v>80</v>
      </c>
      <c r="K3828" s="6" t="s">
        <v>93</v>
      </c>
      <c r="L3828" s="1">
        <v>2</v>
      </c>
    </row>
    <row r="3829" spans="1:12" s="1" customFormat="1" ht="15.75" customHeight="1">
      <c r="A3829" s="1">
        <v>1334</v>
      </c>
      <c r="B3829" s="1" t="s">
        <v>8544</v>
      </c>
      <c r="C3829" s="6" t="s">
        <v>100</v>
      </c>
      <c r="D3829" s="1">
        <v>72</v>
      </c>
      <c r="E3829" s="11">
        <v>36091</v>
      </c>
      <c r="F3829" s="8">
        <f t="shared" ca="1" si="59"/>
        <v>24</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1">
        <v>36068</v>
      </c>
      <c r="F3830" s="8">
        <f t="shared" ca="1" si="59"/>
        <v>24</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1">
        <v>36047</v>
      </c>
      <c r="F3831" s="8">
        <f t="shared" ca="1" si="59"/>
        <v>24</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1">
        <v>36143</v>
      </c>
      <c r="F3832" s="8">
        <f t="shared" ca="1" si="59"/>
        <v>24</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1">
        <v>36114</v>
      </c>
      <c r="F3833" s="8">
        <f t="shared" ca="1" si="59"/>
        <v>24</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1">
        <v>36125</v>
      </c>
      <c r="F3834" s="8">
        <f t="shared" ca="1" si="59"/>
        <v>24</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1">
        <v>35962</v>
      </c>
      <c r="F3835" s="8">
        <f t="shared" ca="1" si="59"/>
        <v>24</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1">
        <v>36129</v>
      </c>
      <c r="F3836" s="8">
        <f t="shared" ca="1" si="59"/>
        <v>24</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1">
        <v>36004</v>
      </c>
      <c r="F3837" s="8">
        <f t="shared" ca="1" si="59"/>
        <v>24</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1">
        <v>35972</v>
      </c>
      <c r="F3838" s="8">
        <f t="shared" ca="1" si="59"/>
        <v>24</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1">
        <v>36184</v>
      </c>
      <c r="F3839" s="8">
        <f t="shared" ca="1" si="59"/>
        <v>24</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1">
        <v>36312</v>
      </c>
      <c r="F3840" s="8">
        <f t="shared" ca="1" si="59"/>
        <v>23</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1">
        <v>36118</v>
      </c>
      <c r="F3841" s="8">
        <f t="shared" ca="1" si="59"/>
        <v>24</v>
      </c>
      <c r="G3841" s="10" t="s">
        <v>515</v>
      </c>
      <c r="H3841" s="6" t="s">
        <v>147</v>
      </c>
      <c r="I3841" s="6" t="s">
        <v>104</v>
      </c>
      <c r="J3841" s="6" t="s">
        <v>80</v>
      </c>
      <c r="K3841" s="6" t="s">
        <v>81</v>
      </c>
      <c r="L3841" s="1">
        <v>1</v>
      </c>
    </row>
    <row r="3842" spans="1:12" s="1" customFormat="1" ht="15.75" customHeight="1">
      <c r="A3842" s="1">
        <v>2044</v>
      </c>
      <c r="B3842" s="1" t="s">
        <v>8557</v>
      </c>
      <c r="C3842" s="6" t="s">
        <v>100</v>
      </c>
      <c r="D3842" s="1">
        <v>84</v>
      </c>
      <c r="E3842" s="11">
        <v>36009</v>
      </c>
      <c r="F3842" s="8">
        <f t="shared" ref="F3842:F3905" ca="1" si="60">ROUNDDOWN(YEARFRAC(E3842,TODAY(),1),0)</f>
        <v>24</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1">
        <v>36103</v>
      </c>
      <c r="F3843" s="8">
        <f t="shared" ca="1" si="60"/>
        <v>24</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1">
        <v>36141</v>
      </c>
      <c r="F3844" s="8">
        <f t="shared" ca="1" si="60"/>
        <v>24</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1">
        <v>36152</v>
      </c>
      <c r="F3845" s="8">
        <f t="shared" ca="1" si="60"/>
        <v>24</v>
      </c>
      <c r="G3845" s="10" t="s">
        <v>958</v>
      </c>
      <c r="H3845" s="6" t="s">
        <v>191</v>
      </c>
      <c r="I3845" s="6" t="s">
        <v>131</v>
      </c>
      <c r="J3845" s="6" t="s">
        <v>80</v>
      </c>
      <c r="K3845" s="6" t="s">
        <v>81</v>
      </c>
      <c r="L3845" s="1">
        <v>2</v>
      </c>
    </row>
    <row r="3846" spans="1:12" s="1" customFormat="1" ht="15.75" customHeight="1">
      <c r="A3846" s="1">
        <v>2224</v>
      </c>
      <c r="B3846" s="1" t="s">
        <v>8561</v>
      </c>
      <c r="C3846" s="6" t="s">
        <v>100</v>
      </c>
      <c r="D3846" s="1">
        <v>3</v>
      </c>
      <c r="E3846" s="11">
        <v>36025</v>
      </c>
      <c r="F3846" s="8">
        <f t="shared" ca="1" si="60"/>
        <v>24</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1">
        <v>36079</v>
      </c>
      <c r="F3847" s="8">
        <f t="shared" ca="1" si="60"/>
        <v>24</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1">
        <v>36064</v>
      </c>
      <c r="F3848" s="8">
        <f t="shared" ca="1" si="60"/>
        <v>24</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1">
        <v>36169</v>
      </c>
      <c r="F3849" s="8">
        <f t="shared" ca="1" si="60"/>
        <v>24</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1">
        <v>36086</v>
      </c>
      <c r="F3850" s="8">
        <f t="shared" ca="1" si="60"/>
        <v>24</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1">
        <v>36070</v>
      </c>
      <c r="F3851" s="8">
        <f t="shared" ca="1" si="60"/>
        <v>24</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1">
        <v>36083</v>
      </c>
      <c r="F3852" s="8">
        <f t="shared" ca="1" si="60"/>
        <v>24</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1">
        <v>36314</v>
      </c>
      <c r="F3853" s="8">
        <f t="shared" ca="1" si="60"/>
        <v>23</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1">
        <v>36014</v>
      </c>
      <c r="F3854" s="8">
        <f t="shared" ca="1" si="60"/>
        <v>24</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1">
        <v>36020</v>
      </c>
      <c r="F3855" s="8">
        <f t="shared" ca="1" si="60"/>
        <v>24</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1">
        <v>36280</v>
      </c>
      <c r="F3856" s="8">
        <f t="shared" ca="1" si="60"/>
        <v>23</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1">
        <v>36092</v>
      </c>
      <c r="F3857" s="8">
        <f t="shared" ca="1" si="60"/>
        <v>24</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1">
        <v>36199</v>
      </c>
      <c r="F3858" s="8">
        <f t="shared" ca="1" si="60"/>
        <v>24</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1">
        <v>35996</v>
      </c>
      <c r="F3859" s="8">
        <f t="shared" ca="1" si="60"/>
        <v>24</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1">
        <v>36219</v>
      </c>
      <c r="F3860" s="8">
        <f t="shared" ca="1" si="60"/>
        <v>23</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1">
        <v>36185</v>
      </c>
      <c r="F3861" s="8">
        <f t="shared" ca="1" si="60"/>
        <v>24</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1">
        <v>36143</v>
      </c>
      <c r="F3862" s="8">
        <f t="shared" ca="1" si="60"/>
        <v>24</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1">
        <v>36091</v>
      </c>
      <c r="F3863" s="8">
        <f t="shared" ca="1" si="60"/>
        <v>24</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1">
        <v>36003</v>
      </c>
      <c r="F3864" s="8">
        <f t="shared" ca="1" si="60"/>
        <v>24</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1">
        <v>36079</v>
      </c>
      <c r="F3865" s="8">
        <f t="shared" ca="1" si="60"/>
        <v>24</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1">
        <v>36215</v>
      </c>
      <c r="F3866" s="8">
        <f t="shared" ca="1" si="60"/>
        <v>23</v>
      </c>
      <c r="G3866"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1">
        <v>36290</v>
      </c>
      <c r="F3867" s="8">
        <f t="shared" ca="1" si="60"/>
        <v>23</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1">
        <v>36032</v>
      </c>
      <c r="F3868" s="8">
        <f t="shared" ca="1" si="60"/>
        <v>24</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1">
        <v>36062</v>
      </c>
      <c r="F3869" s="8">
        <f t="shared" ca="1" si="60"/>
        <v>24</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1">
        <v>36192</v>
      </c>
      <c r="F3870" s="8">
        <f t="shared" ca="1" si="60"/>
        <v>24</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1">
        <v>36280</v>
      </c>
      <c r="F3871" s="8">
        <f t="shared" ca="1" si="60"/>
        <v>23</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1">
        <v>36153</v>
      </c>
      <c r="F3872" s="8">
        <f t="shared" ca="1" si="60"/>
        <v>24</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1">
        <v>36020</v>
      </c>
      <c r="F3873" s="8">
        <f t="shared" ca="1" si="60"/>
        <v>24</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1">
        <v>36153</v>
      </c>
      <c r="F3874" s="8">
        <f t="shared" ca="1" si="60"/>
        <v>24</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1">
        <v>36031</v>
      </c>
      <c r="F3875" s="8">
        <f t="shared" ca="1" si="60"/>
        <v>24</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1">
        <v>36198</v>
      </c>
      <c r="F3876" s="8">
        <f t="shared" ca="1" si="60"/>
        <v>24</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1">
        <v>36106</v>
      </c>
      <c r="F3877" s="8">
        <f t="shared" ca="1" si="60"/>
        <v>24</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1">
        <v>36038</v>
      </c>
      <c r="F3878" s="8">
        <f t="shared" ca="1" si="60"/>
        <v>24</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1">
        <v>36077</v>
      </c>
      <c r="F3879" s="8">
        <f t="shared" ca="1" si="60"/>
        <v>24</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1">
        <v>35967</v>
      </c>
      <c r="F3880" s="8">
        <f t="shared" ca="1" si="60"/>
        <v>24</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1">
        <v>36564</v>
      </c>
      <c r="F3881" s="8">
        <f t="shared" ca="1" si="60"/>
        <v>23</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1">
        <v>36379</v>
      </c>
      <c r="F3882" s="8">
        <f t="shared" ca="1" si="60"/>
        <v>23</v>
      </c>
      <c r="G3882" s="10" t="s">
        <v>952</v>
      </c>
      <c r="H3882" s="6" t="s">
        <v>147</v>
      </c>
      <c r="I3882" s="6" t="s">
        <v>104</v>
      </c>
      <c r="J3882" s="6" t="s">
        <v>80</v>
      </c>
      <c r="K3882" s="6" t="s">
        <v>81</v>
      </c>
      <c r="L3882" s="1">
        <v>1</v>
      </c>
    </row>
    <row r="3883" spans="1:12" s="1" customFormat="1" ht="15.75" customHeight="1">
      <c r="A3883" s="1">
        <v>435</v>
      </c>
      <c r="B3883" s="1" t="s">
        <v>8598</v>
      </c>
      <c r="C3883" s="6" t="s">
        <v>74</v>
      </c>
      <c r="D3883" s="1">
        <v>5</v>
      </c>
      <c r="E3883" s="11">
        <v>36517</v>
      </c>
      <c r="F3883" s="8">
        <f t="shared" ca="1" si="60"/>
        <v>23</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2">
        <v>36623</v>
      </c>
      <c r="F3884" s="8">
        <f t="shared" ca="1" si="60"/>
        <v>22</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1">
        <v>36516</v>
      </c>
      <c r="F3885" s="8">
        <f t="shared" ca="1" si="60"/>
        <v>23</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1">
        <v>36475</v>
      </c>
      <c r="F3886" s="8">
        <f t="shared" ca="1" si="60"/>
        <v>23</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1">
        <v>36328</v>
      </c>
      <c r="F3887" s="8">
        <f t="shared" ca="1" si="60"/>
        <v>23</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1">
        <v>36388</v>
      </c>
      <c r="F3888" s="8">
        <f t="shared" ca="1" si="60"/>
        <v>23</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1">
        <v>36327</v>
      </c>
      <c r="F3889" s="8">
        <f t="shared" ca="1" si="60"/>
        <v>23</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1">
        <v>36379</v>
      </c>
      <c r="F3890" s="8">
        <f t="shared" ca="1" si="60"/>
        <v>23</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1">
        <v>36432</v>
      </c>
      <c r="F3891" s="8">
        <f t="shared" ca="1" si="60"/>
        <v>23</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1">
        <v>36437</v>
      </c>
      <c r="F3892" s="8">
        <f t="shared" ca="1" si="60"/>
        <v>23</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1">
        <v>36383</v>
      </c>
      <c r="F3893" s="8">
        <f t="shared" ca="1" si="60"/>
        <v>23</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1">
        <v>36520</v>
      </c>
      <c r="F3894" s="8">
        <f t="shared" ca="1" si="60"/>
        <v>23</v>
      </c>
      <c r="G3894" s="10" t="s">
        <v>153</v>
      </c>
      <c r="H3894" s="6" t="s">
        <v>92</v>
      </c>
      <c r="I3894" s="6" t="s">
        <v>79</v>
      </c>
      <c r="J3894" s="6" t="s">
        <v>80</v>
      </c>
      <c r="K3894" s="6" t="s">
        <v>81</v>
      </c>
      <c r="L3894" s="1">
        <v>2</v>
      </c>
    </row>
    <row r="3895" spans="1:12" s="1" customFormat="1" ht="15.75" customHeight="1">
      <c r="A3895" s="1">
        <v>1229</v>
      </c>
      <c r="B3895" s="1" t="s">
        <v>8610</v>
      </c>
      <c r="C3895" s="6" t="s">
        <v>74</v>
      </c>
      <c r="D3895" s="1">
        <v>38</v>
      </c>
      <c r="E3895" s="11">
        <v>36533</v>
      </c>
      <c r="F3895" s="8">
        <f t="shared" ca="1" si="60"/>
        <v>23</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1">
        <v>36550</v>
      </c>
      <c r="F3896" s="8">
        <f t="shared" ca="1" si="60"/>
        <v>23</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1">
        <v>36540</v>
      </c>
      <c r="F3897" s="8">
        <f t="shared" ca="1" si="60"/>
        <v>23</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1">
        <v>36365</v>
      </c>
      <c r="F3898" s="8">
        <f t="shared" ca="1" si="60"/>
        <v>23</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1">
        <v>36462</v>
      </c>
      <c r="F3899" s="8">
        <f t="shared" ca="1" si="60"/>
        <v>23</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1">
        <v>36488</v>
      </c>
      <c r="F3900" s="8">
        <f t="shared" ca="1" si="60"/>
        <v>23</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1">
        <v>36446</v>
      </c>
      <c r="F3901" s="8">
        <f t="shared" ca="1" si="60"/>
        <v>23</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1">
        <v>36437</v>
      </c>
      <c r="F3902" s="8">
        <f t="shared" ca="1" si="60"/>
        <v>23</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1">
        <v>36413</v>
      </c>
      <c r="F3903" s="8">
        <f t="shared" ca="1" si="60"/>
        <v>23</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1">
        <v>36577</v>
      </c>
      <c r="F3904" s="8">
        <f t="shared" ca="1" si="60"/>
        <v>23</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1">
        <v>36343</v>
      </c>
      <c r="F3905" s="8">
        <f t="shared" ca="1" si="60"/>
        <v>23</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1">
        <v>36536</v>
      </c>
      <c r="F3906" s="8">
        <f t="shared" ref="F3906:F3969" ca="1" si="61">ROUNDDOWN(YEARFRAC(E3906,TODAY(),1),0)</f>
        <v>23</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1">
        <v>36420</v>
      </c>
      <c r="F3907" s="8">
        <f t="shared" ca="1" si="61"/>
        <v>23</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1">
        <v>36518</v>
      </c>
      <c r="F3908" s="8">
        <f t="shared" ca="1" si="61"/>
        <v>23</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1">
        <v>36645</v>
      </c>
      <c r="F3909" s="8">
        <f t="shared" ca="1" si="61"/>
        <v>22</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1">
        <v>36401</v>
      </c>
      <c r="F3910" s="8">
        <f t="shared" ca="1" si="61"/>
        <v>23</v>
      </c>
      <c r="G3910" s="10" t="s">
        <v>1581</v>
      </c>
      <c r="H3910" s="6" t="s">
        <v>78</v>
      </c>
      <c r="I3910" s="6" t="s">
        <v>131</v>
      </c>
      <c r="J3910" s="6" t="s">
        <v>80</v>
      </c>
      <c r="K3910" s="6" t="s">
        <v>81</v>
      </c>
      <c r="L3910" s="1">
        <v>3</v>
      </c>
    </row>
    <row r="3911" spans="1:12" s="1" customFormat="1" ht="15.75" customHeight="1">
      <c r="A3911" s="1">
        <v>2541</v>
      </c>
      <c r="B3911" s="1" t="s">
        <v>8626</v>
      </c>
      <c r="C3911" s="6" t="s">
        <v>74</v>
      </c>
      <c r="D3911" s="1">
        <v>17</v>
      </c>
      <c r="E3911" s="11">
        <v>36599</v>
      </c>
      <c r="F3911" s="8">
        <f t="shared" ca="1" si="61"/>
        <v>22</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1">
        <v>36656</v>
      </c>
      <c r="F3912" s="8">
        <f t="shared" ca="1" si="61"/>
        <v>22</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1">
        <v>36664</v>
      </c>
      <c r="F3913" s="8">
        <f t="shared" ca="1" si="61"/>
        <v>22</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1">
        <v>36369</v>
      </c>
      <c r="F3914" s="8">
        <f t="shared" ca="1" si="61"/>
        <v>23</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1">
        <v>36490</v>
      </c>
      <c r="F3915" s="8">
        <f t="shared" ca="1" si="61"/>
        <v>23</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1">
        <v>36369</v>
      </c>
      <c r="F3916" s="8">
        <f t="shared" ca="1" si="61"/>
        <v>23</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1">
        <v>36577</v>
      </c>
      <c r="F3917" s="8">
        <f t="shared" ca="1" si="61"/>
        <v>23</v>
      </c>
      <c r="G3917" s="10"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1">
        <v>36395</v>
      </c>
      <c r="F3918" s="8">
        <f t="shared" ca="1" si="61"/>
        <v>23</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1">
        <v>36468</v>
      </c>
      <c r="F3919" s="8">
        <f t="shared" ca="1" si="61"/>
        <v>23</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1">
        <v>36580</v>
      </c>
      <c r="F3920" s="8">
        <f t="shared" ca="1" si="61"/>
        <v>22</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1">
        <v>36318</v>
      </c>
      <c r="F3921" s="8">
        <f t="shared" ca="1" si="61"/>
        <v>23</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1">
        <v>36348</v>
      </c>
      <c r="F3922" s="8">
        <f t="shared" ca="1" si="61"/>
        <v>23</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1">
        <v>36616</v>
      </c>
      <c r="F3923" s="8">
        <f t="shared" ca="1" si="61"/>
        <v>22</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1">
        <v>36593</v>
      </c>
      <c r="F3924" s="8">
        <f t="shared" ca="1" si="61"/>
        <v>22</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1">
        <v>36369</v>
      </c>
      <c r="F3925" s="8">
        <f t="shared" ca="1" si="61"/>
        <v>23</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1">
        <v>36521</v>
      </c>
      <c r="F3926" s="8">
        <f t="shared" ca="1" si="61"/>
        <v>23</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1">
        <v>36443</v>
      </c>
      <c r="F3927" s="8">
        <f t="shared" ca="1" si="61"/>
        <v>23</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1">
        <v>36664</v>
      </c>
      <c r="F3928" s="8">
        <f t="shared" ca="1" si="61"/>
        <v>22</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1">
        <v>36454</v>
      </c>
      <c r="F3929" s="8">
        <f t="shared" ca="1" si="61"/>
        <v>23</v>
      </c>
      <c r="G3929" s="10" t="s">
        <v>1793</v>
      </c>
      <c r="H3929" s="6" t="s">
        <v>161</v>
      </c>
      <c r="I3929" s="6" t="s">
        <v>79</v>
      </c>
      <c r="J3929" s="6" t="s">
        <v>80</v>
      </c>
      <c r="K3929" s="6" t="s">
        <v>81</v>
      </c>
      <c r="L3929" s="1">
        <v>2</v>
      </c>
    </row>
    <row r="3930" spans="1:12" s="1" customFormat="1" ht="15.75" customHeight="1">
      <c r="A3930" s="1">
        <v>3651</v>
      </c>
      <c r="B3930" s="1" t="s">
        <v>8645</v>
      </c>
      <c r="C3930" s="6" t="s">
        <v>74</v>
      </c>
      <c r="D3930" s="1">
        <v>91</v>
      </c>
      <c r="E3930" s="11">
        <v>36479</v>
      </c>
      <c r="F3930" s="8">
        <f t="shared" ca="1" si="61"/>
        <v>23</v>
      </c>
      <c r="G3930" s="10" t="s">
        <v>2076</v>
      </c>
      <c r="H3930" s="6" t="s">
        <v>78</v>
      </c>
      <c r="I3930" s="6" t="s">
        <v>79</v>
      </c>
      <c r="J3930" s="6" t="s">
        <v>80</v>
      </c>
      <c r="K3930" s="6" t="s">
        <v>93</v>
      </c>
      <c r="L3930" s="1">
        <v>2</v>
      </c>
    </row>
    <row r="3931" spans="1:12" s="1" customFormat="1" ht="15.75" customHeight="1">
      <c r="A3931" s="1">
        <v>3675</v>
      </c>
      <c r="B3931" s="1" t="s">
        <v>8646</v>
      </c>
      <c r="C3931" s="6" t="s">
        <v>74</v>
      </c>
      <c r="D3931" s="1">
        <v>88</v>
      </c>
      <c r="E3931" s="11">
        <v>36511</v>
      </c>
      <c r="F3931" s="8">
        <f t="shared" ca="1" si="61"/>
        <v>23</v>
      </c>
      <c r="G3931" s="10" t="s">
        <v>1218</v>
      </c>
      <c r="H3931" s="6" t="s">
        <v>92</v>
      </c>
      <c r="I3931" s="6" t="s">
        <v>104</v>
      </c>
      <c r="J3931" s="6" t="s">
        <v>80</v>
      </c>
      <c r="K3931" s="6" t="s">
        <v>81</v>
      </c>
      <c r="L3931" s="1">
        <v>1</v>
      </c>
    </row>
    <row r="3932" spans="1:12" s="1" customFormat="1" ht="15.75" customHeight="1">
      <c r="A3932" s="1">
        <v>3757</v>
      </c>
      <c r="B3932" s="1" t="s">
        <v>8647</v>
      </c>
      <c r="C3932" s="6" t="s">
        <v>100</v>
      </c>
      <c r="D3932" s="1">
        <v>75</v>
      </c>
      <c r="E3932" s="12">
        <v>36415</v>
      </c>
      <c r="F3932" s="8">
        <f t="shared" ca="1" si="61"/>
        <v>23</v>
      </c>
      <c r="G3932" s="10" t="s">
        <v>798</v>
      </c>
      <c r="H3932" s="6" t="s">
        <v>250</v>
      </c>
      <c r="I3932" s="6" t="s">
        <v>104</v>
      </c>
      <c r="J3932" s="6" t="s">
        <v>80</v>
      </c>
      <c r="K3932" s="6" t="s">
        <v>93</v>
      </c>
      <c r="L3932" s="2">
        <v>2</v>
      </c>
    </row>
    <row r="3933" spans="1:12" s="1" customFormat="1" ht="15.75" customHeight="1">
      <c r="A3933" s="1">
        <v>3850</v>
      </c>
      <c r="B3933" s="1" t="s">
        <v>8648</v>
      </c>
      <c r="C3933" s="6" t="s">
        <v>74</v>
      </c>
      <c r="D3933" s="1">
        <v>55</v>
      </c>
      <c r="E3933" s="11">
        <v>36532</v>
      </c>
      <c r="F3933" s="8">
        <f t="shared" ca="1" si="61"/>
        <v>23</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1">
        <v>36320</v>
      </c>
      <c r="F3934" s="8">
        <f t="shared" ca="1" si="61"/>
        <v>23</v>
      </c>
      <c r="G3934" s="10" t="s">
        <v>804</v>
      </c>
      <c r="H3934" s="6" t="s">
        <v>191</v>
      </c>
      <c r="I3934" s="6" t="s">
        <v>131</v>
      </c>
      <c r="J3934" s="6" t="s">
        <v>80</v>
      </c>
      <c r="K3934" s="6" t="s">
        <v>93</v>
      </c>
      <c r="L3934" s="1">
        <v>1</v>
      </c>
    </row>
    <row r="3935" spans="1:12" s="1" customFormat="1" ht="15.75" customHeight="1">
      <c r="A3935" s="1">
        <v>3953</v>
      </c>
      <c r="B3935" s="1" t="s">
        <v>8650</v>
      </c>
      <c r="C3935" s="6" t="s">
        <v>100</v>
      </c>
      <c r="D3935" s="1">
        <v>79</v>
      </c>
      <c r="E3935" s="11">
        <v>36329</v>
      </c>
      <c r="F3935" s="8">
        <f t="shared" ca="1" si="61"/>
        <v>23</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2">
        <v>36559</v>
      </c>
      <c r="F3936" s="8">
        <f t="shared" ca="1" si="61"/>
        <v>23</v>
      </c>
      <c r="G3936" s="10" t="s">
        <v>4120</v>
      </c>
      <c r="H3936" s="6" t="s">
        <v>103</v>
      </c>
      <c r="I3936" s="6" t="s">
        <v>131</v>
      </c>
      <c r="J3936" s="6" t="s">
        <v>80</v>
      </c>
      <c r="K3936" s="6" t="s">
        <v>93</v>
      </c>
      <c r="L3936" s="2">
        <v>2</v>
      </c>
    </row>
    <row r="3937" spans="1:12" s="1" customFormat="1" ht="15.75" customHeight="1">
      <c r="A3937" s="1">
        <v>3960</v>
      </c>
      <c r="B3937" s="1" t="s">
        <v>8652</v>
      </c>
      <c r="C3937" s="6" t="s">
        <v>74</v>
      </c>
      <c r="D3937" s="1">
        <v>6</v>
      </c>
      <c r="E3937" s="11">
        <v>36601</v>
      </c>
      <c r="F3937" s="8">
        <f t="shared" ca="1" si="61"/>
        <v>22</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1">
        <v>36334</v>
      </c>
      <c r="F3938" s="8">
        <f t="shared" ca="1" si="61"/>
        <v>23</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1">
        <v>36720</v>
      </c>
      <c r="F3939" s="8">
        <f t="shared" ca="1" si="61"/>
        <v>22</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1">
        <v>36996</v>
      </c>
      <c r="F3940" s="8">
        <f t="shared" ca="1" si="61"/>
        <v>21</v>
      </c>
      <c r="G3940" s="10" t="s">
        <v>874</v>
      </c>
      <c r="H3940" s="6" t="s">
        <v>78</v>
      </c>
      <c r="I3940" s="6" t="s">
        <v>131</v>
      </c>
      <c r="J3940" s="6" t="s">
        <v>80</v>
      </c>
      <c r="K3940" s="6" t="s">
        <v>93</v>
      </c>
      <c r="L3940" s="1">
        <v>1</v>
      </c>
    </row>
    <row r="3941" spans="1:12" s="1" customFormat="1" ht="15.75" customHeight="1">
      <c r="A3941" s="1">
        <v>110</v>
      </c>
      <c r="B3941" s="1" t="s">
        <v>8656</v>
      </c>
      <c r="C3941" s="6" t="s">
        <v>74</v>
      </c>
      <c r="D3941" s="1">
        <v>23</v>
      </c>
      <c r="E3941" s="11">
        <v>36738</v>
      </c>
      <c r="F3941" s="8">
        <f t="shared" ca="1" si="61"/>
        <v>22</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1">
        <v>36764</v>
      </c>
      <c r="F3942" s="8">
        <f t="shared" ca="1" si="61"/>
        <v>22</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1">
        <v>37009</v>
      </c>
      <c r="F3943" s="8">
        <f t="shared" ca="1" si="61"/>
        <v>21</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1">
        <v>36836</v>
      </c>
      <c r="F3944" s="8">
        <f t="shared" ca="1" si="61"/>
        <v>22</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1">
        <v>36913</v>
      </c>
      <c r="F3945" s="8">
        <f t="shared" ca="1" si="61"/>
        <v>22</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1">
        <v>36793</v>
      </c>
      <c r="F3946" s="8">
        <f t="shared" ca="1" si="61"/>
        <v>22</v>
      </c>
      <c r="G3946" s="10" t="s">
        <v>198</v>
      </c>
      <c r="H3946" s="6" t="s">
        <v>191</v>
      </c>
      <c r="I3946" s="6" t="s">
        <v>79</v>
      </c>
      <c r="J3946" s="6" t="s">
        <v>80</v>
      </c>
      <c r="K3946" s="6" t="s">
        <v>93</v>
      </c>
      <c r="L3946" s="1">
        <v>1</v>
      </c>
    </row>
    <row r="3947" spans="1:12" s="1" customFormat="1" ht="15.75" customHeight="1">
      <c r="A3947" s="1">
        <v>852</v>
      </c>
      <c r="B3947" s="1" t="s">
        <v>8662</v>
      </c>
      <c r="C3947" s="6" t="s">
        <v>100</v>
      </c>
      <c r="D3947" s="1">
        <v>37</v>
      </c>
      <c r="E3947" s="11">
        <v>36834</v>
      </c>
      <c r="F3947" s="8">
        <f t="shared" ca="1" si="61"/>
        <v>22</v>
      </c>
      <c r="G3947" s="10" t="s">
        <v>139</v>
      </c>
      <c r="H3947" s="6" t="s">
        <v>103</v>
      </c>
      <c r="I3947" s="6" t="s">
        <v>104</v>
      </c>
      <c r="J3947" s="6" t="s">
        <v>80</v>
      </c>
      <c r="K3947" s="6" t="s">
        <v>81</v>
      </c>
      <c r="L3947" s="1">
        <v>2</v>
      </c>
    </row>
    <row r="3948" spans="1:12" s="1" customFormat="1" ht="15.75" customHeight="1">
      <c r="A3948" s="1">
        <v>854</v>
      </c>
      <c r="B3948" s="1" t="s">
        <v>8663</v>
      </c>
      <c r="C3948" s="6" t="s">
        <v>100</v>
      </c>
      <c r="D3948" s="1">
        <v>35</v>
      </c>
      <c r="E3948" s="11">
        <v>36823</v>
      </c>
      <c r="F3948" s="8">
        <f t="shared" ca="1" si="61"/>
        <v>22</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1">
        <v>37016</v>
      </c>
      <c r="F3949" s="8">
        <f t="shared" ca="1" si="61"/>
        <v>21</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1">
        <v>36827</v>
      </c>
      <c r="F3950" s="8">
        <f t="shared" ca="1" si="61"/>
        <v>22</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1">
        <v>36683</v>
      </c>
      <c r="F3951" s="8">
        <f t="shared" ca="1" si="61"/>
        <v>22</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1">
        <v>36730</v>
      </c>
      <c r="F3952" s="8">
        <f t="shared" ca="1" si="61"/>
        <v>22</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1">
        <v>36814</v>
      </c>
      <c r="F3953" s="8">
        <f t="shared" ca="1" si="61"/>
        <v>22</v>
      </c>
      <c r="G3953" s="10" t="s">
        <v>594</v>
      </c>
      <c r="H3953" s="6" t="s">
        <v>103</v>
      </c>
      <c r="I3953" s="6" t="s">
        <v>104</v>
      </c>
      <c r="J3953" s="6" t="s">
        <v>80</v>
      </c>
      <c r="K3953" s="6" t="s">
        <v>93</v>
      </c>
      <c r="L3953" s="1">
        <v>2</v>
      </c>
    </row>
    <row r="3954" spans="1:12" s="1" customFormat="1" ht="15.75" customHeight="1">
      <c r="A3954" s="1">
        <v>1355</v>
      </c>
      <c r="B3954" s="1" t="s">
        <v>8669</v>
      </c>
      <c r="C3954" s="6" t="s">
        <v>74</v>
      </c>
      <c r="D3954" s="1">
        <v>37</v>
      </c>
      <c r="E3954" s="11">
        <v>36985</v>
      </c>
      <c r="F3954" s="8">
        <f t="shared" ca="1" si="61"/>
        <v>21</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1">
        <v>36737</v>
      </c>
      <c r="F3955" s="8">
        <f t="shared" ca="1" si="61"/>
        <v>22</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1">
        <v>36810</v>
      </c>
      <c r="F3956" s="8">
        <f t="shared" ca="1" si="61"/>
        <v>22</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1">
        <v>37030</v>
      </c>
      <c r="F3957" s="8">
        <f t="shared" ca="1" si="61"/>
        <v>21</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1">
        <v>36684</v>
      </c>
      <c r="F3958" s="8">
        <f t="shared" ca="1" si="61"/>
        <v>22</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1">
        <v>36721</v>
      </c>
      <c r="F3959" s="8">
        <f t="shared" ca="1" si="61"/>
        <v>22</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1">
        <v>36902</v>
      </c>
      <c r="F3960" s="8">
        <f t="shared" ca="1" si="61"/>
        <v>22</v>
      </c>
      <c r="G3960" s="10" t="s">
        <v>449</v>
      </c>
      <c r="H3960" s="6" t="s">
        <v>78</v>
      </c>
      <c r="I3960" s="6" t="s">
        <v>104</v>
      </c>
      <c r="J3960" s="6" t="s">
        <v>80</v>
      </c>
      <c r="K3960" s="6" t="s">
        <v>93</v>
      </c>
      <c r="L3960" s="1">
        <v>2</v>
      </c>
    </row>
    <row r="3961" spans="1:12" s="1" customFormat="1" ht="15.75" customHeight="1">
      <c r="A3961" s="1">
        <v>2398</v>
      </c>
      <c r="B3961" s="1" t="s">
        <v>8676</v>
      </c>
      <c r="C3961" s="6" t="s">
        <v>100</v>
      </c>
      <c r="D3961" s="1">
        <v>6</v>
      </c>
      <c r="E3961" s="11">
        <v>36810</v>
      </c>
      <c r="F3961" s="8">
        <f t="shared" ca="1" si="61"/>
        <v>22</v>
      </c>
      <c r="G3961" s="10" t="s">
        <v>4933</v>
      </c>
      <c r="H3961" s="6" t="s">
        <v>103</v>
      </c>
      <c r="I3961" s="6" t="s">
        <v>131</v>
      </c>
      <c r="J3961" s="6" t="s">
        <v>80</v>
      </c>
      <c r="K3961" s="6" t="s">
        <v>81</v>
      </c>
      <c r="L3961" s="1">
        <v>1</v>
      </c>
    </row>
    <row r="3962" spans="1:12" s="1" customFormat="1" ht="15.75" customHeight="1">
      <c r="A3962" s="1">
        <v>2588</v>
      </c>
      <c r="B3962" s="1" t="s">
        <v>8677</v>
      </c>
      <c r="C3962" s="6" t="s">
        <v>74</v>
      </c>
      <c r="D3962" s="1">
        <v>37</v>
      </c>
      <c r="E3962" s="11">
        <v>36893</v>
      </c>
      <c r="F3962" s="8">
        <f t="shared" ca="1" si="61"/>
        <v>22</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1">
        <v>36953</v>
      </c>
      <c r="F3963" s="8">
        <f t="shared" ca="1" si="61"/>
        <v>21</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1">
        <v>37032</v>
      </c>
      <c r="F3964" s="8">
        <f t="shared" ca="1" si="61"/>
        <v>21</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1">
        <v>36703</v>
      </c>
      <c r="F3965" s="8">
        <f t="shared" ca="1" si="61"/>
        <v>22</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1">
        <v>36982</v>
      </c>
      <c r="F3966" s="8">
        <f t="shared" ca="1" si="61"/>
        <v>21</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1">
        <v>36907</v>
      </c>
      <c r="F3967" s="8">
        <f t="shared" ca="1" si="61"/>
        <v>22</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1">
        <v>36824</v>
      </c>
      <c r="F3968" s="8">
        <f t="shared" ca="1" si="61"/>
        <v>22</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1">
        <v>36879</v>
      </c>
      <c r="F3969" s="8">
        <f t="shared" ca="1" si="61"/>
        <v>22</v>
      </c>
      <c r="G3969" s="10" t="s">
        <v>694</v>
      </c>
      <c r="H3969" s="6" t="s">
        <v>78</v>
      </c>
      <c r="I3969" s="6" t="s">
        <v>131</v>
      </c>
      <c r="J3969" s="6" t="s">
        <v>80</v>
      </c>
      <c r="K3969" s="6" t="s">
        <v>81</v>
      </c>
      <c r="L3969" s="1">
        <v>2</v>
      </c>
    </row>
    <row r="3970" spans="1:12" s="1" customFormat="1" ht="15.75" customHeight="1">
      <c r="A3970" s="1">
        <v>3014</v>
      </c>
      <c r="B3970" s="1" t="s">
        <v>8685</v>
      </c>
      <c r="C3970" s="6" t="s">
        <v>100</v>
      </c>
      <c r="D3970" s="1">
        <v>59</v>
      </c>
      <c r="E3970" s="11">
        <v>36980</v>
      </c>
      <c r="F3970" s="8">
        <f t="shared" ref="F3970:F4033" ca="1" si="62">ROUNDDOWN(YEARFRAC(E3970,TODAY(),1),0)</f>
        <v>21</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1">
        <v>36771</v>
      </c>
      <c r="F3971" s="8">
        <f t="shared" ca="1" si="62"/>
        <v>22</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1">
        <v>36749</v>
      </c>
      <c r="F3972" s="8">
        <f t="shared" ca="1" si="62"/>
        <v>22</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1">
        <v>37003</v>
      </c>
      <c r="F3973" s="8">
        <f t="shared" ca="1" si="62"/>
        <v>21</v>
      </c>
      <c r="G3973" s="10" t="s">
        <v>230</v>
      </c>
      <c r="H3973" s="6" t="s">
        <v>147</v>
      </c>
      <c r="I3973" s="6" t="s">
        <v>131</v>
      </c>
      <c r="J3973" s="6" t="s">
        <v>80</v>
      </c>
      <c r="K3973" s="6" t="s">
        <v>81</v>
      </c>
      <c r="L3973" s="1">
        <v>1</v>
      </c>
    </row>
    <row r="3974" spans="1:12" s="1" customFormat="1" ht="15.75" customHeight="1">
      <c r="A3974" s="1">
        <v>3254</v>
      </c>
      <c r="B3974" s="1" t="s">
        <v>8689</v>
      </c>
      <c r="C3974" s="6" t="s">
        <v>100</v>
      </c>
      <c r="D3974" s="1">
        <v>8</v>
      </c>
      <c r="E3974" s="11">
        <v>37033</v>
      </c>
      <c r="F3974" s="8">
        <f t="shared" ca="1" si="62"/>
        <v>21</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1">
        <v>36865</v>
      </c>
      <c r="F3975" s="8">
        <f t="shared" ca="1" si="62"/>
        <v>22</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1">
        <v>36854</v>
      </c>
      <c r="F3976" s="8">
        <f t="shared" ca="1" si="62"/>
        <v>22</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1">
        <v>37033</v>
      </c>
      <c r="F3977" s="8">
        <f t="shared" ca="1" si="62"/>
        <v>21</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1">
        <v>36983</v>
      </c>
      <c r="F3978" s="8">
        <f t="shared" ca="1" si="62"/>
        <v>21</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1">
        <v>37002</v>
      </c>
      <c r="F3979" s="8">
        <f t="shared" ca="1" si="62"/>
        <v>21</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1">
        <v>37326</v>
      </c>
      <c r="F3980" s="8">
        <f t="shared" ca="1" si="62"/>
        <v>20</v>
      </c>
      <c r="G3980" s="10" t="s">
        <v>263</v>
      </c>
      <c r="H3980" s="6" t="s">
        <v>4818</v>
      </c>
      <c r="I3980" s="6" t="s">
        <v>131</v>
      </c>
      <c r="J3980" s="6" t="s">
        <v>80</v>
      </c>
      <c r="K3980" s="6" t="s">
        <v>93</v>
      </c>
      <c r="L3980" s="1">
        <v>1</v>
      </c>
    </row>
    <row r="3981" spans="1:12" s="1" customFormat="1" ht="15.75" customHeight="1">
      <c r="A3981" s="1">
        <v>105</v>
      </c>
      <c r="B3981" s="1" t="s">
        <v>8696</v>
      </c>
      <c r="C3981" s="6" t="s">
        <v>100</v>
      </c>
      <c r="D3981" s="1">
        <v>25</v>
      </c>
      <c r="E3981" s="11">
        <v>37151</v>
      </c>
      <c r="F3981" s="8">
        <f t="shared" ca="1" si="62"/>
        <v>21</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1">
        <v>37214</v>
      </c>
      <c r="F3982" s="8">
        <f t="shared" ca="1" si="62"/>
        <v>21</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1">
        <v>37160</v>
      </c>
      <c r="F3983" s="8">
        <f t="shared" ca="1" si="62"/>
        <v>21</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1">
        <v>37262</v>
      </c>
      <c r="F3984" s="8">
        <f t="shared" ca="1" si="62"/>
        <v>21</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1">
        <v>37170</v>
      </c>
      <c r="F3985" s="8">
        <f t="shared" ca="1" si="62"/>
        <v>21</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1">
        <v>37201</v>
      </c>
      <c r="F3986" s="8">
        <f t="shared" ca="1" si="62"/>
        <v>21</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1">
        <v>37244</v>
      </c>
      <c r="F3987" s="8">
        <f t="shared" ca="1" si="62"/>
        <v>21</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1">
        <v>37195</v>
      </c>
      <c r="F3988" s="8">
        <f t="shared" ca="1" si="62"/>
        <v>21</v>
      </c>
      <c r="G3988" s="10" t="s">
        <v>387</v>
      </c>
      <c r="H3988" s="6" t="s">
        <v>103</v>
      </c>
      <c r="I3988" s="6" t="s">
        <v>104</v>
      </c>
      <c r="J3988" s="6" t="s">
        <v>80</v>
      </c>
      <c r="K3988" s="6" t="s">
        <v>93</v>
      </c>
      <c r="L3988" s="1">
        <v>1</v>
      </c>
    </row>
    <row r="3989" spans="1:12" s="1" customFormat="1" ht="15.75" customHeight="1">
      <c r="A3989" s="1">
        <v>1250</v>
      </c>
      <c r="B3989" s="1" t="s">
        <v>8704</v>
      </c>
      <c r="C3989" s="6" t="s">
        <v>100</v>
      </c>
      <c r="D3989" s="1">
        <v>42</v>
      </c>
      <c r="E3989" s="11">
        <v>37197</v>
      </c>
      <c r="F3989" s="8">
        <f t="shared" ca="1" si="62"/>
        <v>21</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1">
        <v>37180</v>
      </c>
      <c r="F3990" s="8">
        <f t="shared" ca="1" si="62"/>
        <v>21</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1">
        <v>37233</v>
      </c>
      <c r="F3991" s="8">
        <f t="shared" ca="1" si="62"/>
        <v>21</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1">
        <v>37225</v>
      </c>
      <c r="F3992" s="8">
        <f t="shared" ca="1" si="62"/>
        <v>21</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1">
        <v>37282</v>
      </c>
      <c r="F3993" s="8">
        <f t="shared" ca="1" si="62"/>
        <v>21</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1">
        <v>37257</v>
      </c>
      <c r="F3994" s="8">
        <f t="shared" ca="1" si="62"/>
        <v>21</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1">
        <v>37209</v>
      </c>
      <c r="F3995" s="8">
        <f t="shared" ca="1" si="62"/>
        <v>21</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1">
        <v>37071</v>
      </c>
      <c r="F3996" s="8">
        <f t="shared" ca="1" si="62"/>
        <v>21</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1">
        <v>37265</v>
      </c>
      <c r="F3997" s="8">
        <f t="shared" ca="1" si="62"/>
        <v>21</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1">
        <v>37174</v>
      </c>
      <c r="F3998" s="8">
        <f t="shared" ca="1" si="62"/>
        <v>21</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2">
        <v>37271</v>
      </c>
      <c r="F3999" s="8">
        <f t="shared" ca="1" si="62"/>
        <v>21</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1">
        <v>37244</v>
      </c>
      <c r="F4000" s="8">
        <f t="shared" ca="1" si="62"/>
        <v>21</v>
      </c>
      <c r="G4000" s="10" t="s">
        <v>2569</v>
      </c>
      <c r="H4000" s="6" t="s">
        <v>78</v>
      </c>
      <c r="I4000" s="6" t="s">
        <v>131</v>
      </c>
      <c r="J4000" s="6" t="s">
        <v>80</v>
      </c>
      <c r="K4000" s="6" t="s">
        <v>81</v>
      </c>
      <c r="L4000" s="1">
        <v>1</v>
      </c>
    </row>
    <row r="4001" spans="1:12" s="1" customFormat="1" ht="15.75" customHeight="1">
      <c r="A4001" s="1">
        <v>3997</v>
      </c>
      <c r="B4001" s="1" t="s">
        <v>8716</v>
      </c>
      <c r="C4001" s="6" t="s">
        <v>100</v>
      </c>
      <c r="D4001" s="1">
        <v>87</v>
      </c>
      <c r="E4001" s="11">
        <v>37085</v>
      </c>
      <c r="F4001" s="8">
        <f t="shared" ca="1" si="62"/>
        <v>21</v>
      </c>
      <c r="G4001" s="6" t="s">
        <v>3212</v>
      </c>
      <c r="H4001" s="6" t="s">
        <v>78</v>
      </c>
      <c r="I4001" s="6" t="s">
        <v>131</v>
      </c>
      <c r="J4001" s="6" t="s">
        <v>80</v>
      </c>
      <c r="K4001" s="6" t="s">
        <v>81</v>
      </c>
      <c r="L4001" s="1">
        <v>1</v>
      </c>
    </row>
  </sheetData>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4296875" defaultRowHeight="15" customHeight="1"/>
  <cols>
    <col min="1" max="2" width="14.54296875" style="2" customWidth="1"/>
    <col min="3" max="3" width="13.54296875" style="2" customWidth="1"/>
    <col min="4" max="4" width="15.54296875" style="2" customWidth="1"/>
    <col min="5" max="256" width="14.5429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Clarison Dsilva</cp:lastModifiedBy>
  <dcterms:created xsi:type="dcterms:W3CDTF">2020-06-05T18:46:54Z</dcterms:created>
  <dcterms:modified xsi:type="dcterms:W3CDTF">2023-02-23T17:56:38Z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