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693FF6A8-BCC3-4DDF-AD70-AEB68DDADAB2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enkripsi 2x2" sheetId="1" r:id="rId1"/>
    <sheet name="dekripsi 2x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" i="2" l="1"/>
  <c r="H50" i="1"/>
  <c r="H49" i="1"/>
  <c r="H52" i="2"/>
  <c r="H47" i="1"/>
  <c r="J47" i="1" s="1"/>
  <c r="L47" i="1" s="1"/>
  <c r="H46" i="1"/>
  <c r="H44" i="1"/>
  <c r="H43" i="1"/>
  <c r="H48" i="2"/>
  <c r="H45" i="2"/>
  <c r="H49" i="2"/>
  <c r="J49" i="2" s="1"/>
  <c r="L49" i="2" s="1"/>
  <c r="H43" i="2"/>
  <c r="H42" i="2"/>
  <c r="H39" i="2"/>
  <c r="H40" i="2"/>
  <c r="H37" i="2"/>
  <c r="L39" i="2"/>
  <c r="J39" i="2"/>
  <c r="J40" i="2"/>
  <c r="L40" i="2" s="1"/>
  <c r="J42" i="2"/>
  <c r="L42" i="2" s="1"/>
  <c r="J43" i="2"/>
  <c r="L43" i="2" s="1"/>
  <c r="J48" i="2"/>
  <c r="L48" i="2" s="1"/>
  <c r="F39" i="2"/>
  <c r="F40" i="2"/>
  <c r="F42" i="2"/>
  <c r="F43" i="2"/>
  <c r="F45" i="2"/>
  <c r="F46" i="2"/>
  <c r="J45" i="2" s="1"/>
  <c r="L45" i="2" s="1"/>
  <c r="F48" i="2"/>
  <c r="F49" i="2"/>
  <c r="F51" i="2"/>
  <c r="F52" i="2"/>
  <c r="H51" i="2" s="1"/>
  <c r="J51" i="2" s="1"/>
  <c r="L51" i="2" s="1"/>
  <c r="F54" i="2"/>
  <c r="F55" i="2"/>
  <c r="J55" i="2" s="1"/>
  <c r="L55" i="2" s="1"/>
  <c r="D55" i="2"/>
  <c r="C55" i="2"/>
  <c r="D54" i="2"/>
  <c r="C54" i="2"/>
  <c r="D52" i="2"/>
  <c r="C52" i="2"/>
  <c r="D51" i="2"/>
  <c r="C51" i="2"/>
  <c r="D49" i="2"/>
  <c r="C49" i="2"/>
  <c r="D48" i="2"/>
  <c r="C48" i="2"/>
  <c r="D46" i="2"/>
  <c r="C46" i="2"/>
  <c r="D45" i="2"/>
  <c r="C45" i="2"/>
  <c r="D43" i="2"/>
  <c r="C43" i="2"/>
  <c r="D42" i="2"/>
  <c r="C42" i="2"/>
  <c r="D40" i="2"/>
  <c r="D39" i="2"/>
  <c r="D37" i="2"/>
  <c r="D36" i="2"/>
  <c r="C40" i="2"/>
  <c r="C39" i="2"/>
  <c r="C37" i="2"/>
  <c r="C36" i="2"/>
  <c r="L34" i="1"/>
  <c r="L35" i="1"/>
  <c r="L37" i="1"/>
  <c r="L38" i="1"/>
  <c r="L40" i="1"/>
  <c r="L41" i="1"/>
  <c r="L43" i="1"/>
  <c r="L46" i="1"/>
  <c r="L49" i="1"/>
  <c r="L50" i="1"/>
  <c r="J34" i="1"/>
  <c r="J35" i="1"/>
  <c r="J37" i="1"/>
  <c r="J38" i="1"/>
  <c r="J40" i="1"/>
  <c r="J41" i="1"/>
  <c r="J43" i="1"/>
  <c r="J44" i="1"/>
  <c r="L44" i="1" s="1"/>
  <c r="J46" i="1"/>
  <c r="J49" i="1"/>
  <c r="J50" i="1"/>
  <c r="J32" i="1"/>
  <c r="H41" i="1"/>
  <c r="H40" i="1"/>
  <c r="H38" i="1"/>
  <c r="H37" i="1"/>
  <c r="H35" i="1"/>
  <c r="F34" i="1"/>
  <c r="F35" i="1"/>
  <c r="F37" i="1"/>
  <c r="F38" i="1"/>
  <c r="F40" i="1"/>
  <c r="F41" i="1"/>
  <c r="F43" i="1"/>
  <c r="F44" i="1"/>
  <c r="F46" i="1"/>
  <c r="F47" i="1"/>
  <c r="F49" i="1"/>
  <c r="F50" i="1"/>
  <c r="F32" i="1"/>
  <c r="D50" i="1"/>
  <c r="D49" i="1"/>
  <c r="C50" i="1"/>
  <c r="C49" i="1"/>
  <c r="D47" i="1"/>
  <c r="D46" i="1"/>
  <c r="C47" i="1"/>
  <c r="C46" i="1"/>
  <c r="D44" i="1"/>
  <c r="D43" i="1"/>
  <c r="C44" i="1"/>
  <c r="C43" i="1"/>
  <c r="D41" i="1"/>
  <c r="D40" i="1"/>
  <c r="C41" i="1"/>
  <c r="C40" i="1"/>
  <c r="D38" i="1"/>
  <c r="C38" i="1"/>
  <c r="D37" i="1"/>
  <c r="C37" i="1"/>
  <c r="C34" i="1"/>
  <c r="D35" i="1"/>
  <c r="D32" i="1"/>
  <c r="C35" i="1"/>
  <c r="C32" i="1"/>
  <c r="D34" i="1"/>
  <c r="D31" i="1"/>
  <c r="C31" i="1"/>
  <c r="C28" i="1"/>
  <c r="F19" i="1"/>
  <c r="F37" i="2"/>
  <c r="F36" i="2"/>
  <c r="F34" i="2"/>
  <c r="F33" i="2"/>
  <c r="F31" i="2"/>
  <c r="F30" i="2"/>
  <c r="F28" i="2"/>
  <c r="F27" i="2"/>
  <c r="F25" i="2"/>
  <c r="F24" i="2"/>
  <c r="H15" i="2"/>
  <c r="K15" i="2" s="1"/>
  <c r="G15" i="2"/>
  <c r="J15" i="2" s="1"/>
  <c r="H14" i="2"/>
  <c r="K14" i="2" s="1"/>
  <c r="G14" i="2"/>
  <c r="J14" i="2" s="1"/>
  <c r="I9" i="2"/>
  <c r="F31" i="1"/>
  <c r="F29" i="1"/>
  <c r="D29" i="1"/>
  <c r="C29" i="1"/>
  <c r="F28" i="1"/>
  <c r="D28" i="1"/>
  <c r="F26" i="1"/>
  <c r="D26" i="1"/>
  <c r="C26" i="1"/>
  <c r="H26" i="1" s="1"/>
  <c r="J26" i="1" s="1"/>
  <c r="L26" i="1" s="1"/>
  <c r="F25" i="1"/>
  <c r="D25" i="1"/>
  <c r="C25" i="1"/>
  <c r="F23" i="1"/>
  <c r="D23" i="1"/>
  <c r="C23" i="1"/>
  <c r="F22" i="1"/>
  <c r="D22" i="1"/>
  <c r="C22" i="1"/>
  <c r="F20" i="1"/>
  <c r="D20" i="1"/>
  <c r="C20" i="1"/>
  <c r="D19" i="1"/>
  <c r="C19" i="1"/>
  <c r="H54" i="2" l="1"/>
  <c r="J54" i="2" s="1"/>
  <c r="L54" i="2" s="1"/>
  <c r="J52" i="2"/>
  <c r="L52" i="2" s="1"/>
  <c r="H46" i="2"/>
  <c r="J46" i="2" s="1"/>
  <c r="L46" i="2" s="1"/>
  <c r="H32" i="1"/>
  <c r="H34" i="1"/>
  <c r="L32" i="1"/>
  <c r="H29" i="1"/>
  <c r="J29" i="1" s="1"/>
  <c r="L29" i="1" s="1"/>
  <c r="H23" i="1"/>
  <c r="J23" i="1" s="1"/>
  <c r="L23" i="1" s="1"/>
  <c r="H22" i="1"/>
  <c r="J22" i="1" s="1"/>
  <c r="L22" i="1" s="1"/>
  <c r="H25" i="1"/>
  <c r="J25" i="1" s="1"/>
  <c r="L25" i="1" s="1"/>
  <c r="H28" i="1"/>
  <c r="J28" i="1" s="1"/>
  <c r="L28" i="1" s="1"/>
  <c r="H19" i="1"/>
  <c r="J19" i="1" s="1"/>
  <c r="L19" i="1" s="1"/>
  <c r="H20" i="1"/>
  <c r="J20" i="1" s="1"/>
  <c r="L20" i="1" s="1"/>
  <c r="H31" i="1"/>
  <c r="J31" i="1" s="1"/>
  <c r="L31" i="1" s="1"/>
  <c r="D33" i="2"/>
  <c r="D30" i="2"/>
  <c r="D27" i="2"/>
  <c r="D24" i="2"/>
  <c r="C33" i="2"/>
  <c r="C30" i="2"/>
  <c r="C27" i="2"/>
  <c r="C24" i="2"/>
  <c r="C34" i="2"/>
  <c r="C31" i="2"/>
  <c r="C28" i="2"/>
  <c r="C25" i="2"/>
  <c r="D34" i="2"/>
  <c r="D31" i="2"/>
  <c r="D28" i="2"/>
  <c r="D25" i="2"/>
  <c r="H28" i="2" l="1"/>
  <c r="J28" i="2" s="1"/>
  <c r="L28" i="2" s="1"/>
  <c r="H24" i="2"/>
  <c r="J24" i="2" s="1"/>
  <c r="L24" i="2" s="1"/>
  <c r="H30" i="2"/>
  <c r="J30" i="2" s="1"/>
  <c r="L30" i="2" s="1"/>
  <c r="H36" i="2"/>
  <c r="J36" i="2" s="1"/>
  <c r="L36" i="2" s="1"/>
  <c r="H27" i="2"/>
  <c r="J27" i="2" s="1"/>
  <c r="L27" i="2" s="1"/>
  <c r="H33" i="2"/>
  <c r="J33" i="2" s="1"/>
  <c r="L33" i="2" s="1"/>
  <c r="H34" i="2"/>
  <c r="J34" i="2" s="1"/>
  <c r="L34" i="2" s="1"/>
  <c r="H25" i="2"/>
  <c r="J25" i="2" s="1"/>
  <c r="L25" i="2" s="1"/>
  <c r="H31" i="2"/>
  <c r="J31" i="2" s="1"/>
  <c r="L31" i="2" s="1"/>
  <c r="J37" i="2"/>
  <c r="L37" i="2" s="1"/>
</calcChain>
</file>

<file path=xl/sharedStrings.xml><?xml version="1.0" encoding="utf-8"?>
<sst xmlns="http://schemas.openxmlformats.org/spreadsheetml/2006/main" count="126" uniqueCount="48">
  <si>
    <t>Hill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</si>
  <si>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</si>
  <si>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</si>
  <si>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</si>
  <si>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</si>
  <si>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</si>
  <si>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</si>
  <si>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</si>
  <si>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</si>
  <si>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</si>
  <si>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</si>
  <si>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</si>
  <si>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</si>
  <si>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</si>
  <si>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</si>
  <si>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</si>
  <si>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</si>
  <si>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</si>
  <si>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</si>
  <si>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</si>
  <si>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</si>
  <si>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</si>
  <si>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</si>
  <si>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</si>
  <si>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</si>
  <si>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</si>
  <si>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</si>
  <si>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 xml:space="preserve">mod 26 </t>
  </si>
  <si>
    <t>=</t>
  </si>
  <si>
    <t>diketahui matrix 2x2 sebagai berikut:</t>
  </si>
  <si>
    <t xml:space="preserve">Enkripsi 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</si>
  <si>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</si>
  <si>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</si>
  <si>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</si>
  <si>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</si>
  <si>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</si>
  <si>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</si>
  <si>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>Mencari determinan</t>
  </si>
  <si>
    <t>mencari inverse modulus</t>
  </si>
  <si>
    <t xml:space="preserve"> </t>
  </si>
  <si>
    <t xml:space="preserve">Mencari Inverse Matriks </t>
  </si>
  <si>
    <t>ubah matriks asli sesuai dengan aturan inverse</t>
  </si>
  <si>
    <t>x</t>
  </si>
  <si>
    <t>plaintext : CLARISSA PUTRI AURELLIA</t>
  </si>
  <si>
    <t>X</t>
  </si>
  <si>
    <t xml:space="preserve">1*X mod26 = 1 </t>
  </si>
  <si>
    <t>X = 1</t>
  </si>
  <si>
    <t xml:space="preserve">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</si>
</sst>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0" borderId="0" xfId="0" quotePrefix="1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"/>
  <sheetViews>
    <sheetView tabSelected="1" topLeftCell="B1" workbookViewId="0">
      <selection activeCell="I6" sqref="I6"/>
    </sheetView>
  </sheetViews>
  <sheetFormatPr defaultColWidth="9.1796875" defaultRowHeight="15.5" x14ac:dyDescent="0.35"/>
  <cols>
    <col min="1" max="16384" width="9.1796875" style="1"/>
  </cols>
  <sheetData>
    <row r="1" spans="1:26" x14ac:dyDescent="0.35">
      <c r="J1" s="9" t="s">
        <v>0</v>
      </c>
      <c r="K1" s="9"/>
      <c r="L1" s="9"/>
      <c r="M1" s="9"/>
    </row>
    <row r="4" spans="1:26" x14ac:dyDescent="0.3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35">
      <c r="A5" s="3" t="s">
        <v>1</v>
      </c>
      <c r="B5" s="3" t="s">
        <v>2</v>
      </c>
      <c r="C5" s="3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15</v>
      </c>
      <c r="P5" s="3" t="s">
        <v>16</v>
      </c>
      <c r="Q5" s="3" t="s">
        <v>17</v>
      </c>
      <c r="R5" s="3" t="s">
        <v>18</v>
      </c>
      <c r="S5" s="3" t="s">
        <v>19</v>
      </c>
      <c r="T5" s="3" t="s">
        <v>20</v>
      </c>
      <c r="U5" s="3" t="s">
        <v>21</v>
      </c>
      <c r="V5" s="3" t="s">
        <v>22</v>
      </c>
      <c r="W5" s="3" t="s">
        <v>23</v>
      </c>
      <c r="X5" s="3" t="s">
        <v>24</v>
      </c>
      <c r="Y5" s="3" t="s">
        <v>25</v>
      </c>
      <c r="Z5" s="4" t="s">
        <v>26</v>
      </c>
    </row>
    <row r="8" spans="1:26" x14ac:dyDescent="0.35">
      <c r="A8" s="1" t="s">
        <v>29</v>
      </c>
    </row>
    <row r="10" spans="1:26" x14ac:dyDescent="0.35">
      <c r="B10" s="1">
        <v>5</v>
      </c>
      <c r="C10" s="1">
        <v>6</v>
      </c>
    </row>
    <row r="11" spans="1:26" x14ac:dyDescent="0.35">
      <c r="B11" s="1">
        <v>4</v>
      </c>
      <c r="C11" s="1">
        <v>5</v>
      </c>
    </row>
    <row r="14" spans="1:26" x14ac:dyDescent="0.35">
      <c r="A14" s="1" t="s">
        <v>43</v>
      </c>
    </row>
    <row r="16" spans="1:26" x14ac:dyDescent="0.35">
      <c r="A16" s="1" t="s">
        <v>30</v>
      </c>
    </row>
    <row r="17" spans="1:12" x14ac:dyDescent="0.35">
      <c r="B17" s="1" t="s">
        <v>31</v>
      </c>
      <c r="C17" s="1" t="s">
        <v>32</v>
      </c>
      <c r="F17" s="1" t="s">
        <v>33</v>
      </c>
      <c r="H17" s="1" t="s">
        <v>34</v>
      </c>
      <c r="J17" s="1" t="s">
        <v>35</v>
      </c>
      <c r="L17" s="1" t="s">
        <v>36</v>
      </c>
    </row>
    <row r="19" spans="1:12" x14ac:dyDescent="0.35">
      <c r="A19" s="5">
        <v>1</v>
      </c>
      <c r="B19" s="5" t="s">
        <v>3</v>
      </c>
      <c r="C19" s="5">
        <f>$B$10</f>
        <v>5</v>
      </c>
      <c r="D19" s="5">
        <f>$C$10</f>
        <v>6</v>
      </c>
      <c r="E19" s="5"/>
      <c r="F19" s="5">
        <f>CODE(B19)-65</f>
        <v>2</v>
      </c>
      <c r="G19" s="5"/>
      <c r="H19" s="5">
        <f>C19*F$19+D19*F$20</f>
        <v>76</v>
      </c>
      <c r="I19" s="5"/>
      <c r="J19" s="5">
        <f>MOD(H19,26)</f>
        <v>24</v>
      </c>
      <c r="K19" s="5"/>
      <c r="L19" s="5" t="str">
        <f>CHAR(J19+65)</f>
        <v>Y</v>
      </c>
    </row>
    <row r="20" spans="1:12" x14ac:dyDescent="0.35">
      <c r="A20" s="5"/>
      <c r="B20" s="5" t="s">
        <v>12</v>
      </c>
      <c r="C20" s="5">
        <f>$B$11</f>
        <v>4</v>
      </c>
      <c r="D20" s="5">
        <f>$C$11</f>
        <v>5</v>
      </c>
      <c r="E20" s="5"/>
      <c r="F20" s="5">
        <f>CODE(B20)-65</f>
        <v>11</v>
      </c>
      <c r="G20" s="5"/>
      <c r="H20" s="5">
        <f>C20*F$19+D20*F$20</f>
        <v>63</v>
      </c>
      <c r="I20" s="5"/>
      <c r="J20" s="5">
        <f t="shared" ref="J20:J31" si="0">MOD(H20,26)</f>
        <v>11</v>
      </c>
      <c r="K20" s="5"/>
      <c r="L20" s="5" t="str">
        <f t="shared" ref="L20:L50" si="1">CHAR(J20+65)</f>
        <v>L</v>
      </c>
    </row>
    <row r="21" spans="1:12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35">
      <c r="A22" s="5">
        <v>2</v>
      </c>
      <c r="B22" s="5" t="s">
        <v>1</v>
      </c>
      <c r="C22" s="5">
        <f>$B$10</f>
        <v>5</v>
      </c>
      <c r="D22" s="5">
        <f>$C$10</f>
        <v>6</v>
      </c>
      <c r="E22" s="5"/>
      <c r="F22" s="5">
        <f>CODE(B22)-65</f>
        <v>0</v>
      </c>
      <c r="G22" s="5"/>
      <c r="H22" s="5">
        <f>C22*F$22+D22*F$23</f>
        <v>102</v>
      </c>
      <c r="I22" s="5"/>
      <c r="J22" s="5">
        <f t="shared" si="0"/>
        <v>24</v>
      </c>
      <c r="K22" s="5"/>
      <c r="L22" s="5" t="str">
        <f t="shared" si="1"/>
        <v>Y</v>
      </c>
    </row>
    <row r="23" spans="1:12" x14ac:dyDescent="0.35">
      <c r="A23" s="5"/>
      <c r="B23" s="5" t="s">
        <v>18</v>
      </c>
      <c r="C23" s="5">
        <f>$B$11</f>
        <v>4</v>
      </c>
      <c r="D23" s="5">
        <f>$C$11</f>
        <v>5</v>
      </c>
      <c r="E23" s="5"/>
      <c r="F23" s="5">
        <f>CODE(B23)-65</f>
        <v>17</v>
      </c>
      <c r="G23" s="5"/>
      <c r="H23" s="5">
        <f>C23*F$22+D23*F$23</f>
        <v>85</v>
      </c>
      <c r="I23" s="5"/>
      <c r="J23" s="5">
        <f t="shared" si="0"/>
        <v>7</v>
      </c>
      <c r="K23" s="5"/>
      <c r="L23" s="5" t="str">
        <f t="shared" si="1"/>
        <v>H</v>
      </c>
    </row>
    <row r="24" spans="1:12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35">
      <c r="A25" s="5">
        <v>3</v>
      </c>
      <c r="B25" s="5" t="s">
        <v>9</v>
      </c>
      <c r="C25" s="5">
        <f>$B$10</f>
        <v>5</v>
      </c>
      <c r="D25" s="5">
        <f>$C$10</f>
        <v>6</v>
      </c>
      <c r="E25" s="5"/>
      <c r="F25" s="5">
        <f>CODE(B25)-65</f>
        <v>8</v>
      </c>
      <c r="G25" s="5"/>
      <c r="H25" s="5">
        <f>C25*F$25+D25*F$26</f>
        <v>148</v>
      </c>
      <c r="I25" s="5"/>
      <c r="J25" s="5">
        <f t="shared" si="0"/>
        <v>18</v>
      </c>
      <c r="K25" s="5"/>
      <c r="L25" s="5" t="str">
        <f t="shared" si="1"/>
        <v>S</v>
      </c>
    </row>
    <row r="26" spans="1:12" x14ac:dyDescent="0.35">
      <c r="A26" s="5"/>
      <c r="B26" s="5" t="s">
        <v>19</v>
      </c>
      <c r="C26" s="5">
        <f>$B$11</f>
        <v>4</v>
      </c>
      <c r="D26" s="5">
        <f>$C$11</f>
        <v>5</v>
      </c>
      <c r="E26" s="5"/>
      <c r="F26" s="5">
        <f>CODE(B26)-65</f>
        <v>18</v>
      </c>
      <c r="G26" s="5"/>
      <c r="H26" s="5">
        <f>C26*F$25+D26*F$26</f>
        <v>122</v>
      </c>
      <c r="I26" s="5"/>
      <c r="J26" s="5">
        <f t="shared" si="0"/>
        <v>18</v>
      </c>
      <c r="K26" s="5"/>
      <c r="L26" s="5" t="str">
        <f t="shared" si="1"/>
        <v>S</v>
      </c>
    </row>
    <row r="27" spans="1:12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35">
      <c r="A28" s="5">
        <v>4</v>
      </c>
      <c r="B28" s="5" t="s">
        <v>19</v>
      </c>
      <c r="C28" s="5">
        <f>$B$10</f>
        <v>5</v>
      </c>
      <c r="D28" s="5">
        <f>$C$10</f>
        <v>6</v>
      </c>
      <c r="E28" s="5"/>
      <c r="F28" s="5">
        <f>CODE(B28)-65</f>
        <v>18</v>
      </c>
      <c r="G28" s="5"/>
      <c r="H28" s="5">
        <f>C28*F$28+D28*F$29</f>
        <v>90</v>
      </c>
      <c r="I28" s="5"/>
      <c r="J28" s="5">
        <f t="shared" si="0"/>
        <v>12</v>
      </c>
      <c r="K28" s="5"/>
      <c r="L28" s="5" t="str">
        <f t="shared" si="1"/>
        <v>M</v>
      </c>
    </row>
    <row r="29" spans="1:12" x14ac:dyDescent="0.35">
      <c r="A29" s="5"/>
      <c r="B29" s="5" t="s">
        <v>1</v>
      </c>
      <c r="C29" s="5">
        <f>$B$11</f>
        <v>4</v>
      </c>
      <c r="D29" s="5">
        <f>$C$11</f>
        <v>5</v>
      </c>
      <c r="E29" s="5"/>
      <c r="F29" s="5">
        <f>CODE(B29)-65</f>
        <v>0</v>
      </c>
      <c r="G29" s="5"/>
      <c r="H29" s="5">
        <f>C29*F$28+D29*F$29</f>
        <v>72</v>
      </c>
      <c r="I29" s="5"/>
      <c r="J29" s="5">
        <f t="shared" si="0"/>
        <v>20</v>
      </c>
      <c r="K29" s="5"/>
      <c r="L29" s="5" t="str">
        <f t="shared" si="1"/>
        <v>U</v>
      </c>
    </row>
    <row r="30" spans="1:12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35">
      <c r="A31" s="5">
        <v>5</v>
      </c>
      <c r="B31" s="5" t="s">
        <v>16</v>
      </c>
      <c r="C31" s="5">
        <f>$B$10</f>
        <v>5</v>
      </c>
      <c r="D31" s="5">
        <f>$C$10</f>
        <v>6</v>
      </c>
      <c r="E31" s="5"/>
      <c r="F31" s="5">
        <f>CODE(B31)-65</f>
        <v>15</v>
      </c>
      <c r="G31" s="5"/>
      <c r="H31" s="5">
        <f>C31*F$31+D31*F$32</f>
        <v>195</v>
      </c>
      <c r="I31" s="5"/>
      <c r="J31" s="5">
        <f t="shared" si="0"/>
        <v>13</v>
      </c>
      <c r="K31" s="5"/>
      <c r="L31" s="5" t="str">
        <f t="shared" si="1"/>
        <v>N</v>
      </c>
    </row>
    <row r="32" spans="1:12" x14ac:dyDescent="0.35">
      <c r="A32" s="5"/>
      <c r="B32" s="5" t="s">
        <v>21</v>
      </c>
      <c r="C32" s="5">
        <f>$B$11</f>
        <v>4</v>
      </c>
      <c r="D32" s="5">
        <f>$C$11</f>
        <v>5</v>
      </c>
      <c r="E32" s="5"/>
      <c r="F32" s="5">
        <f>CODE(B32)-65</f>
        <v>20</v>
      </c>
      <c r="G32" s="5"/>
      <c r="H32" s="5">
        <f>C32*F$31+D32*F$32</f>
        <v>160</v>
      </c>
      <c r="I32" s="5"/>
      <c r="J32" s="5">
        <f>MOD(H32,26)</f>
        <v>4</v>
      </c>
      <c r="K32" s="5"/>
      <c r="L32" s="5" t="str">
        <f t="shared" si="1"/>
        <v>E</v>
      </c>
    </row>
    <row r="33" spans="1:12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35">
      <c r="A34" s="5">
        <v>6</v>
      </c>
      <c r="B34" s="5" t="s">
        <v>20</v>
      </c>
      <c r="C34" s="5">
        <f>$B$10</f>
        <v>5</v>
      </c>
      <c r="D34" s="5">
        <f>$C$10</f>
        <v>6</v>
      </c>
      <c r="F34" s="5">
        <f t="shared" ref="F34:F50" si="2">CODE(B34)-65</f>
        <v>19</v>
      </c>
      <c r="H34" s="5">
        <f>C34*F$34+D34*F$35</f>
        <v>197</v>
      </c>
      <c r="J34" s="5">
        <f t="shared" ref="J34:J50" si="3">MOD(H34,26)</f>
        <v>15</v>
      </c>
      <c r="L34" s="5" t="str">
        <f t="shared" si="1"/>
        <v>P</v>
      </c>
    </row>
    <row r="35" spans="1:12" x14ac:dyDescent="0.35">
      <c r="B35" s="5" t="s">
        <v>18</v>
      </c>
      <c r="C35" s="5">
        <f>$B$11</f>
        <v>4</v>
      </c>
      <c r="D35" s="5">
        <f>$C$11</f>
        <v>5</v>
      </c>
      <c r="F35" s="5">
        <f t="shared" si="2"/>
        <v>17</v>
      </c>
      <c r="H35" s="5">
        <f>C35*F$34+D35*F$35</f>
        <v>161</v>
      </c>
      <c r="J35" s="5">
        <f t="shared" si="3"/>
        <v>5</v>
      </c>
      <c r="L35" s="5" t="str">
        <f t="shared" si="1"/>
        <v>F</v>
      </c>
    </row>
    <row r="36" spans="1:12" x14ac:dyDescent="0.35">
      <c r="B36" s="5"/>
      <c r="C36" s="5"/>
      <c r="D36" s="5"/>
      <c r="F36" s="5"/>
      <c r="H36" s="5"/>
      <c r="J36" s="5"/>
      <c r="L36" s="5"/>
    </row>
    <row r="37" spans="1:12" x14ac:dyDescent="0.35">
      <c r="A37" s="8">
        <v>7</v>
      </c>
      <c r="B37" s="5" t="s">
        <v>9</v>
      </c>
      <c r="C37" s="5">
        <f>$B$10</f>
        <v>5</v>
      </c>
      <c r="D37" s="5">
        <f>$C$10</f>
        <v>6</v>
      </c>
      <c r="F37" s="5">
        <f t="shared" si="2"/>
        <v>8</v>
      </c>
      <c r="H37" s="5">
        <f>C37*F$37+D37*F$38</f>
        <v>40</v>
      </c>
      <c r="J37" s="5">
        <f t="shared" si="3"/>
        <v>14</v>
      </c>
      <c r="L37" s="5" t="str">
        <f t="shared" si="1"/>
        <v>O</v>
      </c>
    </row>
    <row r="38" spans="1:12" x14ac:dyDescent="0.35">
      <c r="B38" s="5" t="s">
        <v>1</v>
      </c>
      <c r="C38" s="5">
        <f>$B$11</f>
        <v>4</v>
      </c>
      <c r="D38" s="5">
        <f>$C$11</f>
        <v>5</v>
      </c>
      <c r="F38" s="5">
        <f t="shared" si="2"/>
        <v>0</v>
      </c>
      <c r="H38" s="5">
        <f>C38*F$37+D38*F$38</f>
        <v>32</v>
      </c>
      <c r="J38" s="5">
        <f t="shared" si="3"/>
        <v>6</v>
      </c>
      <c r="L38" s="5" t="str">
        <f t="shared" si="1"/>
        <v>G</v>
      </c>
    </row>
    <row r="39" spans="1:12" x14ac:dyDescent="0.35">
      <c r="F39" s="5"/>
      <c r="H39" s="5"/>
      <c r="J39" s="5"/>
      <c r="L39" s="5"/>
    </row>
    <row r="40" spans="1:12" x14ac:dyDescent="0.35">
      <c r="A40" s="8">
        <v>8</v>
      </c>
      <c r="B40" s="8" t="s">
        <v>21</v>
      </c>
      <c r="C40" s="8">
        <f>$B$10</f>
        <v>5</v>
      </c>
      <c r="D40" s="8">
        <f>$C$10</f>
        <v>6</v>
      </c>
      <c r="F40" s="5">
        <f t="shared" si="2"/>
        <v>20</v>
      </c>
      <c r="H40" s="5">
        <f>C40*F$40+D40*F$41</f>
        <v>202</v>
      </c>
      <c r="J40" s="5">
        <f t="shared" si="3"/>
        <v>20</v>
      </c>
      <c r="L40" s="5" t="str">
        <f t="shared" si="1"/>
        <v>U</v>
      </c>
    </row>
    <row r="41" spans="1:12" x14ac:dyDescent="0.35">
      <c r="A41" s="8"/>
      <c r="B41" s="8" t="s">
        <v>18</v>
      </c>
      <c r="C41" s="8">
        <f>$B$11</f>
        <v>4</v>
      </c>
      <c r="D41" s="8">
        <f>$C$11</f>
        <v>5</v>
      </c>
      <c r="F41" s="5">
        <f t="shared" si="2"/>
        <v>17</v>
      </c>
      <c r="H41" s="5">
        <f>C41*F$40+D41*F$41</f>
        <v>165</v>
      </c>
      <c r="J41" s="5">
        <f t="shared" si="3"/>
        <v>9</v>
      </c>
      <c r="L41" s="5" t="str">
        <f t="shared" si="1"/>
        <v>J</v>
      </c>
    </row>
    <row r="42" spans="1:12" x14ac:dyDescent="0.35">
      <c r="A42" s="8"/>
      <c r="B42" s="8"/>
      <c r="C42" s="8"/>
      <c r="D42" s="8"/>
      <c r="F42" s="5"/>
      <c r="H42" s="5"/>
      <c r="J42" s="5"/>
      <c r="L42" s="5"/>
    </row>
    <row r="43" spans="1:12" x14ac:dyDescent="0.35">
      <c r="A43" s="8">
        <v>9</v>
      </c>
      <c r="B43" s="8" t="s">
        <v>5</v>
      </c>
      <c r="C43" s="8">
        <f>$B$10</f>
        <v>5</v>
      </c>
      <c r="D43" s="8">
        <f>$C$10</f>
        <v>6</v>
      </c>
      <c r="F43" s="5">
        <f t="shared" si="2"/>
        <v>4</v>
      </c>
      <c r="H43" s="5">
        <f>C43*F$43+D43*F$44</f>
        <v>86</v>
      </c>
      <c r="J43" s="5">
        <f t="shared" si="3"/>
        <v>8</v>
      </c>
      <c r="L43" s="5" t="str">
        <f t="shared" si="1"/>
        <v>I</v>
      </c>
    </row>
    <row r="44" spans="1:12" x14ac:dyDescent="0.35">
      <c r="A44" s="8"/>
      <c r="B44" s="8" t="s">
        <v>12</v>
      </c>
      <c r="C44" s="8">
        <f>$B$11</f>
        <v>4</v>
      </c>
      <c r="D44" s="8">
        <f>$C$11</f>
        <v>5</v>
      </c>
      <c r="F44" s="5">
        <f t="shared" si="2"/>
        <v>11</v>
      </c>
      <c r="H44" s="5">
        <f>C44*F$43+D44*F$44</f>
        <v>71</v>
      </c>
      <c r="J44" s="5">
        <f t="shared" si="3"/>
        <v>19</v>
      </c>
      <c r="L44" s="5" t="str">
        <f t="shared" si="1"/>
        <v>T</v>
      </c>
    </row>
    <row r="45" spans="1:12" x14ac:dyDescent="0.35">
      <c r="A45" s="8"/>
      <c r="B45" s="8"/>
      <c r="C45" s="8"/>
      <c r="D45" s="8"/>
      <c r="F45" s="5"/>
      <c r="H45" s="5"/>
      <c r="J45" s="5"/>
      <c r="L45" s="5"/>
    </row>
    <row r="46" spans="1:12" x14ac:dyDescent="0.35">
      <c r="A46" s="8">
        <v>10</v>
      </c>
      <c r="B46" s="8" t="s">
        <v>12</v>
      </c>
      <c r="C46" s="8">
        <f>$B$10</f>
        <v>5</v>
      </c>
      <c r="D46" s="8">
        <f>$C$10</f>
        <v>6</v>
      </c>
      <c r="F46" s="5">
        <f t="shared" si="2"/>
        <v>11</v>
      </c>
      <c r="H46" s="5">
        <f>C46*F$46+D46*F$47</f>
        <v>103</v>
      </c>
      <c r="J46" s="5">
        <f t="shared" si="3"/>
        <v>25</v>
      </c>
      <c r="L46" s="5" t="str">
        <f t="shared" si="1"/>
        <v>Z</v>
      </c>
    </row>
    <row r="47" spans="1:12" x14ac:dyDescent="0.35">
      <c r="A47" s="8"/>
      <c r="B47" s="8" t="s">
        <v>9</v>
      </c>
      <c r="C47" s="8">
        <f>$B$11</f>
        <v>4</v>
      </c>
      <c r="D47" s="8">
        <f>$C$11</f>
        <v>5</v>
      </c>
      <c r="F47" s="5">
        <f t="shared" si="2"/>
        <v>8</v>
      </c>
      <c r="H47" s="5">
        <f>C47*F$46+D47*F$47</f>
        <v>84</v>
      </c>
      <c r="J47" s="5">
        <f t="shared" si="3"/>
        <v>6</v>
      </c>
      <c r="L47" s="5" t="str">
        <f t="shared" si="1"/>
        <v>G</v>
      </c>
    </row>
    <row r="48" spans="1:12" x14ac:dyDescent="0.35">
      <c r="A48" s="8"/>
      <c r="B48" s="8"/>
      <c r="C48" s="8"/>
      <c r="D48" s="8"/>
      <c r="F48" s="5"/>
      <c r="H48" s="5"/>
      <c r="J48" s="5"/>
      <c r="L48" s="5"/>
    </row>
    <row r="49" spans="1:12" x14ac:dyDescent="0.35">
      <c r="A49" s="8">
        <v>11</v>
      </c>
      <c r="B49" s="8" t="s">
        <v>1</v>
      </c>
      <c r="C49" s="8">
        <f>$B$10</f>
        <v>5</v>
      </c>
      <c r="D49" s="8">
        <f>$C$10</f>
        <v>6</v>
      </c>
      <c r="F49" s="5">
        <f t="shared" si="2"/>
        <v>0</v>
      </c>
      <c r="H49" s="5">
        <f>C49*F$49+D49*F$50</f>
        <v>138</v>
      </c>
      <c r="J49" s="5">
        <f t="shared" si="3"/>
        <v>8</v>
      </c>
      <c r="L49" s="5" t="str">
        <f t="shared" si="1"/>
        <v>I</v>
      </c>
    </row>
    <row r="50" spans="1:12" x14ac:dyDescent="0.35">
      <c r="A50" s="8"/>
      <c r="B50" s="8" t="s">
        <v>44</v>
      </c>
      <c r="C50" s="8">
        <f>$B$11</f>
        <v>4</v>
      </c>
      <c r="D50" s="8">
        <f>$C$11</f>
        <v>5</v>
      </c>
      <c r="F50" s="5">
        <f t="shared" si="2"/>
        <v>23</v>
      </c>
      <c r="H50" s="5">
        <f>C50*F$49+D50*F$50</f>
        <v>115</v>
      </c>
      <c r="J50" s="5">
        <f t="shared" si="3"/>
        <v>11</v>
      </c>
      <c r="L50" s="5" t="str">
        <f t="shared" si="1"/>
        <v>L</v>
      </c>
    </row>
  </sheetData>
  <mergeCells count="1">
    <mergeCell ref="J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7"/>
  <sheetViews>
    <sheetView topLeftCell="A31" workbookViewId="0">
      <selection activeCell="O52" sqref="O52"/>
    </sheetView>
  </sheetViews>
  <sheetFormatPr defaultColWidth="9.1796875" defaultRowHeight="15.5" x14ac:dyDescent="0.35"/>
  <cols>
    <col min="1" max="16384" width="9.1796875" style="1"/>
  </cols>
  <sheetData>
    <row r="1" spans="1:26" x14ac:dyDescent="0.35">
      <c r="J1" s="9" t="s">
        <v>0</v>
      </c>
      <c r="K1" s="9"/>
      <c r="L1" s="9"/>
      <c r="M1" s="9"/>
    </row>
    <row r="4" spans="1:26" x14ac:dyDescent="0.3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35">
      <c r="A5" s="3" t="s">
        <v>1</v>
      </c>
      <c r="B5" s="3" t="s">
        <v>2</v>
      </c>
      <c r="C5" s="3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15</v>
      </c>
      <c r="P5" s="3" t="s">
        <v>16</v>
      </c>
      <c r="Q5" s="3" t="s">
        <v>17</v>
      </c>
      <c r="R5" s="3" t="s">
        <v>18</v>
      </c>
      <c r="S5" s="3" t="s">
        <v>19</v>
      </c>
      <c r="T5" s="3" t="s">
        <v>20</v>
      </c>
      <c r="U5" s="3" t="s">
        <v>21</v>
      </c>
      <c r="V5" s="3" t="s">
        <v>22</v>
      </c>
      <c r="W5" s="3" t="s">
        <v>23</v>
      </c>
      <c r="X5" s="3" t="s">
        <v>24</v>
      </c>
      <c r="Y5" s="3" t="s">
        <v>25</v>
      </c>
      <c r="Z5" s="4" t="s">
        <v>26</v>
      </c>
    </row>
    <row r="8" spans="1:26" x14ac:dyDescent="0.35">
      <c r="A8" s="1" t="s">
        <v>29</v>
      </c>
      <c r="I8" s="1" t="s">
        <v>37</v>
      </c>
      <c r="L8" s="1" t="s">
        <v>38</v>
      </c>
    </row>
    <row r="9" spans="1:26" x14ac:dyDescent="0.35">
      <c r="I9" s="1">
        <f>((B10*C11)-(B11*C10))</f>
        <v>1</v>
      </c>
      <c r="K9" s="1" t="s">
        <v>39</v>
      </c>
      <c r="L9" s="1" t="s">
        <v>45</v>
      </c>
    </row>
    <row r="10" spans="1:26" x14ac:dyDescent="0.35">
      <c r="B10" s="1">
        <v>5</v>
      </c>
      <c r="C10" s="1">
        <v>6</v>
      </c>
      <c r="F10" s="1" t="s">
        <v>40</v>
      </c>
      <c r="L10" s="1" t="s">
        <v>46</v>
      </c>
    </row>
    <row r="11" spans="1:26" x14ac:dyDescent="0.35">
      <c r="B11" s="1">
        <v>4</v>
      </c>
      <c r="C11" s="1">
        <v>5</v>
      </c>
    </row>
    <row r="13" spans="1:26" x14ac:dyDescent="0.35">
      <c r="A13" s="1" t="s">
        <v>41</v>
      </c>
    </row>
    <row r="14" spans="1:26" x14ac:dyDescent="0.35">
      <c r="B14" s="1">
        <v>5</v>
      </c>
      <c r="C14" s="1">
        <v>-6</v>
      </c>
      <c r="G14" s="1">
        <f>B14*$E$15</f>
        <v>5</v>
      </c>
      <c r="H14" s="1">
        <f>C14*$E$15</f>
        <v>-6</v>
      </c>
      <c r="J14" s="6">
        <f>MOD(G14,26)</f>
        <v>5</v>
      </c>
      <c r="K14" s="6">
        <f>MOD(H14,26)</f>
        <v>20</v>
      </c>
      <c r="L14" s="7"/>
    </row>
    <row r="15" spans="1:26" x14ac:dyDescent="0.35">
      <c r="B15" s="1">
        <v>-4</v>
      </c>
      <c r="C15" s="1">
        <v>5</v>
      </c>
      <c r="D15" s="1" t="s">
        <v>42</v>
      </c>
      <c r="E15" s="1">
        <v>1</v>
      </c>
      <c r="F15" s="7" t="s">
        <v>28</v>
      </c>
      <c r="G15" s="1">
        <f>B15*$E$15</f>
        <v>-4</v>
      </c>
      <c r="H15" s="1">
        <f>C15*$E$15</f>
        <v>5</v>
      </c>
      <c r="I15" s="1" t="s">
        <v>27</v>
      </c>
      <c r="J15" s="6">
        <f>MOD(G15,26)</f>
        <v>22</v>
      </c>
      <c r="K15" s="6">
        <f>MOD(H15,26)</f>
        <v>5</v>
      </c>
    </row>
    <row r="19" spans="1:12" x14ac:dyDescent="0.35">
      <c r="A19" s="1" t="s">
        <v>43</v>
      </c>
    </row>
    <row r="21" spans="1:12" x14ac:dyDescent="0.35">
      <c r="A21" s="1" t="s">
        <v>30</v>
      </c>
    </row>
    <row r="22" spans="1:12" x14ac:dyDescent="0.35">
      <c r="B22" s="1" t="s">
        <v>31</v>
      </c>
      <c r="C22" s="1" t="s">
        <v>32</v>
      </c>
      <c r="F22" s="1" t="s">
        <v>33</v>
      </c>
      <c r="H22" s="1" t="s">
        <v>34</v>
      </c>
      <c r="J22" s="1" t="s">
        <v>35</v>
      </c>
      <c r="L22" s="1" t="s">
        <v>36</v>
      </c>
    </row>
    <row r="24" spans="1:12" x14ac:dyDescent="0.35">
      <c r="A24" s="5">
        <v>1</v>
      </c>
      <c r="B24" s="5" t="s">
        <v>25</v>
      </c>
      <c r="C24" s="5">
        <f>$J$14</f>
        <v>5</v>
      </c>
      <c r="D24" s="5">
        <f>$K$14</f>
        <v>20</v>
      </c>
      <c r="E24" s="5"/>
      <c r="F24" s="5">
        <f>CODE(B24)-65</f>
        <v>24</v>
      </c>
      <c r="G24" s="5"/>
      <c r="H24" s="5">
        <f>C24*F$24+D24*F$25</f>
        <v>340</v>
      </c>
      <c r="I24" s="5"/>
      <c r="J24" s="5">
        <f>MOD(H24,26)</f>
        <v>2</v>
      </c>
      <c r="K24" s="5"/>
      <c r="L24" s="5" t="str">
        <f>CHAR(J24+65)</f>
        <v>C</v>
      </c>
    </row>
    <row r="25" spans="1:12" x14ac:dyDescent="0.35">
      <c r="A25" s="5"/>
      <c r="B25" s="5" t="s">
        <v>12</v>
      </c>
      <c r="C25" s="5">
        <f>$J$15</f>
        <v>22</v>
      </c>
      <c r="D25" s="5">
        <f>$K$15</f>
        <v>5</v>
      </c>
      <c r="E25" s="5"/>
      <c r="F25" s="5">
        <f>CODE(B25)-65</f>
        <v>11</v>
      </c>
      <c r="G25" s="5"/>
      <c r="H25" s="5">
        <f>C25*F$24+D25*F$25</f>
        <v>583</v>
      </c>
      <c r="I25" s="5"/>
      <c r="J25" s="5">
        <f t="shared" ref="J25:J55" si="0">MOD(H25,26)</f>
        <v>11</v>
      </c>
      <c r="K25" s="5"/>
      <c r="L25" s="5" t="str">
        <f t="shared" ref="L25:L55" si="1">CHAR(J25+65)</f>
        <v>L</v>
      </c>
    </row>
    <row r="26" spans="1:12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35">
      <c r="A27" s="5">
        <v>2</v>
      </c>
      <c r="B27" s="5" t="s">
        <v>25</v>
      </c>
      <c r="C27" s="5">
        <f>$J$14</f>
        <v>5</v>
      </c>
      <c r="D27" s="5">
        <f>$K$14</f>
        <v>20</v>
      </c>
      <c r="E27" s="5"/>
      <c r="F27" s="5">
        <f>CODE(B27)-65</f>
        <v>24</v>
      </c>
      <c r="G27" s="5"/>
      <c r="H27" s="5">
        <f>C27*F$27+D27*F$28</f>
        <v>260</v>
      </c>
      <c r="I27" s="5"/>
      <c r="J27" s="5">
        <f t="shared" si="0"/>
        <v>0</v>
      </c>
      <c r="K27" s="5"/>
      <c r="L27" s="5" t="str">
        <f t="shared" si="1"/>
        <v>A</v>
      </c>
    </row>
    <row r="28" spans="1:12" x14ac:dyDescent="0.35">
      <c r="A28" s="5"/>
      <c r="B28" s="5" t="s">
        <v>8</v>
      </c>
      <c r="C28" s="5">
        <f>$J$15</f>
        <v>22</v>
      </c>
      <c r="D28" s="5">
        <f>$K$15</f>
        <v>5</v>
      </c>
      <c r="E28" s="5"/>
      <c r="F28" s="5">
        <f>CODE(B28)-65</f>
        <v>7</v>
      </c>
      <c r="G28" s="5"/>
      <c r="H28" s="5">
        <f>C28*F$27+D28*F$28</f>
        <v>563</v>
      </c>
      <c r="I28" s="5"/>
      <c r="J28" s="5">
        <f t="shared" si="0"/>
        <v>17</v>
      </c>
      <c r="K28" s="5"/>
      <c r="L28" s="5" t="str">
        <f t="shared" si="1"/>
        <v>R</v>
      </c>
    </row>
    <row r="29" spans="1:12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35">
      <c r="A30" s="5">
        <v>3</v>
      </c>
      <c r="B30" s="5" t="s">
        <v>19</v>
      </c>
      <c r="C30" s="5">
        <f>$J$14</f>
        <v>5</v>
      </c>
      <c r="D30" s="5">
        <f>$K$14</f>
        <v>20</v>
      </c>
      <c r="E30" s="5"/>
      <c r="F30" s="5">
        <f>CODE(B30)-65</f>
        <v>18</v>
      </c>
      <c r="G30" s="5"/>
      <c r="H30" s="5">
        <f>C30*F$30+D30*F$31</f>
        <v>450</v>
      </c>
      <c r="I30" s="5"/>
      <c r="J30" s="5">
        <f t="shared" si="0"/>
        <v>8</v>
      </c>
      <c r="K30" s="5"/>
      <c r="L30" s="5" t="str">
        <f t="shared" si="1"/>
        <v>I</v>
      </c>
    </row>
    <row r="31" spans="1:12" x14ac:dyDescent="0.35">
      <c r="A31" s="5"/>
      <c r="B31" s="5" t="s">
        <v>19</v>
      </c>
      <c r="C31" s="5">
        <f>$J$15</f>
        <v>22</v>
      </c>
      <c r="D31" s="5">
        <f>$K$15</f>
        <v>5</v>
      </c>
      <c r="E31" s="5"/>
      <c r="F31" s="5">
        <f>CODE(B31)-65</f>
        <v>18</v>
      </c>
      <c r="G31" s="5"/>
      <c r="H31" s="5">
        <f>C31*F$30+D31*F$31</f>
        <v>486</v>
      </c>
      <c r="I31" s="5"/>
      <c r="J31" s="5">
        <f t="shared" si="0"/>
        <v>18</v>
      </c>
      <c r="K31" s="5"/>
      <c r="L31" s="5" t="str">
        <f t="shared" si="1"/>
        <v>S</v>
      </c>
    </row>
    <row r="32" spans="1:12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x14ac:dyDescent="0.35">
      <c r="A33" s="5">
        <v>4</v>
      </c>
      <c r="B33" s="5" t="s">
        <v>13</v>
      </c>
      <c r="C33" s="5">
        <f>$J$14</f>
        <v>5</v>
      </c>
      <c r="D33" s="5">
        <f>$K$14</f>
        <v>20</v>
      </c>
      <c r="E33" s="5"/>
      <c r="F33" s="5">
        <f>CODE(B33)-65</f>
        <v>12</v>
      </c>
      <c r="G33" s="5"/>
      <c r="H33" s="5">
        <f>C33*F$33+D33*F$34</f>
        <v>460</v>
      </c>
      <c r="I33" s="5"/>
      <c r="J33" s="5">
        <f t="shared" si="0"/>
        <v>18</v>
      </c>
      <c r="K33" s="5"/>
      <c r="L33" s="5" t="str">
        <f t="shared" si="1"/>
        <v>S</v>
      </c>
    </row>
    <row r="34" spans="1:12" x14ac:dyDescent="0.35">
      <c r="A34" s="5"/>
      <c r="B34" s="5" t="s">
        <v>21</v>
      </c>
      <c r="C34" s="5">
        <f>$J$15</f>
        <v>22</v>
      </c>
      <c r="D34" s="5">
        <f>$K$15</f>
        <v>5</v>
      </c>
      <c r="E34" s="5"/>
      <c r="F34" s="5">
        <f>CODE(B34)-65</f>
        <v>20</v>
      </c>
      <c r="G34" s="5"/>
      <c r="H34" s="5">
        <f>C34*F$33+D34*F$34</f>
        <v>364</v>
      </c>
      <c r="I34" s="5"/>
      <c r="J34" s="5">
        <f t="shared" si="0"/>
        <v>0</v>
      </c>
      <c r="K34" s="5"/>
      <c r="L34" s="5" t="str">
        <f t="shared" si="1"/>
        <v>A</v>
      </c>
    </row>
    <row r="35" spans="1:12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35">
      <c r="A36" s="5">
        <v>5</v>
      </c>
      <c r="B36" s="5" t="s">
        <v>14</v>
      </c>
      <c r="C36" s="5">
        <f>$J$14</f>
        <v>5</v>
      </c>
      <c r="D36" s="5">
        <f>$K$14</f>
        <v>20</v>
      </c>
      <c r="E36" s="5"/>
      <c r="F36" s="5">
        <f>CODE(B36)-65</f>
        <v>13</v>
      </c>
      <c r="G36" s="5"/>
      <c r="H36" s="5">
        <f>C36*F$36+D36*F$37</f>
        <v>145</v>
      </c>
      <c r="I36" s="5"/>
      <c r="J36" s="5">
        <f t="shared" si="0"/>
        <v>15</v>
      </c>
      <c r="K36" s="5"/>
      <c r="L36" s="5" t="str">
        <f t="shared" si="1"/>
        <v>P</v>
      </c>
    </row>
    <row r="37" spans="1:12" x14ac:dyDescent="0.35">
      <c r="A37" s="5"/>
      <c r="B37" s="5" t="s">
        <v>5</v>
      </c>
      <c r="C37" s="5">
        <f>$J$15</f>
        <v>22</v>
      </c>
      <c r="D37" s="5">
        <f>$K$15</f>
        <v>5</v>
      </c>
      <c r="E37" s="5"/>
      <c r="F37" s="5">
        <f>CODE(B37)-65</f>
        <v>4</v>
      </c>
      <c r="G37" s="5"/>
      <c r="H37" s="5">
        <f>C37*F$36+D37*F$37</f>
        <v>306</v>
      </c>
      <c r="I37" s="5"/>
      <c r="J37" s="5">
        <f t="shared" si="0"/>
        <v>20</v>
      </c>
      <c r="K37" s="5"/>
      <c r="L37" s="5" t="str">
        <f t="shared" si="1"/>
        <v>U</v>
      </c>
    </row>
    <row r="38" spans="1:12" x14ac:dyDescent="0.35">
      <c r="F38" s="5"/>
      <c r="J38" s="5"/>
      <c r="L38" s="5"/>
    </row>
    <row r="39" spans="1:12" x14ac:dyDescent="0.35">
      <c r="A39" s="5">
        <v>6</v>
      </c>
      <c r="B39" s="5" t="s">
        <v>16</v>
      </c>
      <c r="C39" s="5">
        <f>$J$14</f>
        <v>5</v>
      </c>
      <c r="D39" s="5">
        <f>$K$14</f>
        <v>20</v>
      </c>
      <c r="F39" s="5">
        <f t="shared" ref="F39:F55" si="2">CODE(B39)-65</f>
        <v>15</v>
      </c>
      <c r="H39" s="5">
        <f>C39*F$39+D39*F$40</f>
        <v>175</v>
      </c>
      <c r="J39" s="5">
        <f t="shared" si="0"/>
        <v>19</v>
      </c>
      <c r="L39" s="5" t="str">
        <f t="shared" si="1"/>
        <v>T</v>
      </c>
    </row>
    <row r="40" spans="1:12" x14ac:dyDescent="0.35">
      <c r="A40" s="5"/>
      <c r="B40" s="5" t="s">
        <v>6</v>
      </c>
      <c r="C40" s="5">
        <f>$J$15</f>
        <v>22</v>
      </c>
      <c r="D40" s="5">
        <f>$K$15</f>
        <v>5</v>
      </c>
      <c r="F40" s="5">
        <f t="shared" si="2"/>
        <v>5</v>
      </c>
      <c r="H40" s="5">
        <f>C40*F$39+D40*F$40</f>
        <v>355</v>
      </c>
      <c r="J40" s="5">
        <f t="shared" si="0"/>
        <v>17</v>
      </c>
      <c r="L40" s="5" t="str">
        <f t="shared" si="1"/>
        <v>R</v>
      </c>
    </row>
    <row r="41" spans="1:12" x14ac:dyDescent="0.35">
      <c r="A41" s="5"/>
      <c r="B41" s="5"/>
      <c r="F41" s="5"/>
      <c r="H41" s="5"/>
      <c r="J41" s="5"/>
      <c r="L41" s="5"/>
    </row>
    <row r="42" spans="1:12" x14ac:dyDescent="0.35">
      <c r="A42" s="5">
        <v>7</v>
      </c>
      <c r="B42" s="5" t="s">
        <v>15</v>
      </c>
      <c r="C42" s="5">
        <f>$J$14</f>
        <v>5</v>
      </c>
      <c r="D42" s="5">
        <f>$K$14</f>
        <v>20</v>
      </c>
      <c r="F42" s="5">
        <f t="shared" si="2"/>
        <v>14</v>
      </c>
      <c r="H42" s="5">
        <f>C42*F$42+D42*F$43</f>
        <v>190</v>
      </c>
      <c r="J42" s="5">
        <f t="shared" si="0"/>
        <v>8</v>
      </c>
      <c r="L42" s="5" t="str">
        <f t="shared" si="1"/>
        <v>I</v>
      </c>
    </row>
    <row r="43" spans="1:12" x14ac:dyDescent="0.35">
      <c r="A43" s="5"/>
      <c r="B43" s="5" t="s">
        <v>7</v>
      </c>
      <c r="C43" s="5">
        <f>$J$15</f>
        <v>22</v>
      </c>
      <c r="D43" s="5">
        <f>$K$15</f>
        <v>5</v>
      </c>
      <c r="F43" s="5">
        <f t="shared" si="2"/>
        <v>6</v>
      </c>
      <c r="H43" s="5">
        <f>C43*F$42+D43*F$43</f>
        <v>338</v>
      </c>
      <c r="J43" s="5">
        <f t="shared" si="0"/>
        <v>0</v>
      </c>
      <c r="L43" s="5" t="str">
        <f t="shared" si="1"/>
        <v>A</v>
      </c>
    </row>
    <row r="44" spans="1:12" x14ac:dyDescent="0.35">
      <c r="A44" s="5"/>
      <c r="B44" s="5"/>
      <c r="F44" s="5"/>
      <c r="H44" s="5"/>
      <c r="J44" s="5"/>
      <c r="L44" s="5"/>
    </row>
    <row r="45" spans="1:12" x14ac:dyDescent="0.35">
      <c r="A45" s="5">
        <v>8</v>
      </c>
      <c r="B45" s="5" t="s">
        <v>21</v>
      </c>
      <c r="C45" s="5">
        <f>$J$14</f>
        <v>5</v>
      </c>
      <c r="D45" s="5">
        <f>$K$14</f>
        <v>20</v>
      </c>
      <c r="F45" s="5">
        <f t="shared" si="2"/>
        <v>20</v>
      </c>
      <c r="H45" s="5">
        <f>C45*F$45+D45*F$46</f>
        <v>280</v>
      </c>
      <c r="J45" s="5">
        <f t="shared" si="0"/>
        <v>20</v>
      </c>
      <c r="L45" s="5" t="str">
        <f t="shared" si="1"/>
        <v>U</v>
      </c>
    </row>
    <row r="46" spans="1:12" x14ac:dyDescent="0.35">
      <c r="A46" s="5"/>
      <c r="B46" s="5" t="s">
        <v>10</v>
      </c>
      <c r="C46" s="5">
        <f>$J$15</f>
        <v>22</v>
      </c>
      <c r="D46" s="5">
        <f>$K$15</f>
        <v>5</v>
      </c>
      <c r="F46" s="5">
        <f t="shared" si="2"/>
        <v>9</v>
      </c>
      <c r="H46" s="5">
        <f>C46*F$45+D46*F$46</f>
        <v>485</v>
      </c>
      <c r="J46" s="5">
        <f t="shared" si="0"/>
        <v>17</v>
      </c>
      <c r="L46" s="5" t="str">
        <f t="shared" si="1"/>
        <v>R</v>
      </c>
    </row>
    <row r="47" spans="1:12" x14ac:dyDescent="0.35">
      <c r="A47" s="5"/>
      <c r="B47" s="5"/>
      <c r="F47" s="5"/>
      <c r="H47" s="5"/>
      <c r="J47" s="5"/>
      <c r="L47" s="5"/>
    </row>
    <row r="48" spans="1:12" x14ac:dyDescent="0.35">
      <c r="A48" s="5">
        <v>9</v>
      </c>
      <c r="B48" s="5" t="s">
        <v>9</v>
      </c>
      <c r="C48" s="5">
        <f>$J$14</f>
        <v>5</v>
      </c>
      <c r="D48" s="5">
        <f>$K$14</f>
        <v>20</v>
      </c>
      <c r="F48" s="5">
        <f t="shared" si="2"/>
        <v>8</v>
      </c>
      <c r="H48" s="5">
        <f>C48*F$48+D48*F$49</f>
        <v>420</v>
      </c>
      <c r="J48" s="5">
        <f t="shared" si="0"/>
        <v>4</v>
      </c>
      <c r="L48" s="5" t="str">
        <f t="shared" si="1"/>
        <v>E</v>
      </c>
    </row>
    <row r="49" spans="1:12" x14ac:dyDescent="0.35">
      <c r="A49" s="5"/>
      <c r="B49" s="5" t="s">
        <v>20</v>
      </c>
      <c r="C49" s="5">
        <f>$J$15</f>
        <v>22</v>
      </c>
      <c r="D49" s="5">
        <f>$K$15</f>
        <v>5</v>
      </c>
      <c r="F49" s="5">
        <f t="shared" si="2"/>
        <v>19</v>
      </c>
      <c r="H49" s="5">
        <f>C49*F$48+D49*F$49</f>
        <v>271</v>
      </c>
      <c r="J49" s="5">
        <f t="shared" si="0"/>
        <v>11</v>
      </c>
      <c r="L49" s="5" t="str">
        <f t="shared" si="1"/>
        <v>L</v>
      </c>
    </row>
    <row r="50" spans="1:12" x14ac:dyDescent="0.35">
      <c r="A50" s="5"/>
      <c r="B50" s="5"/>
      <c r="F50" s="5"/>
      <c r="H50" s="5"/>
      <c r="J50" s="5"/>
      <c r="L50" s="5"/>
    </row>
    <row r="51" spans="1:12" x14ac:dyDescent="0.35">
      <c r="A51" s="5">
        <v>10</v>
      </c>
      <c r="B51" s="5" t="s">
        <v>26</v>
      </c>
      <c r="C51" s="5">
        <f>$J$14</f>
        <v>5</v>
      </c>
      <c r="D51" s="5">
        <f>$K$14</f>
        <v>20</v>
      </c>
      <c r="F51" s="5">
        <f t="shared" si="2"/>
        <v>25</v>
      </c>
      <c r="H51" s="5">
        <f>C51*F$51+D51*F$52</f>
        <v>245</v>
      </c>
      <c r="J51" s="5">
        <f t="shared" si="0"/>
        <v>11</v>
      </c>
      <c r="L51" s="5" t="str">
        <f t="shared" si="1"/>
        <v>L</v>
      </c>
    </row>
    <row r="52" spans="1:12" x14ac:dyDescent="0.35">
      <c r="A52" s="5"/>
      <c r="B52" s="5" t="s">
        <v>47</v>
      </c>
      <c r="C52" s="5">
        <f>$J$15</f>
        <v>22</v>
      </c>
      <c r="D52" s="5">
        <f>$K$15</f>
        <v>5</v>
      </c>
      <c r="F52" s="5">
        <f t="shared" si="2"/>
        <v>6</v>
      </c>
      <c r="H52" s="5">
        <f>C52*F$51+D52*F$52</f>
        <v>580</v>
      </c>
      <c r="J52" s="5">
        <f t="shared" si="0"/>
        <v>8</v>
      </c>
      <c r="L52" s="5" t="str">
        <f t="shared" si="1"/>
        <v>I</v>
      </c>
    </row>
    <row r="53" spans="1:12" x14ac:dyDescent="0.35">
      <c r="A53" s="5"/>
      <c r="B53" s="5"/>
      <c r="F53" s="5"/>
      <c r="H53" s="5"/>
      <c r="J53" s="5"/>
      <c r="L53" s="5"/>
    </row>
    <row r="54" spans="1:12" x14ac:dyDescent="0.35">
      <c r="A54" s="5">
        <v>11</v>
      </c>
      <c r="B54" s="5" t="s">
        <v>9</v>
      </c>
      <c r="C54" s="5">
        <f>$J$14</f>
        <v>5</v>
      </c>
      <c r="D54" s="5">
        <f>$K$14</f>
        <v>20</v>
      </c>
      <c r="F54" s="5">
        <f t="shared" si="2"/>
        <v>8</v>
      </c>
      <c r="H54" s="5">
        <f>C54*F$54+D54*F$55</f>
        <v>260</v>
      </c>
      <c r="J54" s="5">
        <f t="shared" si="0"/>
        <v>0</v>
      </c>
      <c r="L54" s="5" t="str">
        <f t="shared" si="1"/>
        <v>A</v>
      </c>
    </row>
    <row r="55" spans="1:12" x14ac:dyDescent="0.35">
      <c r="A55" s="5"/>
      <c r="B55" s="5" t="s">
        <v>12</v>
      </c>
      <c r="C55" s="5">
        <f>$J$15</f>
        <v>22</v>
      </c>
      <c r="D55" s="5">
        <f>$K$15</f>
        <v>5</v>
      </c>
      <c r="F55" s="5">
        <f t="shared" si="2"/>
        <v>11</v>
      </c>
      <c r="H55" s="5">
        <f>C55*F$54+D55*F$55</f>
        <v>231</v>
      </c>
      <c r="J55" s="5">
        <f t="shared" si="0"/>
        <v>23</v>
      </c>
      <c r="L55" s="5" t="str">
        <f t="shared" si="1"/>
        <v>X</v>
      </c>
    </row>
    <row r="56" spans="1:12" x14ac:dyDescent="0.35">
      <c r="L56" s="5"/>
    </row>
    <row r="57" spans="1:12" x14ac:dyDescent="0.35">
      <c r="L57" s="5"/>
    </row>
  </sheetData>
  <mergeCells count="1"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enkripsi 2x2</vt:lpstr>
      <vt:lpstr>dekripsi 2x2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2021-10-06T08:34:43Z</dcterms:created>
  <dcterms:modified xsi:type="dcterms:W3CDTF">2021-10-12T12:48:53Z</dcterms:modified>
</cp:coreProperties>
</file>