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2017\otrasMaterias\"/>
    </mc:Choice>
  </mc:AlternateContent>
  <bookViews>
    <workbookView xWindow="2790" yWindow="0" windowWidth="19560" windowHeight="81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" i="1" l="1"/>
  <c r="O19" i="1"/>
  <c r="P15" i="1"/>
  <c r="P14" i="1"/>
  <c r="A15" i="1"/>
  <c r="C13" i="1"/>
  <c r="C14" i="1" s="1"/>
  <c r="B15" i="1" s="1"/>
  <c r="C15" i="1" s="1"/>
  <c r="J16" i="1"/>
  <c r="H16" i="1"/>
  <c r="K16" i="1" s="1"/>
  <c r="I16" i="1"/>
  <c r="K14" i="1"/>
  <c r="I15" i="1"/>
  <c r="Q7" i="1" l="1"/>
  <c r="P7" i="1" l="1"/>
  <c r="L6" i="1" s="1"/>
  <c r="L7" i="1" s="1"/>
  <c r="I7" i="1"/>
  <c r="O10" i="1"/>
  <c r="K7" i="1"/>
  <c r="J7" i="1"/>
  <c r="H7" i="1"/>
  <c r="M5" i="1"/>
  <c r="M7" i="1" l="1"/>
</calcChain>
</file>

<file path=xl/sharedStrings.xml><?xml version="1.0" encoding="utf-8"?>
<sst xmlns="http://schemas.openxmlformats.org/spreadsheetml/2006/main" count="12" uniqueCount="11">
  <si>
    <t>Prácticas</t>
  </si>
  <si>
    <t>Tareas</t>
  </si>
  <si>
    <t>P1</t>
  </si>
  <si>
    <t>P2</t>
  </si>
  <si>
    <t>proyecto</t>
  </si>
  <si>
    <t>Proyecto</t>
  </si>
  <si>
    <t>Parciales</t>
  </si>
  <si>
    <t>Final</t>
  </si>
  <si>
    <t>Tarea</t>
  </si>
  <si>
    <t>Definitivas</t>
  </si>
  <si>
    <t>Computacionales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</si>
</sst>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20"/>
  <sheetViews>
    <sheetView tabSelected="1" topLeftCell="A3" workbookViewId="0">
      <selection activeCell="C9" sqref="C9"/>
    </sheetView>
  </sheetViews>
  <sheetFormatPr defaultRowHeight="15" x14ac:dyDescent="0.25"/>
  <cols>
    <col min="2" max="2" width="11.7109375" customWidth="1"/>
  </cols>
  <sheetData>
    <row r="4" spans="1:17" x14ac:dyDescent="0.25">
      <c r="H4" t="s">
        <v>0</v>
      </c>
      <c r="I4" t="s">
        <v>1</v>
      </c>
      <c r="J4" t="s">
        <v>2</v>
      </c>
      <c r="K4" t="s">
        <v>3</v>
      </c>
      <c r="L4" t="s">
        <v>4</v>
      </c>
      <c r="O4" t="s">
        <v>1</v>
      </c>
      <c r="P4" t="s">
        <v>5</v>
      </c>
    </row>
    <row r="5" spans="1:17" x14ac:dyDescent="0.25">
      <c r="H5">
        <v>0.4</v>
      </c>
      <c r="I5">
        <v>0.1</v>
      </c>
      <c r="J5">
        <v>0.15</v>
      </c>
      <c r="K5">
        <v>0.15</v>
      </c>
      <c r="L5">
        <v>0.2</v>
      </c>
      <c r="M5">
        <f>SUM(H5:L5)</f>
        <v>1</v>
      </c>
      <c r="O5">
        <v>2.8</v>
      </c>
      <c r="P5">
        <v>2.25</v>
      </c>
    </row>
    <row r="6" spans="1:17" x14ac:dyDescent="0.25">
      <c r="H6">
        <v>3.29</v>
      </c>
      <c r="I6">
        <v>3.4</v>
      </c>
      <c r="J6">
        <v>2</v>
      </c>
      <c r="K6">
        <v>3.7</v>
      </c>
      <c r="L6">
        <f>P7</f>
        <v>2.0500000000000003</v>
      </c>
      <c r="O6">
        <v>3.6</v>
      </c>
      <c r="P6">
        <v>2</v>
      </c>
    </row>
    <row r="7" spans="1:17" x14ac:dyDescent="0.25">
      <c r="H7">
        <f>H6*H5</f>
        <v>1.3160000000000001</v>
      </c>
      <c r="I7">
        <f>I6*I5</f>
        <v>0.34</v>
      </c>
      <c r="J7">
        <f>J6*J5</f>
        <v>0.3</v>
      </c>
      <c r="K7">
        <f>K6*K5</f>
        <v>0.55500000000000005</v>
      </c>
      <c r="L7">
        <f>L6*L5</f>
        <v>0.41000000000000009</v>
      </c>
      <c r="M7">
        <f>SUM(H7:L7)</f>
        <v>2.9210000000000003</v>
      </c>
      <c r="O7">
        <v>0</v>
      </c>
      <c r="P7">
        <f>P5*0.2+P6*0.8</f>
        <v>2.0500000000000003</v>
      </c>
      <c r="Q7">
        <f>P7*100/5</f>
        <v>41.000000000000007</v>
      </c>
    </row>
    <row r="8" spans="1:17" x14ac:dyDescent="0.25">
      <c r="B8" t="s">
        <v>9</v>
      </c>
      <c r="C8">
        <v>4.3</v>
      </c>
      <c r="O8">
        <v>4.5</v>
      </c>
    </row>
    <row r="9" spans="1:17" x14ac:dyDescent="0.25">
      <c r="C9">
        <v>4.7</v>
      </c>
      <c r="O9">
        <v>3</v>
      </c>
    </row>
    <row r="10" spans="1:17" x14ac:dyDescent="0.25">
      <c r="C10">
        <v>4.2</v>
      </c>
      <c r="O10">
        <f>AVERAGE(O5:O9)</f>
        <v>2.7800000000000002</v>
      </c>
    </row>
    <row r="11" spans="1:17" x14ac:dyDescent="0.25">
      <c r="C11">
        <v>3.3</v>
      </c>
    </row>
    <row r="12" spans="1:17" x14ac:dyDescent="0.25">
      <c r="C12">
        <v>3.4</v>
      </c>
      <c r="O12" t="s">
        <v>10</v>
      </c>
    </row>
    <row r="13" spans="1:17" x14ac:dyDescent="0.25">
      <c r="C13">
        <f>AVERAGE(E18:G18)</f>
        <v>3.8666666666666667</v>
      </c>
      <c r="H13" t="s">
        <v>6</v>
      </c>
      <c r="I13" t="s">
        <v>7</v>
      </c>
      <c r="J13" t="s">
        <v>8</v>
      </c>
    </row>
    <row r="14" spans="1:17" x14ac:dyDescent="0.25">
      <c r="A14">
        <v>4.07</v>
      </c>
      <c r="B14">
        <v>75</v>
      </c>
      <c r="C14">
        <f>AVERAGE(C8:C13)</f>
        <v>3.9611111111111108</v>
      </c>
      <c r="D14">
        <v>18</v>
      </c>
      <c r="H14">
        <v>0.6</v>
      </c>
      <c r="I14">
        <v>0.25</v>
      </c>
      <c r="J14">
        <v>0.15</v>
      </c>
      <c r="K14">
        <f>SUM(H14:J14)</f>
        <v>1</v>
      </c>
      <c r="O14">
        <v>85</v>
      </c>
      <c r="P14">
        <f>18/25</f>
        <v>0.72</v>
      </c>
    </row>
    <row r="15" spans="1:17" x14ac:dyDescent="0.25">
      <c r="A15">
        <f>A14*B14</f>
        <v>305.25</v>
      </c>
      <c r="B15">
        <f>D14*C14</f>
        <v>71.3</v>
      </c>
      <c r="C15">
        <f>(B15+A15)/(D14+B14)</f>
        <v>4.0489247311827956</v>
      </c>
      <c r="H15">
        <v>4.2</v>
      </c>
      <c r="I15">
        <f>24/29*5</f>
        <v>4.1379310344827589</v>
      </c>
      <c r="J15">
        <v>5</v>
      </c>
      <c r="O15">
        <v>100</v>
      </c>
      <c r="P15">
        <f>P14*5</f>
        <v>3.5999999999999996</v>
      </c>
    </row>
    <row r="16" spans="1:17" x14ac:dyDescent="0.25">
      <c r="H16">
        <f>H15*H14</f>
        <v>2.52</v>
      </c>
      <c r="I16">
        <f>I15*I14</f>
        <v>1.0344827586206897</v>
      </c>
      <c r="J16">
        <f>J15*J14</f>
        <v>0.75</v>
      </c>
      <c r="K16">
        <f>SUM(H16:J16)</f>
        <v>4.30448275862069</v>
      </c>
      <c r="O16">
        <v>100</v>
      </c>
    </row>
    <row r="17" spans="5:15" x14ac:dyDescent="0.25">
      <c r="O17">
        <v>93</v>
      </c>
    </row>
    <row r="18" spans="5:15" x14ac:dyDescent="0.25">
      <c r="E18">
        <v>4.5999999999999996</v>
      </c>
      <c r="F18">
        <v>3.4</v>
      </c>
      <c r="G18">
        <v>3.6</v>
      </c>
      <c r="O18">
        <v>90</v>
      </c>
    </row>
    <row r="19" spans="5:15" x14ac:dyDescent="0.25">
      <c r="N19">
        <v>1</v>
      </c>
      <c r="O19">
        <f>AVERAGE(O13:O18)*5/100</f>
        <v>4.68</v>
      </c>
    </row>
    <row r="20" spans="5:15" x14ac:dyDescent="0.25">
      <c r="O20">
        <f>O19+0.1*N19</f>
        <v>4.7799999999999994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Acevedo</dc:creator>
  <cp:lastModifiedBy>Javier Acevedo</cp:lastModifiedBy>
  <dcterms:created xsi:type="dcterms:W3CDTF">2017-05-15T07:52:43Z</dcterms:created>
  <dcterms:modified xsi:type="dcterms:W3CDTF">2017-05-25T17:59:25Z</dcterms:modified>
</cp:coreProperties>
</file>