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zivatel\Desktop\liga COL\Summer Split - INGAME\Into OBS\"/>
    </mc:Choice>
  </mc:AlternateContent>
  <xr:revisionPtr revIDLastSave="0" documentId="13_ncr:1_{AB12E460-53C9-42A5-AABA-F11BE5B7DEC2}" xr6:coauthVersionLast="47" xr6:coauthVersionMax="47" xr10:uidLastSave="{00000000-0000-0000-0000-000000000000}"/>
  <bookViews>
    <workbookView xWindow="0" yWindow="0" windowWidth="11520" windowHeight="12360" xr2:uid="{125B5C97-2394-44A7-96F9-1FC32071357B}"/>
  </bookViews>
  <sheets>
    <sheet name="Pick-Ban" sheetId="1" r:id="rId1"/>
    <sheet name="KDA" sheetId="2" r:id="rId2"/>
    <sheet name="Dragons" sheetId="3" r:id="rId3"/>
  </sheets>
  <definedNames>
    <definedName name="_xlnm._FilterDatabase" localSheetId="2" hidden="1">Dragons!$B$2:$E$2</definedName>
    <definedName name="_xlnm._FilterDatabase" localSheetId="1" hidden="1">KDA!$A$2:$J$100</definedName>
    <definedName name="_xlnm._FilterDatabase" localSheetId="0" hidden="1">'Pick-Ban'!$B$2:$H$172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2" i="2" l="1"/>
  <c r="F101" i="2"/>
  <c r="F173" i="1"/>
  <c r="C173" i="1"/>
  <c r="D173" i="1"/>
  <c r="F100" i="2"/>
  <c r="F98" i="2"/>
  <c r="F97" i="2"/>
  <c r="F95" i="2"/>
  <c r="F96" i="2"/>
  <c r="F99" i="2"/>
  <c r="F94" i="2"/>
  <c r="F93" i="2"/>
  <c r="F92" i="2"/>
  <c r="F91" i="2"/>
  <c r="F37" i="2"/>
  <c r="F73" i="2"/>
  <c r="F88" i="2"/>
  <c r="F87" i="2"/>
  <c r="F83" i="2"/>
  <c r="F84" i="2"/>
  <c r="F85" i="2"/>
  <c r="F65" i="2"/>
  <c r="F86" i="2"/>
  <c r="F64" i="2"/>
  <c r="F66" i="2"/>
  <c r="F67" i="2"/>
  <c r="F8" i="2"/>
  <c r="F9" i="2"/>
  <c r="F10" i="2"/>
  <c r="F11" i="2"/>
  <c r="F12" i="2"/>
  <c r="F53" i="2"/>
  <c r="F54" i="2"/>
  <c r="F55" i="2"/>
  <c r="F56" i="2"/>
  <c r="F57" i="2"/>
  <c r="F28" i="2"/>
  <c r="F29" i="2"/>
  <c r="F30" i="2"/>
  <c r="F31" i="2"/>
  <c r="F32" i="2"/>
  <c r="F48" i="2"/>
  <c r="F49" i="2"/>
  <c r="F50" i="2"/>
  <c r="F51" i="2"/>
  <c r="F52" i="2"/>
  <c r="F23" i="2"/>
  <c r="F24" i="2"/>
  <c r="F25" i="2"/>
  <c r="F26" i="2"/>
  <c r="F27" i="2"/>
  <c r="E21" i="1"/>
  <c r="G21" i="1" s="1"/>
  <c r="E34" i="1"/>
  <c r="G34" i="1" s="1"/>
  <c r="F47" i="2"/>
  <c r="E7" i="3"/>
  <c r="E5" i="3"/>
  <c r="E6" i="3"/>
  <c r="E4" i="3"/>
  <c r="E3" i="3"/>
  <c r="E8" i="3"/>
  <c r="F42" i="2"/>
  <c r="F80" i="2"/>
  <c r="F68" i="2"/>
  <c r="F78" i="2"/>
  <c r="F3" i="2"/>
  <c r="F16" i="2"/>
  <c r="F81" i="2"/>
  <c r="F69" i="2"/>
  <c r="F13" i="2"/>
  <c r="F59" i="2"/>
  <c r="F18" i="2"/>
  <c r="F44" i="2"/>
  <c r="F20" i="2"/>
  <c r="F58" i="2"/>
  <c r="F71" i="2"/>
  <c r="F60" i="2"/>
  <c r="F7" i="2"/>
  <c r="F46" i="2"/>
  <c r="F15" i="2"/>
  <c r="F22" i="2"/>
  <c r="F21" i="2"/>
  <c r="F43" i="2"/>
  <c r="F62" i="2"/>
  <c r="F19" i="2"/>
  <c r="F17" i="2"/>
  <c r="F38" i="2"/>
  <c r="F40" i="2"/>
  <c r="F90" i="2"/>
  <c r="F72" i="2"/>
  <c r="F70" i="2"/>
  <c r="F82" i="2"/>
  <c r="F34" i="2"/>
  <c r="F39" i="2"/>
  <c r="F41" i="2"/>
  <c r="F63" i="2"/>
  <c r="F36" i="2"/>
  <c r="F45" i="2"/>
  <c r="F74" i="2"/>
  <c r="F5" i="2"/>
  <c r="F4" i="2"/>
  <c r="F6" i="2"/>
  <c r="F35" i="2"/>
  <c r="F33" i="2"/>
  <c r="F79" i="2"/>
  <c r="F77" i="2"/>
  <c r="F89" i="2"/>
  <c r="F75" i="2"/>
  <c r="F76" i="2"/>
  <c r="F61" i="2"/>
  <c r="F14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87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3" i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30" i="1"/>
  <c r="G30" i="1" s="1"/>
  <c r="E29" i="1"/>
  <c r="G29" i="1" s="1"/>
  <c r="E31" i="1"/>
  <c r="G31" i="1" s="1"/>
  <c r="E32" i="1"/>
  <c r="G32" i="1" s="1"/>
  <c r="E33" i="1"/>
  <c r="G33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87" i="1"/>
  <c r="G87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3" i="1"/>
  <c r="G3" i="1" s="1"/>
  <c r="E173" i="1" l="1"/>
</calcChain>
</file>

<file path=xl/sharedStrings.xml><?xml version="1.0" encoding="utf-8"?>
<sst xmlns="http://schemas.openxmlformats.org/spreadsheetml/2006/main" count="476" uniqueCount="316">
  <si>
    <t>Ornn</t>
  </si>
  <si>
    <t>Amumu</t>
  </si>
  <si>
    <t>Ahri</t>
  </si>
  <si>
    <t>Wins</t>
  </si>
  <si>
    <t>Loses</t>
  </si>
  <si>
    <t>Champ</t>
  </si>
  <si>
    <t>Neeko</t>
  </si>
  <si>
    <t>Zac</t>
  </si>
  <si>
    <t>Xerath</t>
  </si>
  <si>
    <t>Varus</t>
  </si>
  <si>
    <t>Braum</t>
  </si>
  <si>
    <t>Games</t>
  </si>
  <si>
    <t>Picks</t>
  </si>
  <si>
    <t>Bans</t>
  </si>
  <si>
    <t>Winrate</t>
  </si>
  <si>
    <t>Banrate</t>
  </si>
  <si>
    <t>Lulu</t>
  </si>
  <si>
    <t>Nami</t>
  </si>
  <si>
    <t>Seraphine</t>
  </si>
  <si>
    <t>Udyr</t>
  </si>
  <si>
    <t>Vladimir</t>
  </si>
  <si>
    <t>Jinx</t>
  </si>
  <si>
    <t>Sett</t>
  </si>
  <si>
    <t>Sion</t>
  </si>
  <si>
    <t>Gwen</t>
  </si>
  <si>
    <t>Aatrox</t>
  </si>
  <si>
    <t>Akali</t>
  </si>
  <si>
    <t>Akshan</t>
  </si>
  <si>
    <t>Alistar</t>
  </si>
  <si>
    <t>Ambessa</t>
  </si>
  <si>
    <t>Anivia</t>
  </si>
  <si>
    <t>Annie</t>
  </si>
  <si>
    <t>Aphelios</t>
  </si>
  <si>
    <t>Ashe</t>
  </si>
  <si>
    <t>Aurora</t>
  </si>
  <si>
    <t>Azir</t>
  </si>
  <si>
    <t>Bard</t>
  </si>
  <si>
    <t>Blitzcrank</t>
  </si>
  <si>
    <t>Brand</t>
  </si>
  <si>
    <t>Briar</t>
  </si>
  <si>
    <t>Caitlyn</t>
  </si>
  <si>
    <t>Camille</t>
  </si>
  <si>
    <t>Cassiopeia</t>
  </si>
  <si>
    <t>Corki</t>
  </si>
  <si>
    <t>Darius</t>
  </si>
  <si>
    <t>Diana</t>
  </si>
  <si>
    <t>Draven</t>
  </si>
  <si>
    <t>Ekko</t>
  </si>
  <si>
    <t>Elise</t>
  </si>
  <si>
    <t>Evelynn</t>
  </si>
  <si>
    <t>Ezreal</t>
  </si>
  <si>
    <t>Fiddlesticks</t>
  </si>
  <si>
    <t>Fiora</t>
  </si>
  <si>
    <t>Fizz</t>
  </si>
  <si>
    <t>Galio</t>
  </si>
  <si>
    <t>Gangplank</t>
  </si>
  <si>
    <t>Garen</t>
  </si>
  <si>
    <t>Gnar</t>
  </si>
  <si>
    <t>Gragas</t>
  </si>
  <si>
    <t>Graves</t>
  </si>
  <si>
    <t>Hecarim</t>
  </si>
  <si>
    <t>Heimerdinger</t>
  </si>
  <si>
    <t>Hwei</t>
  </si>
  <si>
    <t>Illaoi</t>
  </si>
  <si>
    <t>Irelia</t>
  </si>
  <si>
    <t>Janna</t>
  </si>
  <si>
    <t>Ivern</t>
  </si>
  <si>
    <t>Jax</t>
  </si>
  <si>
    <t>Jayce</t>
  </si>
  <si>
    <t>Jhin</t>
  </si>
  <si>
    <t>Kalista</t>
  </si>
  <si>
    <t>Karma</t>
  </si>
  <si>
    <t>Karthus</t>
  </si>
  <si>
    <t>Kassadin</t>
  </si>
  <si>
    <t>Katarina</t>
  </si>
  <si>
    <t>Kayle</t>
  </si>
  <si>
    <t>Kayn</t>
  </si>
  <si>
    <t>Kennen</t>
  </si>
  <si>
    <t>Kindred</t>
  </si>
  <si>
    <t>Kled</t>
  </si>
  <si>
    <t>Leona</t>
  </si>
  <si>
    <t>Lillia</t>
  </si>
  <si>
    <t>Lissandra</t>
  </si>
  <si>
    <t>Lucian</t>
  </si>
  <si>
    <t>Lux</t>
  </si>
  <si>
    <t>Malphite</t>
  </si>
  <si>
    <t>Malzahar</t>
  </si>
  <si>
    <t>Maokai</t>
  </si>
  <si>
    <t>Mel</t>
  </si>
  <si>
    <t>Milio</t>
  </si>
  <si>
    <t>Mordekaiser</t>
  </si>
  <si>
    <t>Morgana</t>
  </si>
  <si>
    <t>Naafiri</t>
  </si>
  <si>
    <t>Nasus</t>
  </si>
  <si>
    <t>Nautilus</t>
  </si>
  <si>
    <t>Nidalee</t>
  </si>
  <si>
    <t>Nilah</t>
  </si>
  <si>
    <t>Nocturne</t>
  </si>
  <si>
    <t>Olaf</t>
  </si>
  <si>
    <t>Orianna</t>
  </si>
  <si>
    <t>Pantheon</t>
  </si>
  <si>
    <t>Poppy</t>
  </si>
  <si>
    <t>Pyke</t>
  </si>
  <si>
    <t>Qiyana</t>
  </si>
  <si>
    <t>Quinn</t>
  </si>
  <si>
    <t>Rakan</t>
  </si>
  <si>
    <t>Rammus</t>
  </si>
  <si>
    <t>Rell</t>
  </si>
  <si>
    <t>Renekton</t>
  </si>
  <si>
    <t>Rengar</t>
  </si>
  <si>
    <t>Riven</t>
  </si>
  <si>
    <t>Rumble</t>
  </si>
  <si>
    <t>Ryze</t>
  </si>
  <si>
    <t>Samira</t>
  </si>
  <si>
    <t>Sejuani</t>
  </si>
  <si>
    <t>Senna</t>
  </si>
  <si>
    <t>Shaco</t>
  </si>
  <si>
    <t>Shen</t>
  </si>
  <si>
    <t>Shyvana</t>
  </si>
  <si>
    <t>Singed</t>
  </si>
  <si>
    <t>Sivir</t>
  </si>
  <si>
    <t>Skarner</t>
  </si>
  <si>
    <t>Smolder</t>
  </si>
  <si>
    <t>Sona</t>
  </si>
  <si>
    <t>Soraka</t>
  </si>
  <si>
    <t>Swain</t>
  </si>
  <si>
    <t>Sylas</t>
  </si>
  <si>
    <t>Syndra</t>
  </si>
  <si>
    <t>Taliyah</t>
  </si>
  <si>
    <t>Talon</t>
  </si>
  <si>
    <t>Taric</t>
  </si>
  <si>
    <t>Teemo</t>
  </si>
  <si>
    <t>Thresh</t>
  </si>
  <si>
    <t>Tristana</t>
  </si>
  <si>
    <t>Trundle</t>
  </si>
  <si>
    <t>Tryndamere</t>
  </si>
  <si>
    <t>Twitch</t>
  </si>
  <si>
    <t>Urgot</t>
  </si>
  <si>
    <t>Vayne</t>
  </si>
  <si>
    <t>Veigar</t>
  </si>
  <si>
    <t>Vex</t>
  </si>
  <si>
    <t>Vi</t>
  </si>
  <si>
    <t>Viego</t>
  </si>
  <si>
    <t>Viktor</t>
  </si>
  <si>
    <t>Volibear</t>
  </si>
  <si>
    <t>Warwick</t>
  </si>
  <si>
    <t>Xayah</t>
  </si>
  <si>
    <t>Yasuo</t>
  </si>
  <si>
    <t>Yone</t>
  </si>
  <si>
    <t>Yorick</t>
  </si>
  <si>
    <t>Yuumi</t>
  </si>
  <si>
    <t>Zed</t>
  </si>
  <si>
    <t>Zeri</t>
  </si>
  <si>
    <t>Ziggs</t>
  </si>
  <si>
    <t>Zilean</t>
  </si>
  <si>
    <t>Zoe</t>
  </si>
  <si>
    <t>Zyra</t>
  </si>
  <si>
    <t>Player</t>
  </si>
  <si>
    <t>Kills</t>
  </si>
  <si>
    <t>Assists</t>
  </si>
  <si>
    <t>Deaths</t>
  </si>
  <si>
    <t>KDA</t>
  </si>
  <si>
    <t>Draci</t>
  </si>
  <si>
    <t>Her</t>
  </si>
  <si>
    <t>Soula</t>
  </si>
  <si>
    <t>%</t>
  </si>
  <si>
    <t>Ocean</t>
  </si>
  <si>
    <t>Cloud</t>
  </si>
  <si>
    <t>Mountain</t>
  </si>
  <si>
    <t>Hextech</t>
  </si>
  <si>
    <t>Chemtech</t>
  </si>
  <si>
    <t>Infernal</t>
  </si>
  <si>
    <t>WENDSD</t>
  </si>
  <si>
    <t>WINNIK</t>
  </si>
  <si>
    <t>ALTEIAN</t>
  </si>
  <si>
    <t>SAJOX</t>
  </si>
  <si>
    <t>PREDATOR</t>
  </si>
  <si>
    <t>DEDA</t>
  </si>
  <si>
    <t>LAGIER</t>
  </si>
  <si>
    <t>HOUBA</t>
  </si>
  <si>
    <t>DABLIK</t>
  </si>
  <si>
    <t>8PEK</t>
  </si>
  <si>
    <t>SKENK</t>
  </si>
  <si>
    <t>POPO</t>
  </si>
  <si>
    <t>KUBIK</t>
  </si>
  <si>
    <t>RESTRICTED</t>
  </si>
  <si>
    <t>MIA</t>
  </si>
  <si>
    <t>NATYNA</t>
  </si>
  <si>
    <t>SOVAZ</t>
  </si>
  <si>
    <t>MOREALL</t>
  </si>
  <si>
    <t>AMITH</t>
  </si>
  <si>
    <t>RAIIDEN</t>
  </si>
  <si>
    <t>ARASHID</t>
  </si>
  <si>
    <t>ALKO</t>
  </si>
  <si>
    <t>PANDA</t>
  </si>
  <si>
    <t>WODR</t>
  </si>
  <si>
    <t>TEE</t>
  </si>
  <si>
    <t>LAMA</t>
  </si>
  <si>
    <t>POLI</t>
  </si>
  <si>
    <t>KRYSTOF</t>
  </si>
  <si>
    <t>ZEN</t>
  </si>
  <si>
    <t>VALIS</t>
  </si>
  <si>
    <t>MUFFI</t>
  </si>
  <si>
    <t>GABEQ</t>
  </si>
  <si>
    <t>HAJNEJ</t>
  </si>
  <si>
    <t>PILOT</t>
  </si>
  <si>
    <t>ERNIE</t>
  </si>
  <si>
    <t>MARMELADA</t>
  </si>
  <si>
    <t>DAO</t>
  </si>
  <si>
    <t>PISLOU</t>
  </si>
  <si>
    <t>VAJTAKK</t>
  </si>
  <si>
    <t>HANI</t>
  </si>
  <si>
    <t>DREAMERR</t>
  </si>
  <si>
    <t>BUZZ</t>
  </si>
  <si>
    <t>ONIFUS</t>
  </si>
  <si>
    <t>MABE</t>
  </si>
  <si>
    <t>ECLIPSE</t>
  </si>
  <si>
    <t>STOMCI</t>
  </si>
  <si>
    <t>FYLOUS</t>
  </si>
  <si>
    <t>RADEK</t>
  </si>
  <si>
    <t>LOVECOURY</t>
  </si>
  <si>
    <t>JENIKK</t>
  </si>
  <si>
    <t>SIMBA</t>
  </si>
  <si>
    <t>XPEPE</t>
  </si>
  <si>
    <t>CHALEC</t>
  </si>
  <si>
    <t>MORPHED</t>
  </si>
  <si>
    <t>MONIKAS</t>
  </si>
  <si>
    <t>ERKO</t>
  </si>
  <si>
    <t>DARK</t>
  </si>
  <si>
    <t>MIRACLE</t>
  </si>
  <si>
    <t>POSTOLKA</t>
  </si>
  <si>
    <t>ASTRO</t>
  </si>
  <si>
    <t>HOLUB</t>
  </si>
  <si>
    <t>SGOOB</t>
  </si>
  <si>
    <t>CLER</t>
  </si>
  <si>
    <t>LENNY</t>
  </si>
  <si>
    <t>LADIK</t>
  </si>
  <si>
    <t>MICHAL</t>
  </si>
  <si>
    <t>ASMO</t>
  </si>
  <si>
    <t>PLESOUN</t>
  </si>
  <si>
    <t>MATO</t>
  </si>
  <si>
    <t>KESSIG</t>
  </si>
  <si>
    <t>MORDECAAY</t>
  </si>
  <si>
    <t>UNSHEAD</t>
  </si>
  <si>
    <t>MAJO</t>
  </si>
  <si>
    <t>BLAZE</t>
  </si>
  <si>
    <t>TOOFAST</t>
  </si>
  <si>
    <t>NUGY</t>
  </si>
  <si>
    <t>BRTA</t>
  </si>
  <si>
    <t>KIPEK</t>
  </si>
  <si>
    <t>MVP</t>
  </si>
  <si>
    <t>Počet Her</t>
  </si>
  <si>
    <t>MAKIMA</t>
  </si>
  <si>
    <t>XERUTH</t>
  </si>
  <si>
    <t>JIRKOS</t>
  </si>
  <si>
    <t>VITAN</t>
  </si>
  <si>
    <t>VENDY</t>
  </si>
  <si>
    <t>LOSTY</t>
  </si>
  <si>
    <t>ZEZE</t>
  </si>
  <si>
    <t>BUCKO</t>
  </si>
  <si>
    <t>DEAGLES</t>
  </si>
  <si>
    <t>MANGO</t>
  </si>
  <si>
    <t>Role</t>
  </si>
  <si>
    <t>SUB</t>
  </si>
  <si>
    <t>TOP</t>
  </si>
  <si>
    <t>JNG</t>
  </si>
  <si>
    <t>MID</t>
  </si>
  <si>
    <t>ADC</t>
  </si>
  <si>
    <t>SUP</t>
  </si>
  <si>
    <t>Tým</t>
  </si>
  <si>
    <t>Monitors</t>
  </si>
  <si>
    <t>Bears</t>
  </si>
  <si>
    <t>Sharks</t>
  </si>
  <si>
    <t>Cheetahs</t>
  </si>
  <si>
    <t>Kangaroo</t>
  </si>
  <si>
    <t>Aligators</t>
  </si>
  <si>
    <t>Pandas</t>
  </si>
  <si>
    <t>Wolves</t>
  </si>
  <si>
    <t>Whales</t>
  </si>
  <si>
    <t>Flamingo</t>
  </si>
  <si>
    <t>Parrots</t>
  </si>
  <si>
    <t>Lions</t>
  </si>
  <si>
    <t>Capybara</t>
  </si>
  <si>
    <t>Snakes</t>
  </si>
  <si>
    <t>Iguana</t>
  </si>
  <si>
    <t>Tigers</t>
  </si>
  <si>
    <t>GUMA</t>
  </si>
  <si>
    <t>LEXA</t>
  </si>
  <si>
    <t>RESTRICTED2</t>
  </si>
  <si>
    <t>TRESKO</t>
  </si>
  <si>
    <t>APM</t>
  </si>
  <si>
    <t>ROMOND</t>
  </si>
  <si>
    <t>ERNIEDEATH</t>
  </si>
  <si>
    <t>Aurelionsol</t>
  </si>
  <si>
    <t>Belveth</t>
  </si>
  <si>
    <t>Chogath</t>
  </si>
  <si>
    <t>Drmundo</t>
  </si>
  <si>
    <t>Jarvaniv</t>
  </si>
  <si>
    <t>Ksante</t>
  </si>
  <si>
    <t>Kaisa</t>
  </si>
  <si>
    <t>Khazix</t>
  </si>
  <si>
    <t>Kogmaw</t>
  </si>
  <si>
    <t>Leblanc</t>
  </si>
  <si>
    <t>Leesin</t>
  </si>
  <si>
    <t>Masteryi</t>
  </si>
  <si>
    <t>Missfortune</t>
  </si>
  <si>
    <t>Nunu</t>
  </si>
  <si>
    <t>Reksai</t>
  </si>
  <si>
    <t>Renata</t>
  </si>
  <si>
    <t>Tahmkench</t>
  </si>
  <si>
    <t>Twistedfate</t>
  </si>
  <si>
    <t>Velkoz</t>
  </si>
  <si>
    <t>Xinzhao</t>
  </si>
  <si>
    <t>Monkeyking</t>
  </si>
  <si>
    <t>TEEXD</t>
  </si>
  <si>
    <t>BANDY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</si>
</sst>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946 Latin Regular 4"/>
      <family val="3"/>
    </font>
  </fonts>
  <fills count="2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010D"/>
        <bgColor indexed="64"/>
      </patternFill>
    </fill>
    <fill>
      <patternFill patternType="solid">
        <fgColor rgb="FFFEAE0D"/>
        <bgColor indexed="64"/>
      </patternFill>
    </fill>
    <fill>
      <patternFill patternType="solid">
        <fgColor rgb="FF522716"/>
        <bgColor indexed="64"/>
      </patternFill>
    </fill>
    <fill>
      <patternFill patternType="solid">
        <fgColor rgb="FF435762"/>
        <bgColor indexed="64"/>
      </patternFill>
    </fill>
    <fill>
      <patternFill patternType="solid">
        <fgColor rgb="FFB76E25"/>
        <bgColor indexed="64"/>
      </patternFill>
    </fill>
    <fill>
      <patternFill patternType="solid">
        <fgColor rgb="FFFF6E05"/>
        <bgColor indexed="64"/>
      </patternFill>
    </fill>
    <fill>
      <patternFill patternType="solid">
        <fgColor rgb="FF70A533"/>
        <bgColor indexed="64"/>
      </patternFill>
    </fill>
    <fill>
      <patternFill patternType="solid">
        <fgColor rgb="FFF8241D"/>
        <bgColor indexed="64"/>
      </patternFill>
    </fill>
    <fill>
      <patternFill patternType="solid">
        <fgColor rgb="FFFE7A02"/>
        <bgColor indexed="64"/>
      </patternFill>
    </fill>
    <fill>
      <patternFill patternType="solid">
        <fgColor rgb="FF8ADC10"/>
        <bgColor indexed="64"/>
      </patternFill>
    </fill>
    <fill>
      <patternFill patternType="solid">
        <fgColor rgb="FF2C5B17"/>
        <bgColor indexed="64"/>
      </patternFill>
    </fill>
    <fill>
      <patternFill patternType="solid">
        <fgColor rgb="FF8B6250"/>
        <bgColor indexed="64"/>
      </patternFill>
    </fill>
    <fill>
      <patternFill patternType="solid">
        <fgColor rgb="FFCD8A2E"/>
        <bgColor indexed="64"/>
      </patternFill>
    </fill>
    <fill>
      <patternFill patternType="solid">
        <fgColor rgb="FFFA20A1"/>
        <bgColor indexed="64"/>
      </patternFill>
    </fill>
    <fill>
      <patternFill patternType="solid">
        <fgColor rgb="FF294B68"/>
        <bgColor indexed="64"/>
      </patternFill>
    </fill>
    <fill>
      <patternFill patternType="solid">
        <fgColor rgb="FF1BB1B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9" fontId="0" fillId="0" borderId="0" xfId="1" applyFont="1"/>
    <xf numFmtId="0" fontId="0" fillId="2" borderId="0" xfId="0" applyFill="1"/>
    <xf numFmtId="9" fontId="0" fillId="2" borderId="0" xfId="1" applyFont="1" applyFill="1"/>
    <xf numFmtId="0" fontId="0" fillId="3" borderId="0" xfId="0" applyFill="1"/>
    <xf numFmtId="9" fontId="0" fillId="3" borderId="0" xfId="1" applyFont="1" applyFill="1"/>
    <xf numFmtId="164" fontId="0" fillId="2" borderId="0" xfId="0" applyNumberFormat="1" applyFill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2707C-540A-43EE-80AE-2A5AE125ED84}">
  <dimension ref="A1:H173"/>
  <sheetViews>
    <sheetView tabSelected="1" zoomScaleNormal="100" workbookViewId="0">
      <selection activeCell="B1" sqref="B1"/>
    </sheetView>
  </sheetViews>
  <sheetFormatPr defaultRowHeight="14.4" x14ac:dyDescent="0.3"/>
  <cols>
    <col min="2" max="2" width="12.44140625" customWidth="1"/>
    <col min="7" max="8" width="8.88671875" style="1"/>
  </cols>
  <sheetData>
    <row r="1" spans="1:8" x14ac:dyDescent="0.3">
      <c r="A1" t="s">
        <v>11</v>
      </c>
      <c r="B1">
        <v>81</v>
      </c>
    </row>
    <row r="2" spans="1:8" x14ac:dyDescent="0.3">
      <c r="B2" s="4" t="s">
        <v>5</v>
      </c>
      <c r="C2" s="4" t="s">
        <v>3</v>
      </c>
      <c r="D2" s="4" t="s">
        <v>4</v>
      </c>
      <c r="E2" s="4" t="s">
        <v>12</v>
      </c>
      <c r="F2" s="4" t="s">
        <v>13</v>
      </c>
      <c r="G2" s="5" t="s">
        <v>14</v>
      </c>
      <c r="H2" s="5" t="s">
        <v>15</v>
      </c>
    </row>
    <row r="3" spans="1:8" x14ac:dyDescent="0.3">
      <c r="B3" t="s">
        <v>25</v>
      </c>
      <c r="C3">
        <v>1</v>
      </c>
      <c r="D3">
        <v>1</v>
      </c>
      <c r="E3" s="2">
        <f t="shared" ref="E3:E34" si="0">C3+D3</f>
        <v>2</v>
      </c>
      <c r="F3">
        <v>1</v>
      </c>
      <c r="G3" s="3">
        <f t="shared" ref="G3:G34" si="1">C3/E3</f>
        <v>0.5</v>
      </c>
      <c r="H3" s="3">
        <f t="shared" ref="H3:H34" si="2">F3/$B$1</f>
        <v>1.2345679012345678E-2</v>
      </c>
    </row>
    <row r="4" spans="1:8" x14ac:dyDescent="0.3">
      <c r="B4" t="s">
        <v>2</v>
      </c>
      <c r="C4">
        <v>10</v>
      </c>
      <c r="D4">
        <v>5</v>
      </c>
      <c r="E4" s="2">
        <f t="shared" si="0"/>
        <v>15</v>
      </c>
      <c r="F4">
        <v>12</v>
      </c>
      <c r="G4" s="3">
        <f t="shared" si="1"/>
        <v>0.66666666666666663</v>
      </c>
      <c r="H4" s="3">
        <f t="shared" si="2"/>
        <v>0.14814814814814814</v>
      </c>
    </row>
    <row r="5" spans="1:8" x14ac:dyDescent="0.3">
      <c r="B5" t="s">
        <v>26</v>
      </c>
      <c r="C5">
        <v>1</v>
      </c>
      <c r="D5">
        <v>0</v>
      </c>
      <c r="E5" s="2">
        <f t="shared" si="0"/>
        <v>1</v>
      </c>
      <c r="F5">
        <v>2</v>
      </c>
      <c r="G5" s="3">
        <f t="shared" si="1"/>
        <v>1</v>
      </c>
      <c r="H5" s="3">
        <f t="shared" si="2"/>
        <v>2.4691358024691357E-2</v>
      </c>
    </row>
    <row r="6" spans="1:8" x14ac:dyDescent="0.3">
      <c r="B6" t="s">
        <v>27</v>
      </c>
      <c r="C6">
        <v>0</v>
      </c>
      <c r="D6">
        <v>1</v>
      </c>
      <c r="E6" s="2">
        <f t="shared" si="0"/>
        <v>1</v>
      </c>
      <c r="F6">
        <v>1</v>
      </c>
      <c r="G6" s="3">
        <f t="shared" si="1"/>
        <v>0</v>
      </c>
      <c r="H6" s="3">
        <f t="shared" si="2"/>
        <v>1.2345679012345678E-2</v>
      </c>
    </row>
    <row r="7" spans="1:8" x14ac:dyDescent="0.3">
      <c r="B7" t="s">
        <v>28</v>
      </c>
      <c r="C7">
        <v>2</v>
      </c>
      <c r="D7">
        <v>3</v>
      </c>
      <c r="E7" s="2">
        <f t="shared" si="0"/>
        <v>5</v>
      </c>
      <c r="F7">
        <v>0</v>
      </c>
      <c r="G7" s="3">
        <f t="shared" si="1"/>
        <v>0.4</v>
      </c>
      <c r="H7" s="3">
        <f t="shared" si="2"/>
        <v>0</v>
      </c>
    </row>
    <row r="8" spans="1:8" x14ac:dyDescent="0.3">
      <c r="B8" t="s">
        <v>29</v>
      </c>
      <c r="C8">
        <v>0</v>
      </c>
      <c r="D8">
        <v>3</v>
      </c>
      <c r="E8" s="2">
        <f t="shared" si="0"/>
        <v>3</v>
      </c>
      <c r="F8">
        <v>0</v>
      </c>
      <c r="G8" s="3">
        <f t="shared" si="1"/>
        <v>0</v>
      </c>
      <c r="H8" s="3">
        <f t="shared" si="2"/>
        <v>0</v>
      </c>
    </row>
    <row r="9" spans="1:8" x14ac:dyDescent="0.3">
      <c r="B9" t="s">
        <v>1</v>
      </c>
      <c r="C9">
        <v>3</v>
      </c>
      <c r="D9">
        <v>6</v>
      </c>
      <c r="E9" s="2">
        <f t="shared" si="0"/>
        <v>9</v>
      </c>
      <c r="F9">
        <v>8</v>
      </c>
      <c r="G9" s="3">
        <f t="shared" si="1"/>
        <v>0.33333333333333331</v>
      </c>
      <c r="H9" s="3">
        <f t="shared" si="2"/>
        <v>9.8765432098765427E-2</v>
      </c>
    </row>
    <row r="10" spans="1:8" x14ac:dyDescent="0.3">
      <c r="B10" t="s">
        <v>30</v>
      </c>
      <c r="C10">
        <v>0</v>
      </c>
      <c r="D10">
        <v>2</v>
      </c>
      <c r="E10" s="2">
        <f t="shared" si="0"/>
        <v>2</v>
      </c>
      <c r="F10">
        <v>0</v>
      </c>
      <c r="G10" s="3">
        <f t="shared" si="1"/>
        <v>0</v>
      </c>
      <c r="H10" s="3">
        <f t="shared" si="2"/>
        <v>0</v>
      </c>
    </row>
    <row r="11" spans="1:8" x14ac:dyDescent="0.3">
      <c r="B11" t="s">
        <v>31</v>
      </c>
      <c r="C11">
        <v>3</v>
      </c>
      <c r="D11">
        <v>2</v>
      </c>
      <c r="E11" s="2">
        <f t="shared" si="0"/>
        <v>5</v>
      </c>
      <c r="F11">
        <v>1</v>
      </c>
      <c r="G11" s="3">
        <f t="shared" si="1"/>
        <v>0.6</v>
      </c>
      <c r="H11" s="3">
        <f t="shared" si="2"/>
        <v>1.2345679012345678E-2</v>
      </c>
    </row>
    <row r="12" spans="1:8" x14ac:dyDescent="0.3">
      <c r="B12" t="s">
        <v>32</v>
      </c>
      <c r="C12">
        <v>0</v>
      </c>
      <c r="D12">
        <v>1</v>
      </c>
      <c r="E12" s="2">
        <f t="shared" si="0"/>
        <v>1</v>
      </c>
      <c r="F12">
        <v>2</v>
      </c>
      <c r="G12" s="3">
        <f t="shared" si="1"/>
        <v>0</v>
      </c>
      <c r="H12" s="3">
        <f t="shared" si="2"/>
        <v>2.4691358024691357E-2</v>
      </c>
    </row>
    <row r="13" spans="1:8" x14ac:dyDescent="0.3">
      <c r="B13" t="s">
        <v>33</v>
      </c>
      <c r="C13">
        <v>3</v>
      </c>
      <c r="D13">
        <v>3</v>
      </c>
      <c r="E13" s="2">
        <f t="shared" si="0"/>
        <v>6</v>
      </c>
      <c r="F13">
        <v>1</v>
      </c>
      <c r="G13" s="3">
        <f t="shared" si="1"/>
        <v>0.5</v>
      </c>
      <c r="H13" s="3">
        <f t="shared" si="2"/>
        <v>1.2345679012345678E-2</v>
      </c>
    </row>
    <row r="14" spans="1:8" x14ac:dyDescent="0.3">
      <c r="B14" t="s">
        <v>293</v>
      </c>
      <c r="C14">
        <v>0</v>
      </c>
      <c r="D14">
        <v>1</v>
      </c>
      <c r="E14" s="2">
        <f t="shared" si="0"/>
        <v>1</v>
      </c>
      <c r="F14">
        <v>4</v>
      </c>
      <c r="G14" s="3">
        <f t="shared" si="1"/>
        <v>0</v>
      </c>
      <c r="H14" s="3">
        <f t="shared" si="2"/>
        <v>4.9382716049382713E-2</v>
      </c>
    </row>
    <row r="15" spans="1:8" x14ac:dyDescent="0.3">
      <c r="B15" t="s">
        <v>34</v>
      </c>
      <c r="C15">
        <v>1</v>
      </c>
      <c r="D15">
        <v>3</v>
      </c>
      <c r="E15" s="2">
        <f t="shared" si="0"/>
        <v>4</v>
      </c>
      <c r="F15">
        <v>2</v>
      </c>
      <c r="G15" s="3">
        <f t="shared" si="1"/>
        <v>0.25</v>
      </c>
      <c r="H15" s="3">
        <f t="shared" si="2"/>
        <v>2.4691358024691357E-2</v>
      </c>
    </row>
    <row r="16" spans="1:8" x14ac:dyDescent="0.3">
      <c r="B16" t="s">
        <v>35</v>
      </c>
      <c r="C16">
        <v>9</v>
      </c>
      <c r="D16">
        <v>5</v>
      </c>
      <c r="E16" s="2">
        <f t="shared" si="0"/>
        <v>14</v>
      </c>
      <c r="F16">
        <v>14</v>
      </c>
      <c r="G16" s="3">
        <f t="shared" si="1"/>
        <v>0.6428571428571429</v>
      </c>
      <c r="H16" s="3">
        <f t="shared" si="2"/>
        <v>0.1728395061728395</v>
      </c>
    </row>
    <row r="17" spans="2:8" x14ac:dyDescent="0.3">
      <c r="B17" t="s">
        <v>36</v>
      </c>
      <c r="E17" s="2">
        <f t="shared" si="0"/>
        <v>0</v>
      </c>
      <c r="F17">
        <v>0</v>
      </c>
      <c r="G17" s="3" t="e">
        <f t="shared" si="1"/>
        <v>#DIV/0!</v>
      </c>
      <c r="H17" s="3">
        <f t="shared" si="2"/>
        <v>0</v>
      </c>
    </row>
    <row r="18" spans="2:8" x14ac:dyDescent="0.3">
      <c r="B18" t="s">
        <v>294</v>
      </c>
      <c r="C18">
        <v>0</v>
      </c>
      <c r="D18">
        <v>1</v>
      </c>
      <c r="E18" s="2">
        <f t="shared" si="0"/>
        <v>1</v>
      </c>
      <c r="F18">
        <v>4</v>
      </c>
      <c r="G18" s="3">
        <f t="shared" si="1"/>
        <v>0</v>
      </c>
      <c r="H18" s="3">
        <f t="shared" si="2"/>
        <v>4.9382716049382713E-2</v>
      </c>
    </row>
    <row r="19" spans="2:8" x14ac:dyDescent="0.3">
      <c r="B19" t="s">
        <v>37</v>
      </c>
      <c r="C19">
        <v>0</v>
      </c>
      <c r="D19">
        <v>1</v>
      </c>
      <c r="E19" s="2">
        <f t="shared" si="0"/>
        <v>1</v>
      </c>
      <c r="F19">
        <v>8</v>
      </c>
      <c r="G19" s="3">
        <f t="shared" si="1"/>
        <v>0</v>
      </c>
      <c r="H19" s="3">
        <f t="shared" si="2"/>
        <v>9.8765432098765427E-2</v>
      </c>
    </row>
    <row r="20" spans="2:8" x14ac:dyDescent="0.3">
      <c r="B20" t="s">
        <v>38</v>
      </c>
      <c r="E20" s="2">
        <f t="shared" si="0"/>
        <v>0</v>
      </c>
      <c r="F20">
        <v>0</v>
      </c>
      <c r="G20" s="3" t="e">
        <f t="shared" si="1"/>
        <v>#DIV/0!</v>
      </c>
      <c r="H20" s="3">
        <f t="shared" si="2"/>
        <v>0</v>
      </c>
    </row>
    <row r="21" spans="2:8" x14ac:dyDescent="0.3">
      <c r="B21" t="s">
        <v>10</v>
      </c>
      <c r="C21">
        <v>6</v>
      </c>
      <c r="D21">
        <v>7</v>
      </c>
      <c r="E21" s="2">
        <f t="shared" si="0"/>
        <v>13</v>
      </c>
      <c r="F21">
        <v>14</v>
      </c>
      <c r="G21" s="3">
        <f t="shared" si="1"/>
        <v>0.46153846153846156</v>
      </c>
      <c r="H21" s="3">
        <f t="shared" si="2"/>
        <v>0.1728395061728395</v>
      </c>
    </row>
    <row r="22" spans="2:8" x14ac:dyDescent="0.3">
      <c r="B22" t="s">
        <v>39</v>
      </c>
      <c r="E22" s="2">
        <f t="shared" si="0"/>
        <v>0</v>
      </c>
      <c r="F22">
        <v>0</v>
      </c>
      <c r="G22" s="3" t="e">
        <f t="shared" si="1"/>
        <v>#DIV/0!</v>
      </c>
      <c r="H22" s="3">
        <f t="shared" si="2"/>
        <v>0</v>
      </c>
    </row>
    <row r="23" spans="2:8" x14ac:dyDescent="0.3">
      <c r="B23" t="s">
        <v>40</v>
      </c>
      <c r="C23">
        <v>0</v>
      </c>
      <c r="D23">
        <v>2</v>
      </c>
      <c r="E23" s="2">
        <f t="shared" si="0"/>
        <v>2</v>
      </c>
      <c r="F23">
        <v>4</v>
      </c>
      <c r="G23" s="3">
        <f t="shared" si="1"/>
        <v>0</v>
      </c>
      <c r="H23" s="3">
        <f t="shared" si="2"/>
        <v>4.9382716049382713E-2</v>
      </c>
    </row>
    <row r="24" spans="2:8" x14ac:dyDescent="0.3">
      <c r="B24" t="s">
        <v>41</v>
      </c>
      <c r="C24">
        <v>1</v>
      </c>
      <c r="D24">
        <v>1</v>
      </c>
      <c r="E24" s="2">
        <f t="shared" si="0"/>
        <v>2</v>
      </c>
      <c r="F24">
        <v>4</v>
      </c>
      <c r="G24" s="3">
        <f t="shared" si="1"/>
        <v>0.5</v>
      </c>
      <c r="H24" s="3">
        <f t="shared" si="2"/>
        <v>4.9382716049382713E-2</v>
      </c>
    </row>
    <row r="25" spans="2:8" x14ac:dyDescent="0.3">
      <c r="B25" t="s">
        <v>42</v>
      </c>
      <c r="C25">
        <v>3</v>
      </c>
      <c r="D25">
        <v>1</v>
      </c>
      <c r="E25" s="2">
        <f t="shared" si="0"/>
        <v>4</v>
      </c>
      <c r="F25">
        <v>3</v>
      </c>
      <c r="G25" s="3">
        <f t="shared" si="1"/>
        <v>0.75</v>
      </c>
      <c r="H25" s="3">
        <f t="shared" si="2"/>
        <v>3.7037037037037035E-2</v>
      </c>
    </row>
    <row r="26" spans="2:8" x14ac:dyDescent="0.3">
      <c r="B26" t="s">
        <v>43</v>
      </c>
      <c r="C26">
        <v>3</v>
      </c>
      <c r="D26">
        <v>1</v>
      </c>
      <c r="E26" s="2">
        <f t="shared" si="0"/>
        <v>4</v>
      </c>
      <c r="F26">
        <v>1</v>
      </c>
      <c r="G26" s="3">
        <f t="shared" si="1"/>
        <v>0.75</v>
      </c>
      <c r="H26" s="3">
        <f t="shared" si="2"/>
        <v>1.2345679012345678E-2</v>
      </c>
    </row>
    <row r="27" spans="2:8" x14ac:dyDescent="0.3">
      <c r="B27" t="s">
        <v>44</v>
      </c>
      <c r="C27">
        <v>3</v>
      </c>
      <c r="D27">
        <v>0</v>
      </c>
      <c r="E27" s="2">
        <f t="shared" si="0"/>
        <v>3</v>
      </c>
      <c r="F27">
        <v>14</v>
      </c>
      <c r="G27" s="3">
        <f t="shared" si="1"/>
        <v>1</v>
      </c>
      <c r="H27" s="3">
        <f t="shared" si="2"/>
        <v>0.1728395061728395</v>
      </c>
    </row>
    <row r="28" spans="2:8" x14ac:dyDescent="0.3">
      <c r="B28" t="s">
        <v>45</v>
      </c>
      <c r="E28" s="2">
        <f t="shared" si="0"/>
        <v>0</v>
      </c>
      <c r="F28">
        <v>1</v>
      </c>
      <c r="G28" s="3" t="e">
        <f t="shared" si="1"/>
        <v>#DIV/0!</v>
      </c>
      <c r="H28" s="3">
        <f t="shared" si="2"/>
        <v>1.2345679012345678E-2</v>
      </c>
    </row>
    <row r="29" spans="2:8" x14ac:dyDescent="0.3">
      <c r="B29" t="s">
        <v>46</v>
      </c>
      <c r="C29">
        <v>2</v>
      </c>
      <c r="D29">
        <v>1</v>
      </c>
      <c r="E29" s="2">
        <f t="shared" si="0"/>
        <v>3</v>
      </c>
      <c r="F29">
        <v>12</v>
      </c>
      <c r="G29" s="3">
        <f t="shared" si="1"/>
        <v>0.66666666666666663</v>
      </c>
      <c r="H29" s="3">
        <f t="shared" si="2"/>
        <v>0.14814814814814814</v>
      </c>
    </row>
    <row r="30" spans="2:8" x14ac:dyDescent="0.3">
      <c r="B30" t="s">
        <v>296</v>
      </c>
      <c r="C30">
        <v>1</v>
      </c>
      <c r="D30">
        <v>4</v>
      </c>
      <c r="E30" s="2">
        <f t="shared" si="0"/>
        <v>5</v>
      </c>
      <c r="F30">
        <v>3</v>
      </c>
      <c r="G30" s="3">
        <f t="shared" si="1"/>
        <v>0.2</v>
      </c>
      <c r="H30" s="3">
        <f t="shared" si="2"/>
        <v>3.7037037037037035E-2</v>
      </c>
    </row>
    <row r="31" spans="2:8" x14ac:dyDescent="0.3">
      <c r="B31" t="s">
        <v>47</v>
      </c>
      <c r="C31">
        <v>0</v>
      </c>
      <c r="D31">
        <v>2</v>
      </c>
      <c r="E31" s="2">
        <f t="shared" si="0"/>
        <v>2</v>
      </c>
      <c r="F31">
        <v>0</v>
      </c>
      <c r="G31" s="3">
        <f t="shared" si="1"/>
        <v>0</v>
      </c>
      <c r="H31" s="3">
        <f t="shared" si="2"/>
        <v>0</v>
      </c>
    </row>
    <row r="32" spans="2:8" x14ac:dyDescent="0.3">
      <c r="B32" t="s">
        <v>48</v>
      </c>
      <c r="C32">
        <v>1</v>
      </c>
      <c r="D32">
        <v>1</v>
      </c>
      <c r="E32" s="2">
        <f t="shared" si="0"/>
        <v>2</v>
      </c>
      <c r="F32">
        <v>3</v>
      </c>
      <c r="G32" s="3">
        <f t="shared" si="1"/>
        <v>0.5</v>
      </c>
      <c r="H32" s="3">
        <f t="shared" si="2"/>
        <v>3.7037037037037035E-2</v>
      </c>
    </row>
    <row r="33" spans="2:8" x14ac:dyDescent="0.3">
      <c r="B33" t="s">
        <v>49</v>
      </c>
      <c r="E33" s="2">
        <f t="shared" si="0"/>
        <v>0</v>
      </c>
      <c r="F33">
        <v>0</v>
      </c>
      <c r="G33" s="3" t="e">
        <f t="shared" si="1"/>
        <v>#DIV/0!</v>
      </c>
      <c r="H33" s="3">
        <f t="shared" si="2"/>
        <v>0</v>
      </c>
    </row>
    <row r="34" spans="2:8" x14ac:dyDescent="0.3">
      <c r="B34" t="s">
        <v>50</v>
      </c>
      <c r="C34">
        <v>4</v>
      </c>
      <c r="D34">
        <v>8</v>
      </c>
      <c r="E34" s="2">
        <f t="shared" si="0"/>
        <v>12</v>
      </c>
      <c r="F34">
        <v>1</v>
      </c>
      <c r="G34" s="3">
        <f t="shared" si="1"/>
        <v>0.33333333333333331</v>
      </c>
      <c r="H34" s="3">
        <f t="shared" si="2"/>
        <v>1.2345679012345678E-2</v>
      </c>
    </row>
    <row r="35" spans="2:8" x14ac:dyDescent="0.3">
      <c r="B35" t="s">
        <v>51</v>
      </c>
      <c r="E35" s="2">
        <f t="shared" ref="E35:E66" si="3">C35+D35</f>
        <v>0</v>
      </c>
      <c r="F35">
        <v>0</v>
      </c>
      <c r="G35" s="3" t="e">
        <f t="shared" ref="G35:G66" si="4">C35/E35</f>
        <v>#DIV/0!</v>
      </c>
      <c r="H35" s="3">
        <f t="shared" ref="H35:H66" si="5">F35/$B$1</f>
        <v>0</v>
      </c>
    </row>
    <row r="36" spans="2:8" x14ac:dyDescent="0.3">
      <c r="B36" t="s">
        <v>52</v>
      </c>
      <c r="C36">
        <v>1</v>
      </c>
      <c r="D36">
        <v>3</v>
      </c>
      <c r="E36" s="2">
        <f t="shared" si="3"/>
        <v>4</v>
      </c>
      <c r="F36">
        <v>10</v>
      </c>
      <c r="G36" s="3">
        <f t="shared" si="4"/>
        <v>0.25</v>
      </c>
      <c r="H36" s="3">
        <f t="shared" si="5"/>
        <v>0.12345679012345678</v>
      </c>
    </row>
    <row r="37" spans="2:8" x14ac:dyDescent="0.3">
      <c r="B37" t="s">
        <v>53</v>
      </c>
      <c r="E37" s="2">
        <f t="shared" si="3"/>
        <v>0</v>
      </c>
      <c r="F37">
        <v>0</v>
      </c>
      <c r="G37" s="3" t="e">
        <f t="shared" si="4"/>
        <v>#DIV/0!</v>
      </c>
      <c r="H37" s="3">
        <f t="shared" si="5"/>
        <v>0</v>
      </c>
    </row>
    <row r="38" spans="2:8" x14ac:dyDescent="0.3">
      <c r="B38" t="s">
        <v>54</v>
      </c>
      <c r="C38">
        <v>0</v>
      </c>
      <c r="D38">
        <v>1</v>
      </c>
      <c r="E38" s="2">
        <f t="shared" si="3"/>
        <v>1</v>
      </c>
      <c r="F38">
        <v>2</v>
      </c>
      <c r="G38" s="3">
        <f t="shared" si="4"/>
        <v>0</v>
      </c>
      <c r="H38" s="3">
        <f t="shared" si="5"/>
        <v>2.4691358024691357E-2</v>
      </c>
    </row>
    <row r="39" spans="2:8" x14ac:dyDescent="0.3">
      <c r="B39" t="s">
        <v>55</v>
      </c>
      <c r="E39" s="2">
        <f t="shared" si="3"/>
        <v>0</v>
      </c>
      <c r="F39">
        <v>0</v>
      </c>
      <c r="G39" s="3" t="e">
        <f t="shared" si="4"/>
        <v>#DIV/0!</v>
      </c>
      <c r="H39" s="3">
        <f t="shared" si="5"/>
        <v>0</v>
      </c>
    </row>
    <row r="40" spans="2:8" x14ac:dyDescent="0.3">
      <c r="B40" t="s">
        <v>56</v>
      </c>
      <c r="E40" s="2">
        <f t="shared" si="3"/>
        <v>0</v>
      </c>
      <c r="F40">
        <v>1</v>
      </c>
      <c r="G40" s="3" t="e">
        <f t="shared" si="4"/>
        <v>#DIV/0!</v>
      </c>
      <c r="H40" s="3">
        <f t="shared" si="5"/>
        <v>1.2345679012345678E-2</v>
      </c>
    </row>
    <row r="41" spans="2:8" x14ac:dyDescent="0.3">
      <c r="B41" t="s">
        <v>57</v>
      </c>
      <c r="C41">
        <v>1</v>
      </c>
      <c r="D41">
        <v>2</v>
      </c>
      <c r="E41" s="2">
        <f t="shared" si="3"/>
        <v>3</v>
      </c>
      <c r="F41">
        <v>3</v>
      </c>
      <c r="G41" s="3">
        <f t="shared" si="4"/>
        <v>0.33333333333333331</v>
      </c>
      <c r="H41" s="3">
        <f t="shared" si="5"/>
        <v>3.7037037037037035E-2</v>
      </c>
    </row>
    <row r="42" spans="2:8" x14ac:dyDescent="0.3">
      <c r="B42" t="s">
        <v>58</v>
      </c>
      <c r="E42" s="2">
        <f t="shared" si="3"/>
        <v>0</v>
      </c>
      <c r="F42">
        <v>0</v>
      </c>
      <c r="G42" s="3" t="e">
        <f t="shared" si="4"/>
        <v>#DIV/0!</v>
      </c>
      <c r="H42" s="3">
        <f t="shared" si="5"/>
        <v>0</v>
      </c>
    </row>
    <row r="43" spans="2:8" x14ac:dyDescent="0.3">
      <c r="B43" t="s">
        <v>59</v>
      </c>
      <c r="E43" s="2">
        <f t="shared" si="3"/>
        <v>0</v>
      </c>
      <c r="F43">
        <v>0</v>
      </c>
      <c r="G43" s="3" t="e">
        <f t="shared" si="4"/>
        <v>#DIV/0!</v>
      </c>
      <c r="H43" s="3">
        <f t="shared" si="5"/>
        <v>0</v>
      </c>
    </row>
    <row r="44" spans="2:8" x14ac:dyDescent="0.3">
      <c r="B44" t="s">
        <v>24</v>
      </c>
      <c r="C44">
        <v>8</v>
      </c>
      <c r="D44">
        <v>7</v>
      </c>
      <c r="E44" s="2">
        <f t="shared" si="3"/>
        <v>15</v>
      </c>
      <c r="F44">
        <v>26</v>
      </c>
      <c r="G44" s="3">
        <f t="shared" si="4"/>
        <v>0.53333333333333333</v>
      </c>
      <c r="H44" s="3">
        <f t="shared" si="5"/>
        <v>0.32098765432098764</v>
      </c>
    </row>
    <row r="45" spans="2:8" x14ac:dyDescent="0.3">
      <c r="B45" t="s">
        <v>60</v>
      </c>
      <c r="E45" s="2">
        <f t="shared" si="3"/>
        <v>0</v>
      </c>
      <c r="F45">
        <v>2</v>
      </c>
      <c r="G45" s="3" t="e">
        <f t="shared" si="4"/>
        <v>#DIV/0!</v>
      </c>
      <c r="H45" s="3">
        <f t="shared" si="5"/>
        <v>2.4691358024691357E-2</v>
      </c>
    </row>
    <row r="46" spans="2:8" x14ac:dyDescent="0.3">
      <c r="B46" t="s">
        <v>61</v>
      </c>
      <c r="E46" s="2">
        <f t="shared" si="3"/>
        <v>0</v>
      </c>
      <c r="F46">
        <v>0</v>
      </c>
      <c r="G46" s="3" t="e">
        <f t="shared" si="4"/>
        <v>#DIV/0!</v>
      </c>
      <c r="H46" s="3">
        <f t="shared" si="5"/>
        <v>0</v>
      </c>
    </row>
    <row r="47" spans="2:8" x14ac:dyDescent="0.3">
      <c r="B47" t="s">
        <v>62</v>
      </c>
      <c r="C47">
        <v>0</v>
      </c>
      <c r="D47">
        <v>4</v>
      </c>
      <c r="E47" s="2">
        <f t="shared" si="3"/>
        <v>4</v>
      </c>
      <c r="F47">
        <v>1</v>
      </c>
      <c r="G47" s="3">
        <f t="shared" si="4"/>
        <v>0</v>
      </c>
      <c r="H47" s="3">
        <f t="shared" si="5"/>
        <v>1.2345679012345678E-2</v>
      </c>
    </row>
    <row r="48" spans="2:8" x14ac:dyDescent="0.3">
      <c r="B48" t="s">
        <v>295</v>
      </c>
      <c r="C48">
        <v>1</v>
      </c>
      <c r="D48">
        <v>4</v>
      </c>
      <c r="E48" s="2">
        <f t="shared" si="3"/>
        <v>5</v>
      </c>
      <c r="F48">
        <v>3</v>
      </c>
      <c r="G48" s="3">
        <f t="shared" si="4"/>
        <v>0.2</v>
      </c>
      <c r="H48" s="3">
        <f t="shared" si="5"/>
        <v>3.7037037037037035E-2</v>
      </c>
    </row>
    <row r="49" spans="2:8" x14ac:dyDescent="0.3">
      <c r="B49" t="s">
        <v>63</v>
      </c>
      <c r="E49" s="2">
        <f t="shared" si="3"/>
        <v>0</v>
      </c>
      <c r="F49">
        <v>0</v>
      </c>
      <c r="G49" s="3" t="e">
        <f t="shared" si="4"/>
        <v>#DIV/0!</v>
      </c>
      <c r="H49" s="3">
        <f t="shared" si="5"/>
        <v>0</v>
      </c>
    </row>
    <row r="50" spans="2:8" x14ac:dyDescent="0.3">
      <c r="B50" t="s">
        <v>64</v>
      </c>
      <c r="C50">
        <v>0</v>
      </c>
      <c r="D50">
        <v>1</v>
      </c>
      <c r="E50" s="2">
        <f t="shared" si="3"/>
        <v>1</v>
      </c>
      <c r="F50">
        <v>2</v>
      </c>
      <c r="G50" s="3">
        <f t="shared" si="4"/>
        <v>0</v>
      </c>
      <c r="H50" s="3">
        <f t="shared" si="5"/>
        <v>2.4691358024691357E-2</v>
      </c>
    </row>
    <row r="51" spans="2:8" x14ac:dyDescent="0.3">
      <c r="B51" t="s">
        <v>66</v>
      </c>
      <c r="C51">
        <v>2</v>
      </c>
      <c r="D51">
        <v>2</v>
      </c>
      <c r="E51" s="2">
        <f t="shared" si="3"/>
        <v>4</v>
      </c>
      <c r="F51">
        <v>11</v>
      </c>
      <c r="G51" s="3">
        <f t="shared" si="4"/>
        <v>0.5</v>
      </c>
      <c r="H51" s="3">
        <f t="shared" si="5"/>
        <v>0.13580246913580246</v>
      </c>
    </row>
    <row r="52" spans="2:8" x14ac:dyDescent="0.3">
      <c r="B52" t="s">
        <v>65</v>
      </c>
      <c r="C52">
        <v>1</v>
      </c>
      <c r="D52">
        <v>1</v>
      </c>
      <c r="E52" s="2">
        <f t="shared" si="3"/>
        <v>2</v>
      </c>
      <c r="F52">
        <v>0</v>
      </c>
      <c r="G52" s="3">
        <f t="shared" si="4"/>
        <v>0.5</v>
      </c>
      <c r="H52" s="3">
        <f t="shared" si="5"/>
        <v>0</v>
      </c>
    </row>
    <row r="53" spans="2:8" x14ac:dyDescent="0.3">
      <c r="B53" t="s">
        <v>297</v>
      </c>
      <c r="C53">
        <v>5</v>
      </c>
      <c r="D53">
        <v>11</v>
      </c>
      <c r="E53" s="2">
        <f t="shared" si="3"/>
        <v>16</v>
      </c>
      <c r="F53">
        <v>6</v>
      </c>
      <c r="G53" s="3">
        <f t="shared" si="4"/>
        <v>0.3125</v>
      </c>
      <c r="H53" s="3">
        <f t="shared" si="5"/>
        <v>7.407407407407407E-2</v>
      </c>
    </row>
    <row r="54" spans="2:8" x14ac:dyDescent="0.3">
      <c r="B54" t="s">
        <v>67</v>
      </c>
      <c r="C54">
        <v>4</v>
      </c>
      <c r="D54">
        <v>5</v>
      </c>
      <c r="E54" s="2">
        <f t="shared" si="3"/>
        <v>9</v>
      </c>
      <c r="F54">
        <v>8</v>
      </c>
      <c r="G54" s="3">
        <f t="shared" si="4"/>
        <v>0.44444444444444442</v>
      </c>
      <c r="H54" s="3">
        <f t="shared" si="5"/>
        <v>9.8765432098765427E-2</v>
      </c>
    </row>
    <row r="55" spans="2:8" x14ac:dyDescent="0.3">
      <c r="B55" t="s">
        <v>68</v>
      </c>
      <c r="C55">
        <v>2</v>
      </c>
      <c r="D55">
        <v>1</v>
      </c>
      <c r="E55" s="2">
        <f t="shared" si="3"/>
        <v>3</v>
      </c>
      <c r="F55">
        <v>2</v>
      </c>
      <c r="G55" s="3">
        <f t="shared" si="4"/>
        <v>0.66666666666666663</v>
      </c>
      <c r="H55" s="3">
        <f t="shared" si="5"/>
        <v>2.4691358024691357E-2</v>
      </c>
    </row>
    <row r="56" spans="2:8" x14ac:dyDescent="0.3">
      <c r="B56" t="s">
        <v>69</v>
      </c>
      <c r="C56">
        <v>5</v>
      </c>
      <c r="D56">
        <v>2</v>
      </c>
      <c r="E56" s="2">
        <f t="shared" si="3"/>
        <v>7</v>
      </c>
      <c r="F56">
        <v>3</v>
      </c>
      <c r="G56" s="3">
        <f t="shared" si="4"/>
        <v>0.7142857142857143</v>
      </c>
      <c r="H56" s="3">
        <f t="shared" si="5"/>
        <v>3.7037037037037035E-2</v>
      </c>
    </row>
    <row r="57" spans="2:8" x14ac:dyDescent="0.3">
      <c r="B57" t="s">
        <v>21</v>
      </c>
      <c r="C57">
        <v>5</v>
      </c>
      <c r="D57">
        <v>8</v>
      </c>
      <c r="E57" s="2">
        <f t="shared" si="3"/>
        <v>13</v>
      </c>
      <c r="F57">
        <v>14</v>
      </c>
      <c r="G57" s="3">
        <f t="shared" si="4"/>
        <v>0.38461538461538464</v>
      </c>
      <c r="H57" s="3">
        <f t="shared" si="5"/>
        <v>0.1728395061728395</v>
      </c>
    </row>
    <row r="58" spans="2:8" x14ac:dyDescent="0.3">
      <c r="B58" t="s">
        <v>299</v>
      </c>
      <c r="C58">
        <v>6</v>
      </c>
      <c r="D58">
        <v>8</v>
      </c>
      <c r="E58" s="2">
        <f t="shared" si="3"/>
        <v>14</v>
      </c>
      <c r="F58">
        <v>9</v>
      </c>
      <c r="G58" s="3">
        <f t="shared" si="4"/>
        <v>0.42857142857142855</v>
      </c>
      <c r="H58" s="3">
        <f t="shared" si="5"/>
        <v>0.1111111111111111</v>
      </c>
    </row>
    <row r="59" spans="2:8" x14ac:dyDescent="0.3">
      <c r="B59" t="s">
        <v>70</v>
      </c>
      <c r="C59">
        <v>0</v>
      </c>
      <c r="D59">
        <v>1</v>
      </c>
      <c r="E59" s="2">
        <f t="shared" si="3"/>
        <v>1</v>
      </c>
      <c r="F59">
        <v>4</v>
      </c>
      <c r="G59" s="3">
        <f t="shared" si="4"/>
        <v>0</v>
      </c>
      <c r="H59" s="3">
        <f t="shared" si="5"/>
        <v>4.9382716049382713E-2</v>
      </c>
    </row>
    <row r="60" spans="2:8" x14ac:dyDescent="0.3">
      <c r="B60" t="s">
        <v>71</v>
      </c>
      <c r="C60">
        <v>3</v>
      </c>
      <c r="D60">
        <v>9</v>
      </c>
      <c r="E60" s="2">
        <f t="shared" si="3"/>
        <v>12</v>
      </c>
      <c r="F60">
        <v>4</v>
      </c>
      <c r="G60" s="3">
        <f t="shared" si="4"/>
        <v>0.25</v>
      </c>
      <c r="H60" s="3">
        <f t="shared" si="5"/>
        <v>4.9382716049382713E-2</v>
      </c>
    </row>
    <row r="61" spans="2:8" x14ac:dyDescent="0.3">
      <c r="B61" t="s">
        <v>72</v>
      </c>
      <c r="E61" s="2">
        <f t="shared" si="3"/>
        <v>0</v>
      </c>
      <c r="F61">
        <v>0</v>
      </c>
      <c r="G61" s="3" t="e">
        <f t="shared" si="4"/>
        <v>#DIV/0!</v>
      </c>
      <c r="H61" s="3">
        <f t="shared" si="5"/>
        <v>0</v>
      </c>
    </row>
    <row r="62" spans="2:8" x14ac:dyDescent="0.3">
      <c r="B62" t="s">
        <v>73</v>
      </c>
      <c r="C62">
        <v>1</v>
      </c>
      <c r="D62">
        <v>2</v>
      </c>
      <c r="E62" s="2">
        <f t="shared" si="3"/>
        <v>3</v>
      </c>
      <c r="F62">
        <v>5</v>
      </c>
      <c r="G62" s="3">
        <f t="shared" si="4"/>
        <v>0.33333333333333331</v>
      </c>
      <c r="H62" s="3">
        <f t="shared" si="5"/>
        <v>6.1728395061728392E-2</v>
      </c>
    </row>
    <row r="63" spans="2:8" x14ac:dyDescent="0.3">
      <c r="B63" t="s">
        <v>74</v>
      </c>
      <c r="E63" s="2">
        <f t="shared" si="3"/>
        <v>0</v>
      </c>
      <c r="F63">
        <v>0</v>
      </c>
      <c r="G63" s="3" t="e">
        <f t="shared" si="4"/>
        <v>#DIV/0!</v>
      </c>
      <c r="H63" s="3">
        <f t="shared" si="5"/>
        <v>0</v>
      </c>
    </row>
    <row r="64" spans="2:8" x14ac:dyDescent="0.3">
      <c r="B64" t="s">
        <v>75</v>
      </c>
      <c r="C64">
        <v>0</v>
      </c>
      <c r="D64">
        <v>1</v>
      </c>
      <c r="E64" s="2">
        <f t="shared" si="3"/>
        <v>1</v>
      </c>
      <c r="F64">
        <v>1</v>
      </c>
      <c r="G64" s="3">
        <f t="shared" si="4"/>
        <v>0</v>
      </c>
      <c r="H64" s="3">
        <f t="shared" si="5"/>
        <v>1.2345679012345678E-2</v>
      </c>
    </row>
    <row r="65" spans="2:8" x14ac:dyDescent="0.3">
      <c r="B65" t="s">
        <v>76</v>
      </c>
      <c r="C65">
        <v>1</v>
      </c>
      <c r="D65">
        <v>0</v>
      </c>
      <c r="E65" s="2">
        <f t="shared" si="3"/>
        <v>1</v>
      </c>
      <c r="F65">
        <v>1</v>
      </c>
      <c r="G65" s="3">
        <f t="shared" si="4"/>
        <v>1</v>
      </c>
      <c r="H65" s="3">
        <f t="shared" si="5"/>
        <v>1.2345679012345678E-2</v>
      </c>
    </row>
    <row r="66" spans="2:8" x14ac:dyDescent="0.3">
      <c r="B66" t="s">
        <v>77</v>
      </c>
      <c r="C66">
        <v>2</v>
      </c>
      <c r="D66">
        <v>0</v>
      </c>
      <c r="E66" s="2">
        <f t="shared" si="3"/>
        <v>2</v>
      </c>
      <c r="F66">
        <v>0</v>
      </c>
      <c r="G66" s="3">
        <f t="shared" si="4"/>
        <v>1</v>
      </c>
      <c r="H66" s="3">
        <f t="shared" si="5"/>
        <v>0</v>
      </c>
    </row>
    <row r="67" spans="2:8" x14ac:dyDescent="0.3">
      <c r="B67" t="s">
        <v>300</v>
      </c>
      <c r="E67" s="2">
        <f t="shared" ref="E67:E98" si="6">C67+D67</f>
        <v>0</v>
      </c>
      <c r="F67">
        <v>0</v>
      </c>
      <c r="G67" s="3" t="e">
        <f t="shared" ref="G67:G98" si="7">C67/E67</f>
        <v>#DIV/0!</v>
      </c>
      <c r="H67" s="3">
        <f t="shared" ref="H67:H98" si="8">F67/$B$1</f>
        <v>0</v>
      </c>
    </row>
    <row r="68" spans="2:8" x14ac:dyDescent="0.3">
      <c r="B68" t="s">
        <v>78</v>
      </c>
      <c r="C68">
        <v>2</v>
      </c>
      <c r="D68">
        <v>2</v>
      </c>
      <c r="E68" s="2">
        <f t="shared" si="6"/>
        <v>4</v>
      </c>
      <c r="F68">
        <v>6</v>
      </c>
      <c r="G68" s="3">
        <f t="shared" si="7"/>
        <v>0.5</v>
      </c>
      <c r="H68" s="3">
        <f t="shared" si="8"/>
        <v>7.407407407407407E-2</v>
      </c>
    </row>
    <row r="69" spans="2:8" x14ac:dyDescent="0.3">
      <c r="B69" t="s">
        <v>79</v>
      </c>
      <c r="E69" s="2">
        <f t="shared" si="6"/>
        <v>0</v>
      </c>
      <c r="F69">
        <v>1</v>
      </c>
      <c r="G69" s="3" t="e">
        <f t="shared" si="7"/>
        <v>#DIV/0!</v>
      </c>
      <c r="H69" s="3">
        <f t="shared" si="8"/>
        <v>1.2345679012345678E-2</v>
      </c>
    </row>
    <row r="70" spans="2:8" x14ac:dyDescent="0.3">
      <c r="B70" t="s">
        <v>301</v>
      </c>
      <c r="E70" s="2">
        <f t="shared" si="6"/>
        <v>0</v>
      </c>
      <c r="F70">
        <v>0</v>
      </c>
      <c r="G70" s="3" t="e">
        <f t="shared" si="7"/>
        <v>#DIV/0!</v>
      </c>
      <c r="H70" s="3">
        <f t="shared" si="8"/>
        <v>0</v>
      </c>
    </row>
    <row r="71" spans="2:8" x14ac:dyDescent="0.3">
      <c r="B71" t="s">
        <v>298</v>
      </c>
      <c r="C71">
        <v>3</v>
      </c>
      <c r="D71">
        <v>3</v>
      </c>
      <c r="E71" s="2">
        <f t="shared" si="6"/>
        <v>6</v>
      </c>
      <c r="F71">
        <v>0</v>
      </c>
      <c r="G71" s="3">
        <f t="shared" si="7"/>
        <v>0.5</v>
      </c>
      <c r="H71" s="3">
        <f t="shared" si="8"/>
        <v>0</v>
      </c>
    </row>
    <row r="72" spans="2:8" x14ac:dyDescent="0.3">
      <c r="B72" t="s">
        <v>302</v>
      </c>
      <c r="C72">
        <v>1</v>
      </c>
      <c r="D72">
        <v>1</v>
      </c>
      <c r="E72" s="2">
        <f t="shared" si="6"/>
        <v>2</v>
      </c>
      <c r="F72">
        <v>6</v>
      </c>
      <c r="G72" s="3">
        <f t="shared" si="7"/>
        <v>0.5</v>
      </c>
      <c r="H72" s="3">
        <f t="shared" si="8"/>
        <v>7.407407407407407E-2</v>
      </c>
    </row>
    <row r="73" spans="2:8" x14ac:dyDescent="0.3">
      <c r="B73" t="s">
        <v>303</v>
      </c>
      <c r="E73" s="2">
        <f t="shared" si="6"/>
        <v>0</v>
      </c>
      <c r="F73">
        <v>0</v>
      </c>
      <c r="G73" s="3" t="e">
        <f t="shared" si="7"/>
        <v>#DIV/0!</v>
      </c>
      <c r="H73" s="3">
        <f t="shared" si="8"/>
        <v>0</v>
      </c>
    </row>
    <row r="74" spans="2:8" x14ac:dyDescent="0.3">
      <c r="B74" t="s">
        <v>80</v>
      </c>
      <c r="C74">
        <v>1</v>
      </c>
      <c r="D74">
        <v>2</v>
      </c>
      <c r="E74" s="2">
        <f t="shared" si="6"/>
        <v>3</v>
      </c>
      <c r="F74">
        <v>1</v>
      </c>
      <c r="G74" s="3">
        <f t="shared" si="7"/>
        <v>0.33333333333333331</v>
      </c>
      <c r="H74" s="3">
        <f t="shared" si="8"/>
        <v>1.2345679012345678E-2</v>
      </c>
    </row>
    <row r="75" spans="2:8" x14ac:dyDescent="0.3">
      <c r="B75" t="s">
        <v>81</v>
      </c>
      <c r="C75">
        <v>2</v>
      </c>
      <c r="D75">
        <v>3</v>
      </c>
      <c r="E75" s="2">
        <f t="shared" si="6"/>
        <v>5</v>
      </c>
      <c r="F75">
        <v>14</v>
      </c>
      <c r="G75" s="3">
        <f t="shared" si="7"/>
        <v>0.4</v>
      </c>
      <c r="H75" s="3">
        <f t="shared" si="8"/>
        <v>0.1728395061728395</v>
      </c>
    </row>
    <row r="76" spans="2:8" x14ac:dyDescent="0.3">
      <c r="B76" t="s">
        <v>82</v>
      </c>
      <c r="C76">
        <v>0</v>
      </c>
      <c r="D76">
        <v>1</v>
      </c>
      <c r="E76" s="2">
        <f t="shared" si="6"/>
        <v>1</v>
      </c>
      <c r="F76">
        <v>0</v>
      </c>
      <c r="G76" s="3">
        <f t="shared" si="7"/>
        <v>0</v>
      </c>
      <c r="H76" s="3">
        <f t="shared" si="8"/>
        <v>0</v>
      </c>
    </row>
    <row r="77" spans="2:8" x14ac:dyDescent="0.3">
      <c r="B77" t="s">
        <v>83</v>
      </c>
      <c r="C77">
        <v>5</v>
      </c>
      <c r="D77">
        <v>3</v>
      </c>
      <c r="E77" s="2">
        <f t="shared" si="6"/>
        <v>8</v>
      </c>
      <c r="F77">
        <v>9</v>
      </c>
      <c r="G77" s="3">
        <f t="shared" si="7"/>
        <v>0.625</v>
      </c>
      <c r="H77" s="3">
        <f t="shared" si="8"/>
        <v>0.1111111111111111</v>
      </c>
    </row>
    <row r="78" spans="2:8" x14ac:dyDescent="0.3">
      <c r="B78" t="s">
        <v>16</v>
      </c>
      <c r="C78">
        <v>4</v>
      </c>
      <c r="D78">
        <v>7</v>
      </c>
      <c r="E78" s="2">
        <f t="shared" si="6"/>
        <v>11</v>
      </c>
      <c r="F78">
        <v>15</v>
      </c>
      <c r="G78" s="3">
        <f t="shared" si="7"/>
        <v>0.36363636363636365</v>
      </c>
      <c r="H78" s="3">
        <f t="shared" si="8"/>
        <v>0.18518518518518517</v>
      </c>
    </row>
    <row r="79" spans="2:8" x14ac:dyDescent="0.3">
      <c r="B79" t="s">
        <v>84</v>
      </c>
      <c r="C79">
        <v>1</v>
      </c>
      <c r="D79">
        <v>0</v>
      </c>
      <c r="E79" s="2">
        <f t="shared" si="6"/>
        <v>1</v>
      </c>
      <c r="F79">
        <v>0</v>
      </c>
      <c r="G79" s="3">
        <f t="shared" si="7"/>
        <v>1</v>
      </c>
      <c r="H79" s="3">
        <f t="shared" si="8"/>
        <v>0</v>
      </c>
    </row>
    <row r="80" spans="2:8" x14ac:dyDescent="0.3">
      <c r="B80" t="s">
        <v>85</v>
      </c>
      <c r="C80">
        <v>5</v>
      </c>
      <c r="D80">
        <v>2</v>
      </c>
      <c r="E80" s="2">
        <f t="shared" si="6"/>
        <v>7</v>
      </c>
      <c r="F80">
        <v>8</v>
      </c>
      <c r="G80" s="3">
        <f t="shared" si="7"/>
        <v>0.7142857142857143</v>
      </c>
      <c r="H80" s="3">
        <f t="shared" si="8"/>
        <v>9.8765432098765427E-2</v>
      </c>
    </row>
    <row r="81" spans="2:8" x14ac:dyDescent="0.3">
      <c r="B81" t="s">
        <v>86</v>
      </c>
      <c r="E81" s="2">
        <f t="shared" si="6"/>
        <v>0</v>
      </c>
      <c r="F81">
        <v>0</v>
      </c>
      <c r="G81" s="3" t="e">
        <f t="shared" si="7"/>
        <v>#DIV/0!</v>
      </c>
      <c r="H81" s="3">
        <f t="shared" si="8"/>
        <v>0</v>
      </c>
    </row>
    <row r="82" spans="2:8" x14ac:dyDescent="0.3">
      <c r="B82" t="s">
        <v>87</v>
      </c>
      <c r="C82">
        <v>9</v>
      </c>
      <c r="D82">
        <v>9</v>
      </c>
      <c r="E82" s="2">
        <f t="shared" si="6"/>
        <v>18</v>
      </c>
      <c r="F82">
        <v>9</v>
      </c>
      <c r="G82" s="3">
        <f t="shared" si="7"/>
        <v>0.5</v>
      </c>
      <c r="H82" s="3">
        <f t="shared" si="8"/>
        <v>0.1111111111111111</v>
      </c>
    </row>
    <row r="83" spans="2:8" x14ac:dyDescent="0.3">
      <c r="B83" t="s">
        <v>304</v>
      </c>
      <c r="C83">
        <v>1</v>
      </c>
      <c r="D83">
        <v>2</v>
      </c>
      <c r="E83" s="2">
        <f t="shared" si="6"/>
        <v>3</v>
      </c>
      <c r="F83">
        <v>8</v>
      </c>
      <c r="G83" s="3">
        <f t="shared" si="7"/>
        <v>0.33333333333333331</v>
      </c>
      <c r="H83" s="3">
        <f t="shared" si="8"/>
        <v>9.8765432098765427E-2</v>
      </c>
    </row>
    <row r="84" spans="2:8" x14ac:dyDescent="0.3">
      <c r="B84" t="s">
        <v>88</v>
      </c>
      <c r="C84">
        <v>3</v>
      </c>
      <c r="D84">
        <v>7</v>
      </c>
      <c r="E84" s="2">
        <f t="shared" si="6"/>
        <v>10</v>
      </c>
      <c r="F84">
        <v>13</v>
      </c>
      <c r="G84" s="3">
        <f t="shared" si="7"/>
        <v>0.3</v>
      </c>
      <c r="H84" s="3">
        <f t="shared" si="8"/>
        <v>0.16049382716049382</v>
      </c>
    </row>
    <row r="85" spans="2:8" x14ac:dyDescent="0.3">
      <c r="B85" t="s">
        <v>89</v>
      </c>
      <c r="C85">
        <v>7</v>
      </c>
      <c r="D85">
        <v>6</v>
      </c>
      <c r="E85" s="2">
        <f t="shared" si="6"/>
        <v>13</v>
      </c>
      <c r="F85">
        <v>14</v>
      </c>
      <c r="G85" s="3">
        <f t="shared" si="7"/>
        <v>0.53846153846153844</v>
      </c>
      <c r="H85" s="3">
        <f t="shared" si="8"/>
        <v>0.1728395061728395</v>
      </c>
    </row>
    <row r="86" spans="2:8" x14ac:dyDescent="0.3">
      <c r="B86" t="s">
        <v>305</v>
      </c>
      <c r="C86">
        <v>1</v>
      </c>
      <c r="D86">
        <v>1</v>
      </c>
      <c r="E86" s="2">
        <f t="shared" si="6"/>
        <v>2</v>
      </c>
      <c r="F86">
        <v>0</v>
      </c>
      <c r="G86" s="3">
        <f t="shared" si="7"/>
        <v>0.5</v>
      </c>
      <c r="H86" s="3">
        <f t="shared" si="8"/>
        <v>0</v>
      </c>
    </row>
    <row r="87" spans="2:8" x14ac:dyDescent="0.3">
      <c r="B87" t="s">
        <v>313</v>
      </c>
      <c r="C87">
        <v>9</v>
      </c>
      <c r="D87">
        <v>4</v>
      </c>
      <c r="E87" s="2">
        <f t="shared" si="6"/>
        <v>13</v>
      </c>
      <c r="F87">
        <v>22</v>
      </c>
      <c r="G87" s="3">
        <f t="shared" si="7"/>
        <v>0.69230769230769229</v>
      </c>
      <c r="H87" s="3">
        <f t="shared" si="8"/>
        <v>0.27160493827160492</v>
      </c>
    </row>
    <row r="88" spans="2:8" x14ac:dyDescent="0.3">
      <c r="B88" t="s">
        <v>90</v>
      </c>
      <c r="C88">
        <v>2</v>
      </c>
      <c r="D88">
        <v>5</v>
      </c>
      <c r="E88" s="2">
        <f t="shared" si="6"/>
        <v>7</v>
      </c>
      <c r="F88">
        <v>4</v>
      </c>
      <c r="G88" s="3">
        <f t="shared" si="7"/>
        <v>0.2857142857142857</v>
      </c>
      <c r="H88" s="3">
        <f t="shared" si="8"/>
        <v>4.9382716049382713E-2</v>
      </c>
    </row>
    <row r="89" spans="2:8" x14ac:dyDescent="0.3">
      <c r="B89" t="s">
        <v>91</v>
      </c>
      <c r="E89" s="2">
        <f t="shared" si="6"/>
        <v>0</v>
      </c>
      <c r="F89">
        <v>1</v>
      </c>
      <c r="G89" s="3" t="e">
        <f t="shared" si="7"/>
        <v>#DIV/0!</v>
      </c>
      <c r="H89" s="3">
        <f t="shared" si="8"/>
        <v>1.2345679012345678E-2</v>
      </c>
    </row>
    <row r="90" spans="2:8" x14ac:dyDescent="0.3">
      <c r="B90" t="s">
        <v>92</v>
      </c>
      <c r="C90">
        <v>4</v>
      </c>
      <c r="D90">
        <v>2</v>
      </c>
      <c r="E90" s="2">
        <f t="shared" si="6"/>
        <v>6</v>
      </c>
      <c r="F90">
        <v>4</v>
      </c>
      <c r="G90" s="3">
        <f t="shared" si="7"/>
        <v>0.66666666666666663</v>
      </c>
      <c r="H90" s="3">
        <f t="shared" si="8"/>
        <v>4.9382716049382713E-2</v>
      </c>
    </row>
    <row r="91" spans="2:8" x14ac:dyDescent="0.3">
      <c r="B91" t="s">
        <v>17</v>
      </c>
      <c r="C91">
        <v>8</v>
      </c>
      <c r="D91">
        <v>3</v>
      </c>
      <c r="E91" s="2">
        <f t="shared" si="6"/>
        <v>11</v>
      </c>
      <c r="F91">
        <v>2</v>
      </c>
      <c r="G91" s="3">
        <f t="shared" si="7"/>
        <v>0.72727272727272729</v>
      </c>
      <c r="H91" s="3">
        <f t="shared" si="8"/>
        <v>2.4691358024691357E-2</v>
      </c>
    </row>
    <row r="92" spans="2:8" x14ac:dyDescent="0.3">
      <c r="B92" t="s">
        <v>93</v>
      </c>
      <c r="C92">
        <v>1</v>
      </c>
      <c r="D92">
        <v>3</v>
      </c>
      <c r="E92" s="2">
        <f t="shared" si="6"/>
        <v>4</v>
      </c>
      <c r="F92">
        <v>3</v>
      </c>
      <c r="G92" s="3">
        <f t="shared" si="7"/>
        <v>0.25</v>
      </c>
      <c r="H92" s="3">
        <f t="shared" si="8"/>
        <v>3.7037037037037035E-2</v>
      </c>
    </row>
    <row r="93" spans="2:8" x14ac:dyDescent="0.3">
      <c r="B93" t="s">
        <v>94</v>
      </c>
      <c r="C93">
        <v>13</v>
      </c>
      <c r="D93">
        <v>3</v>
      </c>
      <c r="E93" s="2">
        <f t="shared" si="6"/>
        <v>16</v>
      </c>
      <c r="F93">
        <v>14</v>
      </c>
      <c r="G93" s="3">
        <f t="shared" si="7"/>
        <v>0.8125</v>
      </c>
      <c r="H93" s="3">
        <f t="shared" si="8"/>
        <v>0.1728395061728395</v>
      </c>
    </row>
    <row r="94" spans="2:8" x14ac:dyDescent="0.3">
      <c r="B94" t="s">
        <v>6</v>
      </c>
      <c r="C94">
        <v>2</v>
      </c>
      <c r="D94">
        <v>2</v>
      </c>
      <c r="E94" s="2">
        <f t="shared" si="6"/>
        <v>4</v>
      </c>
      <c r="F94">
        <v>1</v>
      </c>
      <c r="G94" s="3">
        <f t="shared" si="7"/>
        <v>0.5</v>
      </c>
      <c r="H94" s="3">
        <f t="shared" si="8"/>
        <v>1.2345679012345678E-2</v>
      </c>
    </row>
    <row r="95" spans="2:8" x14ac:dyDescent="0.3">
      <c r="B95" t="s">
        <v>95</v>
      </c>
      <c r="C95">
        <v>1</v>
      </c>
      <c r="D95">
        <v>0</v>
      </c>
      <c r="E95" s="2">
        <f t="shared" si="6"/>
        <v>1</v>
      </c>
      <c r="F95">
        <v>0</v>
      </c>
      <c r="G95" s="3">
        <f t="shared" si="7"/>
        <v>1</v>
      </c>
      <c r="H95" s="3">
        <f t="shared" si="8"/>
        <v>0</v>
      </c>
    </row>
    <row r="96" spans="2:8" x14ac:dyDescent="0.3">
      <c r="B96" t="s">
        <v>96</v>
      </c>
      <c r="E96" s="2">
        <f t="shared" si="6"/>
        <v>0</v>
      </c>
      <c r="F96">
        <v>0</v>
      </c>
      <c r="G96" s="3" t="e">
        <f t="shared" si="7"/>
        <v>#DIV/0!</v>
      </c>
      <c r="H96" s="3">
        <f t="shared" si="8"/>
        <v>0</v>
      </c>
    </row>
    <row r="97" spans="2:8" x14ac:dyDescent="0.3">
      <c r="B97" t="s">
        <v>97</v>
      </c>
      <c r="C97">
        <v>3</v>
      </c>
      <c r="D97">
        <v>3</v>
      </c>
      <c r="E97" s="2">
        <f t="shared" si="6"/>
        <v>6</v>
      </c>
      <c r="F97">
        <v>2</v>
      </c>
      <c r="G97" s="3">
        <f t="shared" si="7"/>
        <v>0.5</v>
      </c>
      <c r="H97" s="3">
        <f t="shared" si="8"/>
        <v>2.4691358024691357E-2</v>
      </c>
    </row>
    <row r="98" spans="2:8" x14ac:dyDescent="0.3">
      <c r="B98" t="s">
        <v>306</v>
      </c>
      <c r="E98" s="2">
        <f t="shared" si="6"/>
        <v>0</v>
      </c>
      <c r="F98">
        <v>0</v>
      </c>
      <c r="G98" s="3" t="e">
        <f t="shared" si="7"/>
        <v>#DIV/0!</v>
      </c>
      <c r="H98" s="3">
        <f t="shared" si="8"/>
        <v>0</v>
      </c>
    </row>
    <row r="99" spans="2:8" x14ac:dyDescent="0.3">
      <c r="B99" t="s">
        <v>98</v>
      </c>
      <c r="C99">
        <v>5</v>
      </c>
      <c r="D99">
        <v>3</v>
      </c>
      <c r="E99" s="2">
        <f t="shared" ref="E99:E130" si="9">C99+D99</f>
        <v>8</v>
      </c>
      <c r="F99">
        <v>9</v>
      </c>
      <c r="G99" s="3">
        <f t="shared" ref="G99:G130" si="10">C99/E99</f>
        <v>0.625</v>
      </c>
      <c r="H99" s="3">
        <f t="shared" ref="H99:H130" si="11">F99/$B$1</f>
        <v>0.1111111111111111</v>
      </c>
    </row>
    <row r="100" spans="2:8" x14ac:dyDescent="0.3">
      <c r="B100" t="s">
        <v>99</v>
      </c>
      <c r="C100">
        <v>4</v>
      </c>
      <c r="D100">
        <v>10</v>
      </c>
      <c r="E100" s="2">
        <f t="shared" si="9"/>
        <v>14</v>
      </c>
      <c r="F100">
        <v>17</v>
      </c>
      <c r="G100" s="3">
        <f t="shared" si="10"/>
        <v>0.2857142857142857</v>
      </c>
      <c r="H100" s="3">
        <f t="shared" si="11"/>
        <v>0.20987654320987653</v>
      </c>
    </row>
    <row r="101" spans="2:8" x14ac:dyDescent="0.3">
      <c r="B101" t="s">
        <v>0</v>
      </c>
      <c r="C101">
        <v>12</v>
      </c>
      <c r="D101">
        <v>8</v>
      </c>
      <c r="E101" s="2">
        <f t="shared" si="9"/>
        <v>20</v>
      </c>
      <c r="F101">
        <v>14</v>
      </c>
      <c r="G101" s="3">
        <f t="shared" si="10"/>
        <v>0.6</v>
      </c>
      <c r="H101" s="3">
        <f t="shared" si="11"/>
        <v>0.1728395061728395</v>
      </c>
    </row>
    <row r="102" spans="2:8" x14ac:dyDescent="0.3">
      <c r="B102" t="s">
        <v>100</v>
      </c>
      <c r="C102">
        <v>6</v>
      </c>
      <c r="D102">
        <v>5</v>
      </c>
      <c r="E102" s="2">
        <f t="shared" si="9"/>
        <v>11</v>
      </c>
      <c r="F102">
        <v>8</v>
      </c>
      <c r="G102" s="3">
        <f t="shared" si="10"/>
        <v>0.54545454545454541</v>
      </c>
      <c r="H102" s="3">
        <f t="shared" si="11"/>
        <v>9.8765432098765427E-2</v>
      </c>
    </row>
    <row r="103" spans="2:8" x14ac:dyDescent="0.3">
      <c r="B103" t="s">
        <v>101</v>
      </c>
      <c r="C103">
        <v>1</v>
      </c>
      <c r="D103">
        <v>5</v>
      </c>
      <c r="E103" s="2">
        <f t="shared" si="9"/>
        <v>6</v>
      </c>
      <c r="F103">
        <v>9</v>
      </c>
      <c r="G103" s="3">
        <f t="shared" si="10"/>
        <v>0.16666666666666666</v>
      </c>
      <c r="H103" s="3">
        <f t="shared" si="11"/>
        <v>0.1111111111111111</v>
      </c>
    </row>
    <row r="104" spans="2:8" x14ac:dyDescent="0.3">
      <c r="B104" t="s">
        <v>102</v>
      </c>
      <c r="C104">
        <v>0</v>
      </c>
      <c r="D104">
        <v>2</v>
      </c>
      <c r="E104" s="2">
        <f t="shared" si="9"/>
        <v>2</v>
      </c>
      <c r="F104">
        <v>2</v>
      </c>
      <c r="G104" s="3">
        <f t="shared" si="10"/>
        <v>0</v>
      </c>
      <c r="H104" s="3">
        <f t="shared" si="11"/>
        <v>2.4691358024691357E-2</v>
      </c>
    </row>
    <row r="105" spans="2:8" x14ac:dyDescent="0.3">
      <c r="B105" t="s">
        <v>103</v>
      </c>
      <c r="E105" s="2">
        <f t="shared" si="9"/>
        <v>0</v>
      </c>
      <c r="F105">
        <v>0</v>
      </c>
      <c r="G105" s="3" t="e">
        <f t="shared" si="10"/>
        <v>#DIV/0!</v>
      </c>
      <c r="H105" s="3">
        <f t="shared" si="11"/>
        <v>0</v>
      </c>
    </row>
    <row r="106" spans="2:8" x14ac:dyDescent="0.3">
      <c r="B106" t="s">
        <v>104</v>
      </c>
      <c r="E106" s="2">
        <f t="shared" si="9"/>
        <v>0</v>
      </c>
      <c r="F106">
        <v>0</v>
      </c>
      <c r="G106" s="3" t="e">
        <f t="shared" si="10"/>
        <v>#DIV/0!</v>
      </c>
      <c r="H106" s="3">
        <f t="shared" si="11"/>
        <v>0</v>
      </c>
    </row>
    <row r="107" spans="2:8" x14ac:dyDescent="0.3">
      <c r="B107" t="s">
        <v>105</v>
      </c>
      <c r="C107">
        <v>3</v>
      </c>
      <c r="D107">
        <v>9</v>
      </c>
      <c r="E107" s="2">
        <f t="shared" si="9"/>
        <v>12</v>
      </c>
      <c r="F107">
        <v>5</v>
      </c>
      <c r="G107" s="3">
        <f t="shared" si="10"/>
        <v>0.25</v>
      </c>
      <c r="H107" s="3">
        <f t="shared" si="11"/>
        <v>6.1728395061728392E-2</v>
      </c>
    </row>
    <row r="108" spans="2:8" x14ac:dyDescent="0.3">
      <c r="B108" t="s">
        <v>106</v>
      </c>
      <c r="C108">
        <v>0</v>
      </c>
      <c r="D108">
        <v>1</v>
      </c>
      <c r="E108" s="2">
        <f t="shared" si="9"/>
        <v>1</v>
      </c>
      <c r="F108">
        <v>0</v>
      </c>
      <c r="G108" s="3">
        <f t="shared" si="10"/>
        <v>0</v>
      </c>
      <c r="H108" s="3">
        <f t="shared" si="11"/>
        <v>0</v>
      </c>
    </row>
    <row r="109" spans="2:8" x14ac:dyDescent="0.3">
      <c r="B109" t="s">
        <v>307</v>
      </c>
      <c r="E109" s="2">
        <f t="shared" si="9"/>
        <v>0</v>
      </c>
      <c r="F109">
        <v>0</v>
      </c>
      <c r="G109" s="3" t="e">
        <f t="shared" si="10"/>
        <v>#DIV/0!</v>
      </c>
      <c r="H109" s="3">
        <f t="shared" si="11"/>
        <v>0</v>
      </c>
    </row>
    <row r="110" spans="2:8" x14ac:dyDescent="0.3">
      <c r="B110" t="s">
        <v>107</v>
      </c>
      <c r="C110">
        <v>10</v>
      </c>
      <c r="D110">
        <v>6</v>
      </c>
      <c r="E110" s="2">
        <f t="shared" si="9"/>
        <v>16</v>
      </c>
      <c r="F110">
        <v>13</v>
      </c>
      <c r="G110" s="3">
        <f t="shared" si="10"/>
        <v>0.625</v>
      </c>
      <c r="H110" s="3">
        <f t="shared" si="11"/>
        <v>0.16049382716049382</v>
      </c>
    </row>
    <row r="111" spans="2:8" x14ac:dyDescent="0.3">
      <c r="B111" t="s">
        <v>308</v>
      </c>
      <c r="E111" s="2">
        <f t="shared" si="9"/>
        <v>0</v>
      </c>
      <c r="F111">
        <v>3</v>
      </c>
      <c r="G111" s="3" t="e">
        <f t="shared" si="10"/>
        <v>#DIV/0!</v>
      </c>
      <c r="H111" s="3">
        <f t="shared" si="11"/>
        <v>3.7037037037037035E-2</v>
      </c>
    </row>
    <row r="112" spans="2:8" x14ac:dyDescent="0.3">
      <c r="B112" t="s">
        <v>108</v>
      </c>
      <c r="C112">
        <v>2</v>
      </c>
      <c r="D112">
        <v>2</v>
      </c>
      <c r="E112" s="2">
        <f t="shared" si="9"/>
        <v>4</v>
      </c>
      <c r="F112">
        <v>5</v>
      </c>
      <c r="G112" s="3">
        <f t="shared" si="10"/>
        <v>0.5</v>
      </c>
      <c r="H112" s="3">
        <f t="shared" si="11"/>
        <v>6.1728395061728392E-2</v>
      </c>
    </row>
    <row r="113" spans="2:8" x14ac:dyDescent="0.3">
      <c r="B113" t="s">
        <v>109</v>
      </c>
      <c r="E113" s="2">
        <f t="shared" si="9"/>
        <v>0</v>
      </c>
      <c r="F113">
        <v>0</v>
      </c>
      <c r="G113" s="3" t="e">
        <f t="shared" si="10"/>
        <v>#DIV/0!</v>
      </c>
      <c r="H113" s="3">
        <f t="shared" si="11"/>
        <v>0</v>
      </c>
    </row>
    <row r="114" spans="2:8" x14ac:dyDescent="0.3">
      <c r="B114" t="s">
        <v>110</v>
      </c>
      <c r="E114" s="2">
        <f t="shared" si="9"/>
        <v>0</v>
      </c>
      <c r="F114">
        <v>0</v>
      </c>
      <c r="G114" s="3" t="e">
        <f t="shared" si="10"/>
        <v>#DIV/0!</v>
      </c>
      <c r="H114" s="3">
        <f t="shared" si="11"/>
        <v>0</v>
      </c>
    </row>
    <row r="115" spans="2:8" x14ac:dyDescent="0.3">
      <c r="B115" t="s">
        <v>111</v>
      </c>
      <c r="E115" s="2">
        <f t="shared" si="9"/>
        <v>0</v>
      </c>
      <c r="F115">
        <v>0</v>
      </c>
      <c r="G115" s="3" t="e">
        <f t="shared" si="10"/>
        <v>#DIV/0!</v>
      </c>
      <c r="H115" s="3">
        <f t="shared" si="11"/>
        <v>0</v>
      </c>
    </row>
    <row r="116" spans="2:8" x14ac:dyDescent="0.3">
      <c r="B116" t="s">
        <v>112</v>
      </c>
      <c r="C116">
        <v>0</v>
      </c>
      <c r="D116">
        <v>3</v>
      </c>
      <c r="E116" s="2">
        <f t="shared" si="9"/>
        <v>3</v>
      </c>
      <c r="F116">
        <v>4</v>
      </c>
      <c r="G116" s="3">
        <f t="shared" si="10"/>
        <v>0</v>
      </c>
      <c r="H116" s="3">
        <f t="shared" si="11"/>
        <v>4.9382716049382713E-2</v>
      </c>
    </row>
    <row r="117" spans="2:8" x14ac:dyDescent="0.3">
      <c r="B117" t="s">
        <v>113</v>
      </c>
      <c r="C117">
        <v>0</v>
      </c>
      <c r="D117">
        <v>1</v>
      </c>
      <c r="E117" s="2">
        <f t="shared" si="9"/>
        <v>1</v>
      </c>
      <c r="F117">
        <v>2</v>
      </c>
      <c r="G117" s="3">
        <f t="shared" si="10"/>
        <v>0</v>
      </c>
      <c r="H117" s="3">
        <f t="shared" si="11"/>
        <v>2.4691358024691357E-2</v>
      </c>
    </row>
    <row r="118" spans="2:8" x14ac:dyDescent="0.3">
      <c r="B118" t="s">
        <v>114</v>
      </c>
      <c r="C118">
        <v>13</v>
      </c>
      <c r="D118">
        <v>9</v>
      </c>
      <c r="E118" s="2">
        <f t="shared" si="9"/>
        <v>22</v>
      </c>
      <c r="F118">
        <v>4</v>
      </c>
      <c r="G118" s="3">
        <f t="shared" si="10"/>
        <v>0.59090909090909094</v>
      </c>
      <c r="H118" s="3">
        <f t="shared" si="11"/>
        <v>4.9382716049382713E-2</v>
      </c>
    </row>
    <row r="119" spans="2:8" x14ac:dyDescent="0.3">
      <c r="B119" t="s">
        <v>115</v>
      </c>
      <c r="C119">
        <v>2</v>
      </c>
      <c r="D119">
        <v>3</v>
      </c>
      <c r="E119" s="2">
        <f t="shared" si="9"/>
        <v>5</v>
      </c>
      <c r="F119">
        <v>5</v>
      </c>
      <c r="G119" s="3">
        <f t="shared" si="10"/>
        <v>0.4</v>
      </c>
      <c r="H119" s="3">
        <f t="shared" si="11"/>
        <v>6.1728395061728392E-2</v>
      </c>
    </row>
    <row r="120" spans="2:8" x14ac:dyDescent="0.3">
      <c r="B120" t="s">
        <v>18</v>
      </c>
      <c r="E120" s="2">
        <f t="shared" si="9"/>
        <v>0</v>
      </c>
      <c r="F120">
        <v>1</v>
      </c>
      <c r="G120" s="3" t="e">
        <f t="shared" si="10"/>
        <v>#DIV/0!</v>
      </c>
      <c r="H120" s="3">
        <f t="shared" si="11"/>
        <v>1.2345679012345678E-2</v>
      </c>
    </row>
    <row r="121" spans="2:8" x14ac:dyDescent="0.3">
      <c r="B121" t="s">
        <v>22</v>
      </c>
      <c r="C121">
        <v>1</v>
      </c>
      <c r="D121">
        <v>3</v>
      </c>
      <c r="E121" s="2">
        <f t="shared" si="9"/>
        <v>4</v>
      </c>
      <c r="F121">
        <v>4</v>
      </c>
      <c r="G121" s="3">
        <f t="shared" si="10"/>
        <v>0.25</v>
      </c>
      <c r="H121" s="3">
        <f t="shared" si="11"/>
        <v>4.9382716049382713E-2</v>
      </c>
    </row>
    <row r="122" spans="2:8" x14ac:dyDescent="0.3">
      <c r="B122" t="s">
        <v>116</v>
      </c>
      <c r="E122" s="2">
        <f t="shared" si="9"/>
        <v>0</v>
      </c>
      <c r="F122">
        <v>1</v>
      </c>
      <c r="G122" s="3" t="e">
        <f t="shared" si="10"/>
        <v>#DIV/0!</v>
      </c>
      <c r="H122" s="3">
        <f t="shared" si="11"/>
        <v>1.2345679012345678E-2</v>
      </c>
    </row>
    <row r="123" spans="2:8" x14ac:dyDescent="0.3">
      <c r="B123" t="s">
        <v>117</v>
      </c>
      <c r="C123">
        <v>9</v>
      </c>
      <c r="D123">
        <v>5</v>
      </c>
      <c r="E123" s="2">
        <f t="shared" si="9"/>
        <v>14</v>
      </c>
      <c r="F123">
        <v>10</v>
      </c>
      <c r="G123" s="3">
        <f t="shared" si="10"/>
        <v>0.6428571428571429</v>
      </c>
      <c r="H123" s="3">
        <f t="shared" si="11"/>
        <v>0.12345679012345678</v>
      </c>
    </row>
    <row r="124" spans="2:8" x14ac:dyDescent="0.3">
      <c r="B124" t="s">
        <v>118</v>
      </c>
      <c r="E124" s="2">
        <f t="shared" si="9"/>
        <v>0</v>
      </c>
      <c r="F124">
        <v>0</v>
      </c>
      <c r="G124" s="3" t="e">
        <f t="shared" si="10"/>
        <v>#DIV/0!</v>
      </c>
      <c r="H124" s="3">
        <f t="shared" si="11"/>
        <v>0</v>
      </c>
    </row>
    <row r="125" spans="2:8" x14ac:dyDescent="0.3">
      <c r="B125" t="s">
        <v>119</v>
      </c>
      <c r="C125">
        <v>0</v>
      </c>
      <c r="D125">
        <v>1</v>
      </c>
      <c r="E125" s="2">
        <f t="shared" si="9"/>
        <v>1</v>
      </c>
      <c r="F125">
        <v>0</v>
      </c>
      <c r="G125" s="3">
        <f t="shared" si="10"/>
        <v>0</v>
      </c>
      <c r="H125" s="3">
        <f t="shared" si="11"/>
        <v>0</v>
      </c>
    </row>
    <row r="126" spans="2:8" x14ac:dyDescent="0.3">
      <c r="B126" t="s">
        <v>23</v>
      </c>
      <c r="C126">
        <v>3</v>
      </c>
      <c r="D126">
        <v>0</v>
      </c>
      <c r="E126" s="2">
        <f t="shared" si="9"/>
        <v>3</v>
      </c>
      <c r="F126">
        <v>0</v>
      </c>
      <c r="G126" s="3">
        <f t="shared" si="10"/>
        <v>1</v>
      </c>
      <c r="H126" s="3">
        <f t="shared" si="11"/>
        <v>0</v>
      </c>
    </row>
    <row r="127" spans="2:8" x14ac:dyDescent="0.3">
      <c r="B127" t="s">
        <v>120</v>
      </c>
      <c r="C127">
        <v>5</v>
      </c>
      <c r="D127">
        <v>5</v>
      </c>
      <c r="E127" s="2">
        <f t="shared" si="9"/>
        <v>10</v>
      </c>
      <c r="F127">
        <v>4</v>
      </c>
      <c r="G127" s="3">
        <f t="shared" si="10"/>
        <v>0.5</v>
      </c>
      <c r="H127" s="3">
        <f t="shared" si="11"/>
        <v>4.9382716049382713E-2</v>
      </c>
    </row>
    <row r="128" spans="2:8" x14ac:dyDescent="0.3">
      <c r="B128" t="s">
        <v>121</v>
      </c>
      <c r="C128">
        <v>1</v>
      </c>
      <c r="D128">
        <v>2</v>
      </c>
      <c r="E128" s="2">
        <f t="shared" si="9"/>
        <v>3</v>
      </c>
      <c r="F128">
        <v>6</v>
      </c>
      <c r="G128" s="3">
        <f t="shared" si="10"/>
        <v>0.33333333333333331</v>
      </c>
      <c r="H128" s="3">
        <f t="shared" si="11"/>
        <v>7.407407407407407E-2</v>
      </c>
    </row>
    <row r="129" spans="2:8" x14ac:dyDescent="0.3">
      <c r="B129" t="s">
        <v>122</v>
      </c>
      <c r="C129">
        <v>12</v>
      </c>
      <c r="D129">
        <v>6</v>
      </c>
      <c r="E129" s="2">
        <f t="shared" si="9"/>
        <v>18</v>
      </c>
      <c r="F129">
        <v>37</v>
      </c>
      <c r="G129" s="3">
        <f t="shared" si="10"/>
        <v>0.66666666666666663</v>
      </c>
      <c r="H129" s="3">
        <f t="shared" si="11"/>
        <v>0.4567901234567901</v>
      </c>
    </row>
    <row r="130" spans="2:8" x14ac:dyDescent="0.3">
      <c r="B130" t="s">
        <v>123</v>
      </c>
      <c r="C130">
        <v>0</v>
      </c>
      <c r="D130">
        <v>1</v>
      </c>
      <c r="E130" s="2">
        <f t="shared" si="9"/>
        <v>1</v>
      </c>
      <c r="F130">
        <v>1</v>
      </c>
      <c r="G130" s="3">
        <f t="shared" si="10"/>
        <v>0</v>
      </c>
      <c r="H130" s="3">
        <f t="shared" si="11"/>
        <v>1.2345679012345678E-2</v>
      </c>
    </row>
    <row r="131" spans="2:8" x14ac:dyDescent="0.3">
      <c r="B131" t="s">
        <v>124</v>
      </c>
      <c r="C131">
        <v>1</v>
      </c>
      <c r="D131">
        <v>3</v>
      </c>
      <c r="E131" s="2">
        <f t="shared" ref="E131:E162" si="12">C131+D131</f>
        <v>4</v>
      </c>
      <c r="F131">
        <v>3</v>
      </c>
      <c r="G131" s="3">
        <f t="shared" ref="G131:G162" si="13">C131/E131</f>
        <v>0.25</v>
      </c>
      <c r="H131" s="3">
        <f t="shared" ref="H131:H162" si="14">F131/$B$1</f>
        <v>3.7037037037037035E-2</v>
      </c>
    </row>
    <row r="132" spans="2:8" x14ac:dyDescent="0.3">
      <c r="B132" t="s">
        <v>125</v>
      </c>
      <c r="C132">
        <v>1</v>
      </c>
      <c r="D132">
        <v>0</v>
      </c>
      <c r="E132" s="2">
        <f t="shared" si="12"/>
        <v>1</v>
      </c>
      <c r="F132">
        <v>2</v>
      </c>
      <c r="G132" s="3">
        <f t="shared" si="13"/>
        <v>1</v>
      </c>
      <c r="H132" s="3">
        <f t="shared" si="14"/>
        <v>2.4691358024691357E-2</v>
      </c>
    </row>
    <row r="133" spans="2:8" x14ac:dyDescent="0.3">
      <c r="B133" t="s">
        <v>126</v>
      </c>
      <c r="C133">
        <v>7</v>
      </c>
      <c r="D133">
        <v>5</v>
      </c>
      <c r="E133" s="2">
        <f t="shared" si="12"/>
        <v>12</v>
      </c>
      <c r="F133">
        <v>13</v>
      </c>
      <c r="G133" s="3">
        <f t="shared" si="13"/>
        <v>0.58333333333333337</v>
      </c>
      <c r="H133" s="3">
        <f t="shared" si="14"/>
        <v>0.16049382716049382</v>
      </c>
    </row>
    <row r="134" spans="2:8" x14ac:dyDescent="0.3">
      <c r="B134" t="s">
        <v>127</v>
      </c>
      <c r="C134">
        <v>12</v>
      </c>
      <c r="D134">
        <v>10</v>
      </c>
      <c r="E134" s="2">
        <f t="shared" si="12"/>
        <v>22</v>
      </c>
      <c r="F134">
        <v>25</v>
      </c>
      <c r="G134" s="3">
        <f t="shared" si="13"/>
        <v>0.54545454545454541</v>
      </c>
      <c r="H134" s="3">
        <f t="shared" si="14"/>
        <v>0.30864197530864196</v>
      </c>
    </row>
    <row r="135" spans="2:8" x14ac:dyDescent="0.3">
      <c r="B135" t="s">
        <v>309</v>
      </c>
      <c r="C135">
        <v>6</v>
      </c>
      <c r="D135">
        <v>2</v>
      </c>
      <c r="E135" s="2">
        <f t="shared" si="12"/>
        <v>8</v>
      </c>
      <c r="F135">
        <v>6</v>
      </c>
      <c r="G135" s="3">
        <f t="shared" si="13"/>
        <v>0.75</v>
      </c>
      <c r="H135" s="3">
        <f t="shared" si="14"/>
        <v>7.407407407407407E-2</v>
      </c>
    </row>
    <row r="136" spans="2:8" x14ac:dyDescent="0.3">
      <c r="B136" t="s">
        <v>128</v>
      </c>
      <c r="C136">
        <v>2</v>
      </c>
      <c r="D136">
        <v>3</v>
      </c>
      <c r="E136" s="2">
        <f t="shared" si="12"/>
        <v>5</v>
      </c>
      <c r="F136">
        <v>12</v>
      </c>
      <c r="G136" s="3">
        <f t="shared" si="13"/>
        <v>0.4</v>
      </c>
      <c r="H136" s="3">
        <f t="shared" si="14"/>
        <v>0.14814814814814814</v>
      </c>
    </row>
    <row r="137" spans="2:8" x14ac:dyDescent="0.3">
      <c r="B137" t="s">
        <v>129</v>
      </c>
      <c r="E137" s="2">
        <f t="shared" si="12"/>
        <v>0</v>
      </c>
      <c r="F137">
        <v>0</v>
      </c>
      <c r="G137" s="3" t="e">
        <f t="shared" si="13"/>
        <v>#DIV/0!</v>
      </c>
      <c r="H137" s="3">
        <f t="shared" si="14"/>
        <v>0</v>
      </c>
    </row>
    <row r="138" spans="2:8" x14ac:dyDescent="0.3">
      <c r="B138" t="s">
        <v>130</v>
      </c>
      <c r="C138">
        <v>0</v>
      </c>
      <c r="D138">
        <v>1</v>
      </c>
      <c r="E138" s="2">
        <f t="shared" si="12"/>
        <v>1</v>
      </c>
      <c r="F138">
        <v>1</v>
      </c>
      <c r="G138" s="3">
        <f t="shared" si="13"/>
        <v>0</v>
      </c>
      <c r="H138" s="3">
        <f t="shared" si="14"/>
        <v>1.2345679012345678E-2</v>
      </c>
    </row>
    <row r="139" spans="2:8" x14ac:dyDescent="0.3">
      <c r="B139" t="s">
        <v>131</v>
      </c>
      <c r="C139">
        <v>1</v>
      </c>
      <c r="D139">
        <v>0</v>
      </c>
      <c r="E139" s="2">
        <f t="shared" si="12"/>
        <v>1</v>
      </c>
      <c r="F139">
        <v>0</v>
      </c>
      <c r="G139" s="3">
        <f t="shared" si="13"/>
        <v>1</v>
      </c>
      <c r="H139" s="3">
        <f t="shared" si="14"/>
        <v>0</v>
      </c>
    </row>
    <row r="140" spans="2:8" x14ac:dyDescent="0.3">
      <c r="B140" t="s">
        <v>132</v>
      </c>
      <c r="C140">
        <v>5</v>
      </c>
      <c r="D140">
        <v>1</v>
      </c>
      <c r="E140" s="2">
        <f t="shared" si="12"/>
        <v>6</v>
      </c>
      <c r="F140">
        <v>7</v>
      </c>
      <c r="G140" s="3">
        <f t="shared" si="13"/>
        <v>0.83333333333333337</v>
      </c>
      <c r="H140" s="3">
        <f t="shared" si="14"/>
        <v>8.6419753086419748E-2</v>
      </c>
    </row>
    <row r="141" spans="2:8" x14ac:dyDescent="0.3">
      <c r="B141" t="s">
        <v>133</v>
      </c>
      <c r="C141">
        <v>3</v>
      </c>
      <c r="D141">
        <v>6</v>
      </c>
      <c r="E141" s="2">
        <f t="shared" si="12"/>
        <v>9</v>
      </c>
      <c r="F141">
        <v>2</v>
      </c>
      <c r="G141" s="3">
        <f t="shared" si="13"/>
        <v>0.33333333333333331</v>
      </c>
      <c r="H141" s="3">
        <f t="shared" si="14"/>
        <v>2.4691358024691357E-2</v>
      </c>
    </row>
    <row r="142" spans="2:8" x14ac:dyDescent="0.3">
      <c r="B142" t="s">
        <v>134</v>
      </c>
      <c r="C142">
        <v>2</v>
      </c>
      <c r="D142">
        <v>2</v>
      </c>
      <c r="E142" s="2">
        <f t="shared" si="12"/>
        <v>4</v>
      </c>
      <c r="F142">
        <v>4</v>
      </c>
      <c r="G142" s="3">
        <f t="shared" si="13"/>
        <v>0.5</v>
      </c>
      <c r="H142" s="3">
        <f t="shared" si="14"/>
        <v>4.9382716049382713E-2</v>
      </c>
    </row>
    <row r="143" spans="2:8" x14ac:dyDescent="0.3">
      <c r="B143" t="s">
        <v>135</v>
      </c>
      <c r="E143" s="2">
        <f t="shared" si="12"/>
        <v>0</v>
      </c>
      <c r="F143">
        <v>0</v>
      </c>
      <c r="G143" s="3" t="e">
        <f t="shared" si="13"/>
        <v>#DIV/0!</v>
      </c>
      <c r="H143" s="3">
        <f t="shared" si="14"/>
        <v>0</v>
      </c>
    </row>
    <row r="144" spans="2:8" x14ac:dyDescent="0.3">
      <c r="B144" t="s">
        <v>310</v>
      </c>
      <c r="E144" s="2">
        <f t="shared" si="12"/>
        <v>0</v>
      </c>
      <c r="F144">
        <v>4</v>
      </c>
      <c r="G144" s="3" t="e">
        <f t="shared" si="13"/>
        <v>#DIV/0!</v>
      </c>
      <c r="H144" s="3">
        <f t="shared" si="14"/>
        <v>4.9382716049382713E-2</v>
      </c>
    </row>
    <row r="145" spans="2:8" x14ac:dyDescent="0.3">
      <c r="B145" t="s">
        <v>136</v>
      </c>
      <c r="C145">
        <v>3</v>
      </c>
      <c r="D145">
        <v>4</v>
      </c>
      <c r="E145" s="2">
        <f t="shared" si="12"/>
        <v>7</v>
      </c>
      <c r="F145">
        <v>9</v>
      </c>
      <c r="G145" s="3">
        <f t="shared" si="13"/>
        <v>0.42857142857142855</v>
      </c>
      <c r="H145" s="3">
        <f t="shared" si="14"/>
        <v>0.1111111111111111</v>
      </c>
    </row>
    <row r="146" spans="2:8" x14ac:dyDescent="0.3">
      <c r="B146" t="s">
        <v>19</v>
      </c>
      <c r="C146">
        <v>2</v>
      </c>
      <c r="D146">
        <v>1</v>
      </c>
      <c r="E146" s="2">
        <f t="shared" si="12"/>
        <v>3</v>
      </c>
      <c r="F146">
        <v>1</v>
      </c>
      <c r="G146" s="3">
        <f t="shared" si="13"/>
        <v>0.66666666666666663</v>
      </c>
      <c r="H146" s="3">
        <f t="shared" si="14"/>
        <v>1.2345679012345678E-2</v>
      </c>
    </row>
    <row r="147" spans="2:8" x14ac:dyDescent="0.3">
      <c r="B147" t="s">
        <v>137</v>
      </c>
      <c r="C147">
        <v>1</v>
      </c>
      <c r="D147">
        <v>2</v>
      </c>
      <c r="E147" s="2">
        <f t="shared" si="12"/>
        <v>3</v>
      </c>
      <c r="F147">
        <v>0</v>
      </c>
      <c r="G147" s="3">
        <f t="shared" si="13"/>
        <v>0.33333333333333331</v>
      </c>
      <c r="H147" s="3">
        <f t="shared" si="14"/>
        <v>0</v>
      </c>
    </row>
    <row r="148" spans="2:8" x14ac:dyDescent="0.3">
      <c r="B148" t="s">
        <v>9</v>
      </c>
      <c r="C148">
        <v>9</v>
      </c>
      <c r="D148">
        <v>4</v>
      </c>
      <c r="E148" s="2">
        <f t="shared" si="12"/>
        <v>13</v>
      </c>
      <c r="F148">
        <v>1</v>
      </c>
      <c r="G148" s="3">
        <f t="shared" si="13"/>
        <v>0.69230769230769229</v>
      </c>
      <c r="H148" s="3">
        <f t="shared" si="14"/>
        <v>1.2345679012345678E-2</v>
      </c>
    </row>
    <row r="149" spans="2:8" x14ac:dyDescent="0.3">
      <c r="B149" t="s">
        <v>138</v>
      </c>
      <c r="C149">
        <v>1</v>
      </c>
      <c r="D149">
        <v>2</v>
      </c>
      <c r="E149" s="2">
        <f t="shared" si="12"/>
        <v>3</v>
      </c>
      <c r="F149">
        <v>0</v>
      </c>
      <c r="G149" s="3">
        <f t="shared" si="13"/>
        <v>0.33333333333333331</v>
      </c>
      <c r="H149" s="3">
        <f t="shared" si="14"/>
        <v>0</v>
      </c>
    </row>
    <row r="150" spans="2:8" x14ac:dyDescent="0.3">
      <c r="B150" t="s">
        <v>139</v>
      </c>
      <c r="E150" s="2">
        <f t="shared" si="12"/>
        <v>0</v>
      </c>
      <c r="F150">
        <v>0</v>
      </c>
      <c r="G150" s="3" t="e">
        <f t="shared" si="13"/>
        <v>#DIV/0!</v>
      </c>
      <c r="H150" s="3">
        <f t="shared" si="14"/>
        <v>0</v>
      </c>
    </row>
    <row r="151" spans="2:8" x14ac:dyDescent="0.3">
      <c r="B151" t="s">
        <v>311</v>
      </c>
      <c r="C151">
        <v>1</v>
      </c>
      <c r="D151">
        <v>0</v>
      </c>
      <c r="E151" s="2">
        <f t="shared" si="12"/>
        <v>1</v>
      </c>
      <c r="F151">
        <v>1</v>
      </c>
      <c r="G151" s="3">
        <f t="shared" si="13"/>
        <v>1</v>
      </c>
      <c r="H151" s="3">
        <f t="shared" si="14"/>
        <v>1.2345679012345678E-2</v>
      </c>
    </row>
    <row r="152" spans="2:8" x14ac:dyDescent="0.3">
      <c r="B152" t="s">
        <v>140</v>
      </c>
      <c r="C152">
        <v>1</v>
      </c>
      <c r="D152">
        <v>1</v>
      </c>
      <c r="E152" s="2">
        <f t="shared" si="12"/>
        <v>2</v>
      </c>
      <c r="F152">
        <v>3</v>
      </c>
      <c r="G152" s="3">
        <f t="shared" si="13"/>
        <v>0.5</v>
      </c>
      <c r="H152" s="3">
        <f t="shared" si="14"/>
        <v>3.7037037037037035E-2</v>
      </c>
    </row>
    <row r="153" spans="2:8" x14ac:dyDescent="0.3">
      <c r="B153" t="s">
        <v>141</v>
      </c>
      <c r="C153">
        <v>2</v>
      </c>
      <c r="D153">
        <v>6</v>
      </c>
      <c r="E153" s="2">
        <f t="shared" si="12"/>
        <v>8</v>
      </c>
      <c r="F153">
        <v>7</v>
      </c>
      <c r="G153" s="3">
        <f t="shared" si="13"/>
        <v>0.25</v>
      </c>
      <c r="H153" s="3">
        <f t="shared" si="14"/>
        <v>8.6419753086419748E-2</v>
      </c>
    </row>
    <row r="154" spans="2:8" x14ac:dyDescent="0.3">
      <c r="B154" t="s">
        <v>142</v>
      </c>
      <c r="C154">
        <v>4</v>
      </c>
      <c r="D154">
        <v>1</v>
      </c>
      <c r="E154" s="2">
        <f t="shared" si="12"/>
        <v>5</v>
      </c>
      <c r="F154">
        <v>8</v>
      </c>
      <c r="G154" s="3">
        <f t="shared" si="13"/>
        <v>0.8</v>
      </c>
      <c r="H154" s="3">
        <f t="shared" si="14"/>
        <v>9.8765432098765427E-2</v>
      </c>
    </row>
    <row r="155" spans="2:8" x14ac:dyDescent="0.3">
      <c r="B155" t="s">
        <v>143</v>
      </c>
      <c r="C155">
        <v>9</v>
      </c>
      <c r="D155">
        <v>4</v>
      </c>
      <c r="E155" s="2">
        <f t="shared" si="12"/>
        <v>13</v>
      </c>
      <c r="F155">
        <v>7</v>
      </c>
      <c r="G155" s="3">
        <f t="shared" si="13"/>
        <v>0.69230769230769229</v>
      </c>
      <c r="H155" s="3">
        <f t="shared" si="14"/>
        <v>8.6419753086419748E-2</v>
      </c>
    </row>
    <row r="156" spans="2:8" x14ac:dyDescent="0.3">
      <c r="B156" t="s">
        <v>20</v>
      </c>
      <c r="C156">
        <v>4</v>
      </c>
      <c r="D156">
        <v>3</v>
      </c>
      <c r="E156" s="2">
        <f t="shared" si="12"/>
        <v>7</v>
      </c>
      <c r="F156">
        <v>27</v>
      </c>
      <c r="G156" s="3">
        <f t="shared" si="13"/>
        <v>0.5714285714285714</v>
      </c>
      <c r="H156" s="3">
        <f t="shared" si="14"/>
        <v>0.33333333333333331</v>
      </c>
    </row>
    <row r="157" spans="2:8" x14ac:dyDescent="0.3">
      <c r="B157" t="s">
        <v>144</v>
      </c>
      <c r="C157">
        <v>3</v>
      </c>
      <c r="D157">
        <v>3</v>
      </c>
      <c r="E157" s="2">
        <f t="shared" si="12"/>
        <v>6</v>
      </c>
      <c r="F157">
        <v>2</v>
      </c>
      <c r="G157" s="3">
        <f t="shared" si="13"/>
        <v>0.5</v>
      </c>
      <c r="H157" s="3">
        <f t="shared" si="14"/>
        <v>2.4691358024691357E-2</v>
      </c>
    </row>
    <row r="158" spans="2:8" x14ac:dyDescent="0.3">
      <c r="B158" t="s">
        <v>145</v>
      </c>
      <c r="E158" s="2">
        <f t="shared" si="12"/>
        <v>0</v>
      </c>
      <c r="F158">
        <v>0</v>
      </c>
      <c r="G158" s="3" t="e">
        <f t="shared" si="13"/>
        <v>#DIV/0!</v>
      </c>
      <c r="H158" s="3">
        <f t="shared" si="14"/>
        <v>0</v>
      </c>
    </row>
    <row r="159" spans="2:8" x14ac:dyDescent="0.3">
      <c r="B159" t="s">
        <v>146</v>
      </c>
      <c r="C159">
        <v>11</v>
      </c>
      <c r="D159">
        <v>5</v>
      </c>
      <c r="E159" s="2">
        <f t="shared" si="12"/>
        <v>16</v>
      </c>
      <c r="F159">
        <v>5</v>
      </c>
      <c r="G159" s="3">
        <f t="shared" si="13"/>
        <v>0.6875</v>
      </c>
      <c r="H159" s="3">
        <f t="shared" si="14"/>
        <v>6.1728395061728392E-2</v>
      </c>
    </row>
    <row r="160" spans="2:8" x14ac:dyDescent="0.3">
      <c r="B160" t="s">
        <v>8</v>
      </c>
      <c r="E160" s="2">
        <f t="shared" si="12"/>
        <v>0</v>
      </c>
      <c r="F160">
        <v>2</v>
      </c>
      <c r="G160" s="3" t="e">
        <f t="shared" si="13"/>
        <v>#DIV/0!</v>
      </c>
      <c r="H160" s="3">
        <f t="shared" si="14"/>
        <v>2.4691358024691357E-2</v>
      </c>
    </row>
    <row r="161" spans="2:8" x14ac:dyDescent="0.3">
      <c r="B161" t="s">
        <v>312</v>
      </c>
      <c r="C161">
        <v>12</v>
      </c>
      <c r="D161">
        <v>10</v>
      </c>
      <c r="E161" s="2">
        <f t="shared" si="12"/>
        <v>22</v>
      </c>
      <c r="F161">
        <v>26</v>
      </c>
      <c r="G161" s="3">
        <f t="shared" si="13"/>
        <v>0.54545454545454541</v>
      </c>
      <c r="H161" s="3">
        <f t="shared" si="14"/>
        <v>0.32098765432098764</v>
      </c>
    </row>
    <row r="162" spans="2:8" x14ac:dyDescent="0.3">
      <c r="B162" t="s">
        <v>147</v>
      </c>
      <c r="C162">
        <v>2</v>
      </c>
      <c r="D162">
        <v>1</v>
      </c>
      <c r="E162" s="2">
        <f t="shared" si="12"/>
        <v>3</v>
      </c>
      <c r="F162">
        <v>5</v>
      </c>
      <c r="G162" s="3">
        <f t="shared" si="13"/>
        <v>0.66666666666666663</v>
      </c>
      <c r="H162" s="3">
        <f t="shared" si="14"/>
        <v>6.1728395061728392E-2</v>
      </c>
    </row>
    <row r="163" spans="2:8" x14ac:dyDescent="0.3">
      <c r="B163" t="s">
        <v>148</v>
      </c>
      <c r="C163">
        <v>3</v>
      </c>
      <c r="D163">
        <v>4</v>
      </c>
      <c r="E163" s="2">
        <f t="shared" ref="E163:E194" si="15">C163+D163</f>
        <v>7</v>
      </c>
      <c r="F163">
        <v>18</v>
      </c>
      <c r="G163" s="3">
        <f t="shared" ref="G163:G172" si="16">C163/E163</f>
        <v>0.42857142857142855</v>
      </c>
      <c r="H163" s="3">
        <f t="shared" ref="H163:H172" si="17">F163/$B$1</f>
        <v>0.22222222222222221</v>
      </c>
    </row>
    <row r="164" spans="2:8" x14ac:dyDescent="0.3">
      <c r="B164" t="s">
        <v>149</v>
      </c>
      <c r="C164">
        <v>6</v>
      </c>
      <c r="D164">
        <v>3</v>
      </c>
      <c r="E164" s="2">
        <f t="shared" si="15"/>
        <v>9</v>
      </c>
      <c r="F164">
        <v>12</v>
      </c>
      <c r="G164" s="3">
        <f t="shared" si="16"/>
        <v>0.66666666666666663</v>
      </c>
      <c r="H164" s="3">
        <f t="shared" si="17"/>
        <v>0.14814814814814814</v>
      </c>
    </row>
    <row r="165" spans="2:8" x14ac:dyDescent="0.3">
      <c r="B165" t="s">
        <v>150</v>
      </c>
      <c r="C165">
        <v>0</v>
      </c>
      <c r="D165">
        <v>3</v>
      </c>
      <c r="E165" s="2">
        <f t="shared" si="15"/>
        <v>3</v>
      </c>
      <c r="F165">
        <v>10</v>
      </c>
      <c r="G165" s="3">
        <f t="shared" si="16"/>
        <v>0</v>
      </c>
      <c r="H165" s="3">
        <f t="shared" si="17"/>
        <v>0.12345679012345678</v>
      </c>
    </row>
    <row r="166" spans="2:8" x14ac:dyDescent="0.3">
      <c r="B166" t="s">
        <v>7</v>
      </c>
      <c r="C166">
        <v>1</v>
      </c>
      <c r="D166">
        <v>3</v>
      </c>
      <c r="E166" s="2">
        <f t="shared" si="15"/>
        <v>4</v>
      </c>
      <c r="F166">
        <v>4</v>
      </c>
      <c r="G166" s="3">
        <f t="shared" si="16"/>
        <v>0.25</v>
      </c>
      <c r="H166" s="3">
        <f t="shared" si="17"/>
        <v>4.9382716049382713E-2</v>
      </c>
    </row>
    <row r="167" spans="2:8" x14ac:dyDescent="0.3">
      <c r="B167" t="s">
        <v>151</v>
      </c>
      <c r="C167">
        <v>0</v>
      </c>
      <c r="D167">
        <v>1</v>
      </c>
      <c r="E167" s="2">
        <f t="shared" si="15"/>
        <v>1</v>
      </c>
      <c r="F167">
        <v>0</v>
      </c>
      <c r="G167" s="3">
        <f t="shared" si="16"/>
        <v>0</v>
      </c>
      <c r="H167" s="3">
        <f t="shared" si="17"/>
        <v>0</v>
      </c>
    </row>
    <row r="168" spans="2:8" x14ac:dyDescent="0.3">
      <c r="B168" t="s">
        <v>152</v>
      </c>
      <c r="C168">
        <v>4</v>
      </c>
      <c r="D168">
        <v>4</v>
      </c>
      <c r="E168" s="2">
        <f t="shared" si="15"/>
        <v>8</v>
      </c>
      <c r="F168">
        <v>3</v>
      </c>
      <c r="G168" s="3">
        <f t="shared" si="16"/>
        <v>0.5</v>
      </c>
      <c r="H168" s="3">
        <f t="shared" si="17"/>
        <v>3.7037037037037035E-2</v>
      </c>
    </row>
    <row r="169" spans="2:8" x14ac:dyDescent="0.3">
      <c r="B169" t="s">
        <v>153</v>
      </c>
      <c r="C169">
        <v>0</v>
      </c>
      <c r="D169">
        <v>1</v>
      </c>
      <c r="E169" s="2">
        <f t="shared" si="15"/>
        <v>1</v>
      </c>
      <c r="F169">
        <v>0</v>
      </c>
      <c r="G169" s="3">
        <f t="shared" si="16"/>
        <v>0</v>
      </c>
      <c r="H169" s="3">
        <f t="shared" si="17"/>
        <v>0</v>
      </c>
    </row>
    <row r="170" spans="2:8" x14ac:dyDescent="0.3">
      <c r="B170" t="s">
        <v>154</v>
      </c>
      <c r="E170" s="2">
        <f t="shared" si="15"/>
        <v>0</v>
      </c>
      <c r="F170">
        <v>0</v>
      </c>
      <c r="G170" s="3" t="e">
        <f t="shared" si="16"/>
        <v>#DIV/0!</v>
      </c>
      <c r="H170" s="3">
        <f t="shared" si="17"/>
        <v>0</v>
      </c>
    </row>
    <row r="171" spans="2:8" x14ac:dyDescent="0.3">
      <c r="B171" t="s">
        <v>155</v>
      </c>
      <c r="C171">
        <v>1</v>
      </c>
      <c r="D171">
        <v>1</v>
      </c>
      <c r="E171" s="2">
        <f t="shared" si="15"/>
        <v>2</v>
      </c>
      <c r="F171">
        <v>11</v>
      </c>
      <c r="G171" s="3">
        <f t="shared" si="16"/>
        <v>0.5</v>
      </c>
      <c r="H171" s="3">
        <f t="shared" si="17"/>
        <v>0.13580246913580246</v>
      </c>
    </row>
    <row r="172" spans="2:8" x14ac:dyDescent="0.3">
      <c r="B172" t="s">
        <v>156</v>
      </c>
      <c r="C172">
        <v>3</v>
      </c>
      <c r="D172">
        <v>2</v>
      </c>
      <c r="E172" s="2">
        <f t="shared" si="15"/>
        <v>5</v>
      </c>
      <c r="F172">
        <v>10</v>
      </c>
      <c r="G172" s="3">
        <f t="shared" si="16"/>
        <v>0.6</v>
      </c>
      <c r="H172" s="3">
        <f t="shared" si="17"/>
        <v>0.12345679012345678</v>
      </c>
    </row>
    <row r="173" spans="2:8" x14ac:dyDescent="0.3">
      <c r="C173">
        <f>SUM(C171:C172)</f>
        <v>4</v>
      </c>
      <c r="D173">
        <f>SUM(D171:D172)</f>
        <v>3</v>
      </c>
      <c r="E173">
        <f>SUM(E171:E172)</f>
        <v>7</v>
      </c>
      <c r="F173">
        <f>SUM(F171:F172)</f>
        <v>21</v>
      </c>
    </row>
  </sheetData>
  <autoFilter ref="B2:H172" xr:uid="{F552707C-540A-43EE-80AE-2A5AE125ED84}">
    <sortState xmlns:xlrd2="http://schemas.microsoft.com/office/spreadsheetml/2017/richdata2" ref="B3:H173">
      <sortCondition ref="B2:B172"/>
    </sortState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A500A-66CB-48A4-9E8B-060AD8855A9C}">
  <dimension ref="A2:J102"/>
  <sheetViews>
    <sheetView topLeftCell="A88" workbookViewId="0">
      <selection activeCell="F106" sqref="F106"/>
    </sheetView>
  </sheetViews>
  <sheetFormatPr defaultRowHeight="14.4" x14ac:dyDescent="0.3"/>
  <cols>
    <col min="2" max="2" width="14.109375" customWidth="1"/>
    <col min="6" max="6" width="16" bestFit="1" customWidth="1"/>
    <col min="7" max="7" width="11.109375" bestFit="1" customWidth="1"/>
    <col min="9" max="9" width="8.88671875" style="23"/>
  </cols>
  <sheetData>
    <row r="2" spans="1:10" x14ac:dyDescent="0.3">
      <c r="B2" t="s">
        <v>157</v>
      </c>
      <c r="C2" t="s">
        <v>158</v>
      </c>
      <c r="D2" t="s">
        <v>160</v>
      </c>
      <c r="E2" t="s">
        <v>159</v>
      </c>
      <c r="F2" s="2" t="s">
        <v>161</v>
      </c>
      <c r="G2" t="s">
        <v>251</v>
      </c>
      <c r="H2" t="s">
        <v>250</v>
      </c>
      <c r="I2" s="23" t="s">
        <v>262</v>
      </c>
      <c r="J2" t="s">
        <v>269</v>
      </c>
    </row>
    <row r="3" spans="1:10" x14ac:dyDescent="0.3">
      <c r="A3">
        <v>1</v>
      </c>
      <c r="B3" s="13" t="s">
        <v>198</v>
      </c>
      <c r="C3">
        <v>26</v>
      </c>
      <c r="D3">
        <v>9</v>
      </c>
      <c r="E3">
        <v>40</v>
      </c>
      <c r="F3" s="6">
        <f>(C3+E3)/D3</f>
        <v>7.333333333333333</v>
      </c>
      <c r="G3">
        <v>6</v>
      </c>
      <c r="H3">
        <v>1</v>
      </c>
      <c r="I3" s="23" t="s">
        <v>264</v>
      </c>
      <c r="J3" t="s">
        <v>275</v>
      </c>
    </row>
    <row r="4" spans="1:10" x14ac:dyDescent="0.3">
      <c r="A4">
        <v>2</v>
      </c>
      <c r="B4" s="13" t="s">
        <v>199</v>
      </c>
      <c r="C4">
        <v>50</v>
      </c>
      <c r="D4">
        <v>19</v>
      </c>
      <c r="E4">
        <v>77</v>
      </c>
      <c r="F4" s="6">
        <f>(C4+E4)/D4</f>
        <v>6.6842105263157894</v>
      </c>
      <c r="G4">
        <v>7</v>
      </c>
      <c r="H4">
        <v>1</v>
      </c>
      <c r="I4" s="23" t="s">
        <v>265</v>
      </c>
      <c r="J4" t="s">
        <v>275</v>
      </c>
    </row>
    <row r="5" spans="1:10" x14ac:dyDescent="0.3">
      <c r="A5">
        <v>3</v>
      </c>
      <c r="B5" s="13" t="s">
        <v>200</v>
      </c>
      <c r="C5">
        <v>65</v>
      </c>
      <c r="D5">
        <v>16</v>
      </c>
      <c r="E5">
        <v>56</v>
      </c>
      <c r="F5" s="6">
        <f>(C5+E5)/D5</f>
        <v>7.5625</v>
      </c>
      <c r="G5">
        <v>7</v>
      </c>
      <c r="H5">
        <v>1</v>
      </c>
      <c r="I5" s="23" t="s">
        <v>266</v>
      </c>
      <c r="J5" t="s">
        <v>275</v>
      </c>
    </row>
    <row r="6" spans="1:10" x14ac:dyDescent="0.3">
      <c r="A6">
        <v>4</v>
      </c>
      <c r="B6" s="13" t="s">
        <v>201</v>
      </c>
      <c r="C6">
        <v>31</v>
      </c>
      <c r="D6">
        <v>18</v>
      </c>
      <c r="E6">
        <v>73</v>
      </c>
      <c r="F6" s="6">
        <f>(C6+E6)/D6</f>
        <v>5.7777777777777777</v>
      </c>
      <c r="G6">
        <v>7</v>
      </c>
      <c r="H6">
        <v>1</v>
      </c>
      <c r="I6" s="23" t="s">
        <v>267</v>
      </c>
      <c r="J6" t="s">
        <v>275</v>
      </c>
    </row>
    <row r="7" spans="1:10" x14ac:dyDescent="0.3">
      <c r="A7">
        <v>5</v>
      </c>
      <c r="B7" s="13" t="s">
        <v>197</v>
      </c>
      <c r="C7">
        <v>22</v>
      </c>
      <c r="D7">
        <v>16</v>
      </c>
      <c r="E7">
        <v>105</v>
      </c>
      <c r="F7" s="6">
        <f>(C7+E7)/D7</f>
        <v>7.9375</v>
      </c>
      <c r="G7">
        <v>7</v>
      </c>
      <c r="H7">
        <v>3</v>
      </c>
      <c r="I7" s="23" t="s">
        <v>268</v>
      </c>
      <c r="J7" t="s">
        <v>275</v>
      </c>
    </row>
    <row r="8" spans="1:10" x14ac:dyDescent="0.3">
      <c r="A8">
        <v>6</v>
      </c>
      <c r="B8" s="19" t="s">
        <v>228</v>
      </c>
      <c r="C8">
        <v>19</v>
      </c>
      <c r="D8">
        <v>27</v>
      </c>
      <c r="E8">
        <v>38</v>
      </c>
      <c r="F8" s="6">
        <f>(C8+E8)/D8</f>
        <v>2.1111111111111112</v>
      </c>
      <c r="G8">
        <v>7</v>
      </c>
      <c r="H8">
        <v>0</v>
      </c>
      <c r="I8" s="23" t="s">
        <v>264</v>
      </c>
      <c r="J8" t="s">
        <v>281</v>
      </c>
    </row>
    <row r="9" spans="1:10" x14ac:dyDescent="0.3">
      <c r="A9">
        <v>7</v>
      </c>
      <c r="B9" s="19" t="s">
        <v>229</v>
      </c>
      <c r="C9">
        <v>42</v>
      </c>
      <c r="D9">
        <v>21</v>
      </c>
      <c r="E9">
        <v>67</v>
      </c>
      <c r="F9" s="6">
        <f>(C9+E9)/D9</f>
        <v>5.1904761904761907</v>
      </c>
      <c r="G9">
        <v>7</v>
      </c>
      <c r="H9">
        <v>2</v>
      </c>
      <c r="I9" s="23" t="s">
        <v>265</v>
      </c>
      <c r="J9" t="s">
        <v>281</v>
      </c>
    </row>
    <row r="10" spans="1:10" x14ac:dyDescent="0.3">
      <c r="A10">
        <v>8</v>
      </c>
      <c r="B10" s="19" t="s">
        <v>230</v>
      </c>
      <c r="C10">
        <v>29</v>
      </c>
      <c r="D10">
        <v>21</v>
      </c>
      <c r="E10">
        <v>30</v>
      </c>
      <c r="F10" s="6">
        <f>(C10+E10)/D10</f>
        <v>2.8095238095238093</v>
      </c>
      <c r="G10">
        <v>5</v>
      </c>
      <c r="H10">
        <v>3</v>
      </c>
      <c r="I10" s="23" t="s">
        <v>266</v>
      </c>
      <c r="J10" t="s">
        <v>281</v>
      </c>
    </row>
    <row r="11" spans="1:10" x14ac:dyDescent="0.3">
      <c r="A11">
        <v>9</v>
      </c>
      <c r="B11" s="19" t="s">
        <v>231</v>
      </c>
      <c r="C11">
        <v>42</v>
      </c>
      <c r="D11">
        <v>32</v>
      </c>
      <c r="E11">
        <v>50</v>
      </c>
      <c r="F11" s="6">
        <f>(C11+E11)/D11</f>
        <v>2.875</v>
      </c>
      <c r="G11">
        <v>7</v>
      </c>
      <c r="H11">
        <v>0</v>
      </c>
      <c r="I11" s="23" t="s">
        <v>267</v>
      </c>
      <c r="J11" t="s">
        <v>281</v>
      </c>
    </row>
    <row r="12" spans="1:10" x14ac:dyDescent="0.3">
      <c r="A12">
        <v>10</v>
      </c>
      <c r="B12" s="19" t="s">
        <v>227</v>
      </c>
      <c r="C12">
        <v>13</v>
      </c>
      <c r="D12">
        <v>29</v>
      </c>
      <c r="E12">
        <v>102</v>
      </c>
      <c r="F12" s="6">
        <f>(C12+E12)/D12</f>
        <v>3.9655172413793105</v>
      </c>
      <c r="G12">
        <v>7</v>
      </c>
      <c r="H12">
        <v>0</v>
      </c>
      <c r="I12" s="23" t="s">
        <v>268</v>
      </c>
      <c r="J12" t="s">
        <v>281</v>
      </c>
    </row>
    <row r="13" spans="1:10" x14ac:dyDescent="0.3">
      <c r="A13">
        <v>11</v>
      </c>
      <c r="B13" s="12" t="s">
        <v>193</v>
      </c>
      <c r="C13">
        <v>33</v>
      </c>
      <c r="D13">
        <v>18</v>
      </c>
      <c r="E13">
        <v>35</v>
      </c>
      <c r="F13" s="6">
        <f>(C13+E13)/D13</f>
        <v>3.7777777777777777</v>
      </c>
      <c r="G13">
        <v>10</v>
      </c>
      <c r="H13">
        <v>1</v>
      </c>
      <c r="I13" s="23" t="s">
        <v>264</v>
      </c>
      <c r="J13" t="s">
        <v>274</v>
      </c>
    </row>
    <row r="14" spans="1:10" x14ac:dyDescent="0.3">
      <c r="A14">
        <v>12</v>
      </c>
      <c r="B14" s="12" t="s">
        <v>192</v>
      </c>
      <c r="C14">
        <v>46</v>
      </c>
      <c r="D14">
        <v>39</v>
      </c>
      <c r="E14">
        <v>96</v>
      </c>
      <c r="F14" s="6">
        <f>(C14+E14)/D14</f>
        <v>3.641025641025641</v>
      </c>
      <c r="G14">
        <v>10</v>
      </c>
      <c r="H14">
        <v>1</v>
      </c>
      <c r="I14" s="23" t="s">
        <v>265</v>
      </c>
      <c r="J14" t="s">
        <v>274</v>
      </c>
    </row>
    <row r="15" spans="1:10" x14ac:dyDescent="0.3">
      <c r="A15">
        <v>13</v>
      </c>
      <c r="B15" s="12" t="s">
        <v>194</v>
      </c>
      <c r="C15">
        <v>39</v>
      </c>
      <c r="D15">
        <v>23</v>
      </c>
      <c r="E15">
        <v>55</v>
      </c>
      <c r="F15" s="6">
        <f>(C15+E15)/D15</f>
        <v>4.0869565217391308</v>
      </c>
      <c r="G15">
        <v>7</v>
      </c>
      <c r="H15">
        <v>3</v>
      </c>
      <c r="I15" s="23" t="s">
        <v>266</v>
      </c>
      <c r="J15" t="s">
        <v>274</v>
      </c>
    </row>
    <row r="16" spans="1:10" x14ac:dyDescent="0.3">
      <c r="A16">
        <v>14</v>
      </c>
      <c r="B16" s="12" t="s">
        <v>195</v>
      </c>
      <c r="C16">
        <v>68</v>
      </c>
      <c r="D16">
        <v>33</v>
      </c>
      <c r="E16">
        <v>78</v>
      </c>
      <c r="F16" s="6">
        <f>(C16+E16)/D16</f>
        <v>4.4242424242424239</v>
      </c>
      <c r="G16">
        <v>10</v>
      </c>
      <c r="H16">
        <v>1</v>
      </c>
      <c r="I16" s="23" t="s">
        <v>267</v>
      </c>
      <c r="J16" t="s">
        <v>274</v>
      </c>
    </row>
    <row r="17" spans="1:10" x14ac:dyDescent="0.3">
      <c r="A17">
        <v>15</v>
      </c>
      <c r="B17" s="12" t="s">
        <v>196</v>
      </c>
      <c r="C17">
        <v>16</v>
      </c>
      <c r="D17">
        <v>36</v>
      </c>
      <c r="E17">
        <v>141</v>
      </c>
      <c r="F17" s="6">
        <f>(C17+E17)/D17</f>
        <v>4.3611111111111107</v>
      </c>
      <c r="G17">
        <v>10</v>
      </c>
      <c r="H17">
        <v>0</v>
      </c>
      <c r="I17" s="23" t="s">
        <v>268</v>
      </c>
      <c r="J17" t="s">
        <v>274</v>
      </c>
    </row>
    <row r="18" spans="1:10" x14ac:dyDescent="0.3">
      <c r="A18">
        <v>16</v>
      </c>
      <c r="B18" s="15" t="s">
        <v>207</v>
      </c>
      <c r="C18">
        <v>17</v>
      </c>
      <c r="D18">
        <v>27</v>
      </c>
      <c r="E18">
        <v>49</v>
      </c>
      <c r="F18" s="6">
        <f>(C18+E18)/D18</f>
        <v>2.4444444444444446</v>
      </c>
      <c r="G18">
        <v>9</v>
      </c>
      <c r="H18">
        <v>1</v>
      </c>
      <c r="I18" s="23" t="s">
        <v>264</v>
      </c>
      <c r="J18" t="s">
        <v>285</v>
      </c>
    </row>
    <row r="19" spans="1:10" x14ac:dyDescent="0.3">
      <c r="A19">
        <v>17</v>
      </c>
      <c r="B19" s="15" t="s">
        <v>208</v>
      </c>
      <c r="C19">
        <v>57</v>
      </c>
      <c r="D19">
        <v>41</v>
      </c>
      <c r="E19">
        <v>89</v>
      </c>
      <c r="F19" s="6">
        <f>(C19+E19)/D19</f>
        <v>3.5609756097560976</v>
      </c>
      <c r="G19">
        <v>10</v>
      </c>
      <c r="H19">
        <v>1</v>
      </c>
      <c r="I19" s="23" t="s">
        <v>265</v>
      </c>
      <c r="J19" t="s">
        <v>285</v>
      </c>
    </row>
    <row r="20" spans="1:10" x14ac:dyDescent="0.3">
      <c r="A20">
        <v>18</v>
      </c>
      <c r="B20" s="15" t="s">
        <v>209</v>
      </c>
      <c r="C20">
        <v>88</v>
      </c>
      <c r="D20">
        <v>26</v>
      </c>
      <c r="E20">
        <v>51</v>
      </c>
      <c r="F20" s="6">
        <f>(C20+E20)/D20</f>
        <v>5.3461538461538458</v>
      </c>
      <c r="G20">
        <v>10</v>
      </c>
      <c r="H20">
        <v>2</v>
      </c>
      <c r="I20" s="23" t="s">
        <v>266</v>
      </c>
      <c r="J20" t="s">
        <v>285</v>
      </c>
    </row>
    <row r="21" spans="1:10" x14ac:dyDescent="0.3">
      <c r="A21">
        <v>19</v>
      </c>
      <c r="B21" s="15" t="s">
        <v>210</v>
      </c>
      <c r="C21">
        <v>48</v>
      </c>
      <c r="D21">
        <v>42</v>
      </c>
      <c r="E21">
        <v>63</v>
      </c>
      <c r="F21" s="6">
        <f>(C21+E21)/D21</f>
        <v>2.6428571428571428</v>
      </c>
      <c r="G21">
        <v>10</v>
      </c>
      <c r="H21">
        <v>0</v>
      </c>
      <c r="I21" s="23" t="s">
        <v>267</v>
      </c>
      <c r="J21" t="s">
        <v>285</v>
      </c>
    </row>
    <row r="22" spans="1:10" x14ac:dyDescent="0.3">
      <c r="A22">
        <v>20</v>
      </c>
      <c r="B22" s="15" t="s">
        <v>211</v>
      </c>
      <c r="C22">
        <v>7</v>
      </c>
      <c r="D22">
        <v>31</v>
      </c>
      <c r="E22">
        <v>148</v>
      </c>
      <c r="F22" s="6">
        <f>(C22+E22)/D22</f>
        <v>5</v>
      </c>
      <c r="G22">
        <v>10</v>
      </c>
      <c r="H22">
        <v>2</v>
      </c>
      <c r="I22" s="23" t="s">
        <v>268</v>
      </c>
      <c r="J22" t="s">
        <v>285</v>
      </c>
    </row>
    <row r="23" spans="1:10" x14ac:dyDescent="0.3">
      <c r="A23">
        <v>21</v>
      </c>
      <c r="B23" s="22" t="s">
        <v>245</v>
      </c>
      <c r="C23">
        <v>47</v>
      </c>
      <c r="D23">
        <v>33</v>
      </c>
      <c r="E23">
        <v>45</v>
      </c>
      <c r="F23" s="6">
        <f>(C23+E23)/D23</f>
        <v>2.7878787878787881</v>
      </c>
      <c r="G23">
        <v>13</v>
      </c>
      <c r="H23">
        <v>1</v>
      </c>
      <c r="I23" s="23" t="s">
        <v>264</v>
      </c>
      <c r="J23" t="s">
        <v>277</v>
      </c>
    </row>
    <row r="24" spans="1:10" x14ac:dyDescent="0.3">
      <c r="A24">
        <v>22</v>
      </c>
      <c r="B24" s="22" t="s">
        <v>246</v>
      </c>
      <c r="C24">
        <v>46</v>
      </c>
      <c r="D24">
        <v>39</v>
      </c>
      <c r="E24">
        <v>110</v>
      </c>
      <c r="F24" s="6">
        <f>(C24+E24)/D24</f>
        <v>4</v>
      </c>
      <c r="G24">
        <v>13</v>
      </c>
      <c r="H24">
        <v>4</v>
      </c>
      <c r="I24" s="23" t="s">
        <v>265</v>
      </c>
      <c r="J24" t="s">
        <v>277</v>
      </c>
    </row>
    <row r="25" spans="1:10" x14ac:dyDescent="0.3">
      <c r="A25">
        <v>23</v>
      </c>
      <c r="B25" s="22" t="s">
        <v>247</v>
      </c>
      <c r="C25">
        <v>53</v>
      </c>
      <c r="D25">
        <v>44</v>
      </c>
      <c r="E25">
        <v>87</v>
      </c>
      <c r="F25" s="6">
        <f>(C25+E25)/D25</f>
        <v>3.1818181818181817</v>
      </c>
      <c r="G25">
        <v>13</v>
      </c>
      <c r="H25">
        <v>0</v>
      </c>
      <c r="I25" s="23" t="s">
        <v>266</v>
      </c>
      <c r="J25" t="s">
        <v>277</v>
      </c>
    </row>
    <row r="26" spans="1:10" x14ac:dyDescent="0.3">
      <c r="A26">
        <v>24</v>
      </c>
      <c r="B26" s="22" t="s">
        <v>248</v>
      </c>
      <c r="C26">
        <v>61</v>
      </c>
      <c r="D26">
        <v>43</v>
      </c>
      <c r="E26">
        <v>81</v>
      </c>
      <c r="F26" s="6">
        <f>(C26+E26)/D26</f>
        <v>3.3023255813953489</v>
      </c>
      <c r="G26">
        <v>13</v>
      </c>
      <c r="H26">
        <v>1</v>
      </c>
      <c r="I26" s="23" t="s">
        <v>267</v>
      </c>
      <c r="J26" t="s">
        <v>277</v>
      </c>
    </row>
    <row r="27" spans="1:10" x14ac:dyDescent="0.3">
      <c r="A27">
        <v>25</v>
      </c>
      <c r="B27" s="22" t="s">
        <v>249</v>
      </c>
      <c r="C27">
        <v>13</v>
      </c>
      <c r="D27">
        <v>47</v>
      </c>
      <c r="E27">
        <v>112</v>
      </c>
      <c r="F27" s="6">
        <f>(C27+E27)/D27</f>
        <v>2.6595744680851063</v>
      </c>
      <c r="G27">
        <v>12</v>
      </c>
      <c r="H27">
        <v>0</v>
      </c>
      <c r="I27" s="23" t="s">
        <v>268</v>
      </c>
      <c r="J27" t="s">
        <v>277</v>
      </c>
    </row>
    <row r="28" spans="1:10" x14ac:dyDescent="0.3">
      <c r="A28">
        <v>26</v>
      </c>
      <c r="B28" s="20" t="s">
        <v>236</v>
      </c>
      <c r="C28">
        <v>36</v>
      </c>
      <c r="D28">
        <v>51</v>
      </c>
      <c r="E28">
        <v>67</v>
      </c>
      <c r="F28" s="6">
        <f>(C28+E28)/D28</f>
        <v>2.0196078431372548</v>
      </c>
      <c r="G28">
        <v>12</v>
      </c>
      <c r="H28">
        <v>1</v>
      </c>
      <c r="I28" s="23" t="s">
        <v>264</v>
      </c>
      <c r="J28" t="s">
        <v>279</v>
      </c>
    </row>
    <row r="29" spans="1:10" x14ac:dyDescent="0.3">
      <c r="A29">
        <v>27</v>
      </c>
      <c r="B29" s="20" t="s">
        <v>237</v>
      </c>
      <c r="C29">
        <v>70</v>
      </c>
      <c r="D29">
        <v>56</v>
      </c>
      <c r="E29">
        <v>74</v>
      </c>
      <c r="F29" s="6">
        <f>(C29+E29)/D29</f>
        <v>2.5714285714285716</v>
      </c>
      <c r="G29">
        <v>12</v>
      </c>
      <c r="H29">
        <v>1</v>
      </c>
      <c r="I29" s="23" t="s">
        <v>265</v>
      </c>
      <c r="J29" t="s">
        <v>279</v>
      </c>
    </row>
    <row r="30" spans="1:10" x14ac:dyDescent="0.3">
      <c r="A30">
        <v>28</v>
      </c>
      <c r="B30" s="20" t="s">
        <v>238</v>
      </c>
      <c r="C30">
        <v>42</v>
      </c>
      <c r="D30">
        <v>51</v>
      </c>
      <c r="E30">
        <v>77</v>
      </c>
      <c r="F30" s="6">
        <f>(C30+E30)/D30</f>
        <v>2.3333333333333335</v>
      </c>
      <c r="G30">
        <v>12</v>
      </c>
      <c r="H30">
        <v>1</v>
      </c>
      <c r="I30" s="23" t="s">
        <v>266</v>
      </c>
      <c r="J30" t="s">
        <v>279</v>
      </c>
    </row>
    <row r="31" spans="1:10" x14ac:dyDescent="0.3">
      <c r="A31">
        <v>29</v>
      </c>
      <c r="B31" s="20" t="s">
        <v>235</v>
      </c>
      <c r="C31">
        <v>66</v>
      </c>
      <c r="D31">
        <v>38</v>
      </c>
      <c r="E31">
        <v>75</v>
      </c>
      <c r="F31" s="6">
        <f>(C31+E31)/D31</f>
        <v>3.7105263157894739</v>
      </c>
      <c r="G31">
        <v>12</v>
      </c>
      <c r="H31">
        <v>2</v>
      </c>
      <c r="I31" s="23" t="s">
        <v>267</v>
      </c>
      <c r="J31" t="s">
        <v>279</v>
      </c>
    </row>
    <row r="32" spans="1:10" x14ac:dyDescent="0.3">
      <c r="A32">
        <v>30</v>
      </c>
      <c r="B32" s="20" t="s">
        <v>239</v>
      </c>
      <c r="C32">
        <v>17</v>
      </c>
      <c r="D32">
        <v>34</v>
      </c>
      <c r="E32">
        <v>104</v>
      </c>
      <c r="F32" s="6">
        <f>(C32+E32)/D32</f>
        <v>3.5588235294117645</v>
      </c>
      <c r="G32">
        <v>9</v>
      </c>
      <c r="H32">
        <v>1</v>
      </c>
      <c r="I32" s="23" t="s">
        <v>268</v>
      </c>
      <c r="J32" t="s">
        <v>279</v>
      </c>
    </row>
    <row r="33" spans="1:10" x14ac:dyDescent="0.3">
      <c r="A33">
        <v>31</v>
      </c>
      <c r="B33" s="9" t="s">
        <v>178</v>
      </c>
      <c r="C33">
        <v>63</v>
      </c>
      <c r="D33">
        <v>39</v>
      </c>
      <c r="E33">
        <v>71</v>
      </c>
      <c r="F33" s="6">
        <f>(C33+E33)/D33</f>
        <v>3.4358974358974357</v>
      </c>
      <c r="G33">
        <v>11</v>
      </c>
      <c r="H33">
        <v>2</v>
      </c>
      <c r="I33" s="23" t="s">
        <v>264</v>
      </c>
      <c r="J33" t="s">
        <v>271</v>
      </c>
    </row>
    <row r="34" spans="1:10" x14ac:dyDescent="0.3">
      <c r="A34">
        <v>32</v>
      </c>
      <c r="B34" s="9" t="s">
        <v>179</v>
      </c>
      <c r="C34">
        <v>29</v>
      </c>
      <c r="D34">
        <v>40</v>
      </c>
      <c r="E34">
        <v>134</v>
      </c>
      <c r="F34" s="6">
        <f>(C34+E34)/D34</f>
        <v>4.0750000000000002</v>
      </c>
      <c r="G34">
        <v>12</v>
      </c>
      <c r="H34">
        <v>0</v>
      </c>
      <c r="I34" s="23" t="s">
        <v>265</v>
      </c>
      <c r="J34" t="s">
        <v>271</v>
      </c>
    </row>
    <row r="35" spans="1:10" x14ac:dyDescent="0.3">
      <c r="A35">
        <v>33</v>
      </c>
      <c r="B35" s="9" t="s">
        <v>180</v>
      </c>
      <c r="C35">
        <v>59</v>
      </c>
      <c r="D35">
        <v>46</v>
      </c>
      <c r="E35">
        <v>103</v>
      </c>
      <c r="F35" s="6">
        <f>(C35+E35)/D35</f>
        <v>3.5217391304347827</v>
      </c>
      <c r="G35">
        <v>12</v>
      </c>
      <c r="H35">
        <v>3</v>
      </c>
      <c r="I35" s="23" t="s">
        <v>266</v>
      </c>
      <c r="J35" t="s">
        <v>271</v>
      </c>
    </row>
    <row r="36" spans="1:10" x14ac:dyDescent="0.3">
      <c r="A36">
        <v>34</v>
      </c>
      <c r="B36" s="9">
        <v>447</v>
      </c>
      <c r="C36">
        <v>77</v>
      </c>
      <c r="D36">
        <v>41</v>
      </c>
      <c r="E36">
        <v>78</v>
      </c>
      <c r="F36" s="6">
        <f>(C36+E36)/D36</f>
        <v>3.7804878048780486</v>
      </c>
      <c r="G36">
        <v>12</v>
      </c>
      <c r="H36">
        <v>0</v>
      </c>
      <c r="I36" s="23" t="s">
        <v>267</v>
      </c>
      <c r="J36" t="s">
        <v>271</v>
      </c>
    </row>
    <row r="37" spans="1:10" x14ac:dyDescent="0.3">
      <c r="A37">
        <v>35</v>
      </c>
      <c r="B37" s="9" t="s">
        <v>260</v>
      </c>
      <c r="C37">
        <v>9</v>
      </c>
      <c r="D37">
        <v>31</v>
      </c>
      <c r="E37">
        <v>142</v>
      </c>
      <c r="F37" s="6">
        <f>(C37+E37)/D37</f>
        <v>4.870967741935484</v>
      </c>
      <c r="G37">
        <v>8</v>
      </c>
      <c r="H37">
        <v>0</v>
      </c>
      <c r="I37" s="23" t="s">
        <v>268</v>
      </c>
      <c r="J37" t="s">
        <v>271</v>
      </c>
    </row>
    <row r="38" spans="1:10" x14ac:dyDescent="0.3">
      <c r="A38">
        <v>36</v>
      </c>
      <c r="B38" s="8" t="s">
        <v>174</v>
      </c>
      <c r="C38">
        <v>55</v>
      </c>
      <c r="D38">
        <v>94</v>
      </c>
      <c r="E38">
        <v>71</v>
      </c>
      <c r="F38" s="6">
        <f>(C38+E38)/D38</f>
        <v>1.3404255319148937</v>
      </c>
      <c r="G38">
        <v>17</v>
      </c>
      <c r="H38">
        <v>0</v>
      </c>
      <c r="I38" s="23" t="s">
        <v>264</v>
      </c>
      <c r="J38" t="s">
        <v>270</v>
      </c>
    </row>
    <row r="39" spans="1:10" x14ac:dyDescent="0.3">
      <c r="A39">
        <v>37</v>
      </c>
      <c r="B39" s="8" t="s">
        <v>173</v>
      </c>
      <c r="C39">
        <v>57</v>
      </c>
      <c r="D39">
        <v>60</v>
      </c>
      <c r="E39">
        <v>168</v>
      </c>
      <c r="F39" s="6">
        <f>(C39+E39)/D39</f>
        <v>3.75</v>
      </c>
      <c r="G39">
        <v>17</v>
      </c>
      <c r="H39">
        <v>4</v>
      </c>
      <c r="I39" s="23" t="s">
        <v>265</v>
      </c>
      <c r="J39" t="s">
        <v>270</v>
      </c>
    </row>
    <row r="40" spans="1:10" x14ac:dyDescent="0.3">
      <c r="A40">
        <v>38</v>
      </c>
      <c r="B40" s="8" t="s">
        <v>175</v>
      </c>
      <c r="C40">
        <v>77</v>
      </c>
      <c r="D40">
        <v>63</v>
      </c>
      <c r="E40">
        <v>122</v>
      </c>
      <c r="F40" s="6">
        <f>(C40+E40)/D40</f>
        <v>3.1587301587301586</v>
      </c>
      <c r="G40">
        <v>17</v>
      </c>
      <c r="H40">
        <v>0</v>
      </c>
      <c r="I40" s="23" t="s">
        <v>266</v>
      </c>
      <c r="J40" t="s">
        <v>270</v>
      </c>
    </row>
    <row r="41" spans="1:10" x14ac:dyDescent="0.3">
      <c r="A41">
        <v>39</v>
      </c>
      <c r="B41" s="8" t="s">
        <v>176</v>
      </c>
      <c r="C41">
        <v>72</v>
      </c>
      <c r="D41">
        <v>30</v>
      </c>
      <c r="E41">
        <v>59</v>
      </c>
      <c r="F41" s="6">
        <f>(C41+E41)/D41</f>
        <v>4.3666666666666663</v>
      </c>
      <c r="G41">
        <v>10</v>
      </c>
      <c r="H41">
        <v>2</v>
      </c>
      <c r="I41" s="23" t="s">
        <v>267</v>
      </c>
      <c r="J41" t="s">
        <v>270</v>
      </c>
    </row>
    <row r="42" spans="1:10" x14ac:dyDescent="0.3">
      <c r="A42">
        <v>40</v>
      </c>
      <c r="B42" s="8" t="s">
        <v>177</v>
      </c>
      <c r="C42">
        <v>20</v>
      </c>
      <c r="D42">
        <v>76</v>
      </c>
      <c r="E42">
        <v>210</v>
      </c>
      <c r="F42" s="6">
        <f>(C42+E42)/D42</f>
        <v>3.0263157894736841</v>
      </c>
      <c r="G42">
        <v>17</v>
      </c>
      <c r="H42">
        <v>3</v>
      </c>
      <c r="I42" s="23" t="s">
        <v>268</v>
      </c>
      <c r="J42" t="s">
        <v>270</v>
      </c>
    </row>
    <row r="43" spans="1:10" x14ac:dyDescent="0.3">
      <c r="A43">
        <v>41</v>
      </c>
      <c r="B43" s="14" t="s">
        <v>203</v>
      </c>
      <c r="C43">
        <v>30</v>
      </c>
      <c r="D43">
        <v>56</v>
      </c>
      <c r="E43">
        <v>99</v>
      </c>
      <c r="F43" s="6">
        <f>(C43+E43)/D43</f>
        <v>2.3035714285714284</v>
      </c>
      <c r="G43">
        <v>14</v>
      </c>
      <c r="H43">
        <v>1</v>
      </c>
      <c r="I43" s="23" t="s">
        <v>264</v>
      </c>
      <c r="J43" t="s">
        <v>276</v>
      </c>
    </row>
    <row r="44" spans="1:10" x14ac:dyDescent="0.3">
      <c r="A44">
        <v>42</v>
      </c>
      <c r="B44" s="14" t="s">
        <v>204</v>
      </c>
      <c r="C44">
        <v>37</v>
      </c>
      <c r="D44">
        <v>65</v>
      </c>
      <c r="E44">
        <v>91</v>
      </c>
      <c r="F44" s="6">
        <f>(C44+E44)/D44</f>
        <v>1.9692307692307693</v>
      </c>
      <c r="G44">
        <v>11</v>
      </c>
      <c r="H44">
        <v>0</v>
      </c>
      <c r="I44" s="23" t="s">
        <v>265</v>
      </c>
      <c r="J44" t="s">
        <v>276</v>
      </c>
    </row>
    <row r="45" spans="1:10" x14ac:dyDescent="0.3">
      <c r="A45">
        <v>43</v>
      </c>
      <c r="B45" s="14" t="s">
        <v>205</v>
      </c>
      <c r="C45">
        <v>74</v>
      </c>
      <c r="D45">
        <v>51</v>
      </c>
      <c r="E45">
        <v>92</v>
      </c>
      <c r="F45" s="6">
        <f>(C45+E45)/D45</f>
        <v>3.2549019607843137</v>
      </c>
      <c r="G45">
        <v>14</v>
      </c>
      <c r="H45">
        <v>0</v>
      </c>
      <c r="I45" s="23" t="s">
        <v>266</v>
      </c>
      <c r="J45" t="s">
        <v>276</v>
      </c>
    </row>
    <row r="46" spans="1:10" x14ac:dyDescent="0.3">
      <c r="A46">
        <v>44</v>
      </c>
      <c r="B46" s="14" t="s">
        <v>206</v>
      </c>
      <c r="C46">
        <v>99</v>
      </c>
      <c r="D46">
        <v>58</v>
      </c>
      <c r="E46">
        <v>82</v>
      </c>
      <c r="F46" s="6">
        <f>(C46+E46)/D46</f>
        <v>3.1206896551724137</v>
      </c>
      <c r="G46">
        <v>14</v>
      </c>
      <c r="H46">
        <v>5</v>
      </c>
      <c r="I46" s="23" t="s">
        <v>267</v>
      </c>
      <c r="J46" t="s">
        <v>276</v>
      </c>
    </row>
    <row r="47" spans="1:10" x14ac:dyDescent="0.3">
      <c r="A47">
        <v>45</v>
      </c>
      <c r="B47" s="14" t="s">
        <v>202</v>
      </c>
      <c r="C47">
        <v>7</v>
      </c>
      <c r="D47">
        <v>49</v>
      </c>
      <c r="E47">
        <v>183</v>
      </c>
      <c r="F47" s="6">
        <f>(C47+E47)/D47</f>
        <v>3.8775510204081631</v>
      </c>
      <c r="G47">
        <v>14</v>
      </c>
      <c r="H47">
        <v>2</v>
      </c>
      <c r="I47" s="23" t="s">
        <v>268</v>
      </c>
      <c r="J47" t="s">
        <v>276</v>
      </c>
    </row>
    <row r="48" spans="1:10" x14ac:dyDescent="0.3">
      <c r="A48">
        <v>46</v>
      </c>
      <c r="B48" s="21" t="s">
        <v>240</v>
      </c>
      <c r="C48">
        <v>38</v>
      </c>
      <c r="D48">
        <v>31</v>
      </c>
      <c r="E48">
        <v>61</v>
      </c>
      <c r="F48" s="6">
        <f>(C48+E48)/D48</f>
        <v>3.193548387096774</v>
      </c>
      <c r="G48">
        <v>9</v>
      </c>
      <c r="H48">
        <v>1</v>
      </c>
      <c r="I48" s="23" t="s">
        <v>264</v>
      </c>
      <c r="J48" t="s">
        <v>278</v>
      </c>
    </row>
    <row r="49" spans="1:10" x14ac:dyDescent="0.3">
      <c r="A49">
        <v>47</v>
      </c>
      <c r="B49" s="21" t="s">
        <v>241</v>
      </c>
      <c r="C49">
        <v>56</v>
      </c>
      <c r="D49">
        <v>36</v>
      </c>
      <c r="E49">
        <v>74</v>
      </c>
      <c r="F49" s="6">
        <f>(C49+E49)/D49</f>
        <v>3.6111111111111112</v>
      </c>
      <c r="G49">
        <v>9</v>
      </c>
      <c r="H49">
        <v>0</v>
      </c>
      <c r="I49" s="23" t="s">
        <v>265</v>
      </c>
      <c r="J49" t="s">
        <v>278</v>
      </c>
    </row>
    <row r="50" spans="1:10" x14ac:dyDescent="0.3">
      <c r="A50">
        <v>48</v>
      </c>
      <c r="B50" s="21" t="s">
        <v>242</v>
      </c>
      <c r="C50">
        <v>41</v>
      </c>
      <c r="D50">
        <v>49</v>
      </c>
      <c r="E50">
        <v>84</v>
      </c>
      <c r="F50" s="6">
        <f>(C50+E50)/D50</f>
        <v>2.5510204081632653</v>
      </c>
      <c r="G50">
        <v>9</v>
      </c>
      <c r="H50">
        <v>1</v>
      </c>
      <c r="I50" s="23" t="s">
        <v>266</v>
      </c>
      <c r="J50" t="s">
        <v>278</v>
      </c>
    </row>
    <row r="51" spans="1:10" x14ac:dyDescent="0.3">
      <c r="A51">
        <v>49</v>
      </c>
      <c r="B51" s="21" t="s">
        <v>243</v>
      </c>
      <c r="C51">
        <v>46</v>
      </c>
      <c r="D51">
        <v>31</v>
      </c>
      <c r="E51">
        <v>76</v>
      </c>
      <c r="F51" s="6">
        <f>(C51+E51)/D51</f>
        <v>3.935483870967742</v>
      </c>
      <c r="G51">
        <v>9</v>
      </c>
      <c r="H51">
        <v>2</v>
      </c>
      <c r="I51" s="23" t="s">
        <v>267</v>
      </c>
      <c r="J51" t="s">
        <v>278</v>
      </c>
    </row>
    <row r="52" spans="1:10" x14ac:dyDescent="0.3">
      <c r="A52">
        <v>50</v>
      </c>
      <c r="B52" s="21" t="s">
        <v>244</v>
      </c>
      <c r="C52">
        <v>11</v>
      </c>
      <c r="D52">
        <v>33</v>
      </c>
      <c r="E52">
        <v>121</v>
      </c>
      <c r="F52" s="6">
        <f>(C52+E52)/D52</f>
        <v>4</v>
      </c>
      <c r="G52">
        <v>9</v>
      </c>
      <c r="H52">
        <v>0</v>
      </c>
      <c r="I52" s="23" t="s">
        <v>268</v>
      </c>
      <c r="J52" t="s">
        <v>278</v>
      </c>
    </row>
    <row r="53" spans="1:10" x14ac:dyDescent="0.3">
      <c r="A53">
        <v>51</v>
      </c>
      <c r="B53" s="7" t="s">
        <v>232</v>
      </c>
      <c r="C53">
        <v>11</v>
      </c>
      <c r="D53">
        <v>36</v>
      </c>
      <c r="E53">
        <v>50</v>
      </c>
      <c r="F53" s="6">
        <f>(C53+E53)/D53</f>
        <v>1.6944444444444444</v>
      </c>
      <c r="G53">
        <v>9</v>
      </c>
      <c r="H53">
        <v>0</v>
      </c>
      <c r="I53" s="23" t="s">
        <v>264</v>
      </c>
      <c r="J53" t="s">
        <v>280</v>
      </c>
    </row>
    <row r="54" spans="1:10" x14ac:dyDescent="0.3">
      <c r="A54">
        <v>52</v>
      </c>
      <c r="B54" s="7" t="s">
        <v>233</v>
      </c>
      <c r="C54">
        <v>63</v>
      </c>
      <c r="D54">
        <v>42</v>
      </c>
      <c r="E54">
        <v>51</v>
      </c>
      <c r="F54" s="6">
        <f>(C54+E54)/D54</f>
        <v>2.7142857142857144</v>
      </c>
      <c r="G54">
        <v>9</v>
      </c>
      <c r="H54">
        <v>3</v>
      </c>
      <c r="I54" s="23" t="s">
        <v>265</v>
      </c>
      <c r="J54" t="s">
        <v>280</v>
      </c>
    </row>
    <row r="55" spans="1:10" x14ac:dyDescent="0.3">
      <c r="A55">
        <v>53</v>
      </c>
      <c r="B55" s="7" t="s">
        <v>172</v>
      </c>
      <c r="C55">
        <v>37</v>
      </c>
      <c r="D55">
        <v>35</v>
      </c>
      <c r="E55">
        <v>37</v>
      </c>
      <c r="F55" s="6">
        <f>(C55+E55)/D55</f>
        <v>2.1142857142857143</v>
      </c>
      <c r="G55">
        <v>9</v>
      </c>
      <c r="H55">
        <v>0</v>
      </c>
      <c r="I55" s="23" t="s">
        <v>266</v>
      </c>
      <c r="J55" t="s">
        <v>280</v>
      </c>
    </row>
    <row r="56" spans="1:10" x14ac:dyDescent="0.3">
      <c r="A56">
        <v>54</v>
      </c>
      <c r="B56" s="7" t="s">
        <v>234</v>
      </c>
      <c r="C56">
        <v>25</v>
      </c>
      <c r="D56">
        <v>38</v>
      </c>
      <c r="E56">
        <v>54</v>
      </c>
      <c r="F56" s="6">
        <f>(C56+E56)/D56</f>
        <v>2.0789473684210527</v>
      </c>
      <c r="G56">
        <v>9</v>
      </c>
      <c r="H56">
        <v>0</v>
      </c>
      <c r="I56" s="23" t="s">
        <v>267</v>
      </c>
      <c r="J56" t="s">
        <v>280</v>
      </c>
    </row>
    <row r="57" spans="1:10" x14ac:dyDescent="0.3">
      <c r="A57">
        <v>55</v>
      </c>
      <c r="B57" s="7" t="s">
        <v>252</v>
      </c>
      <c r="C57">
        <v>2</v>
      </c>
      <c r="D57">
        <v>20</v>
      </c>
      <c r="E57">
        <v>84</v>
      </c>
      <c r="F57" s="6">
        <f>(C57+E57)/D57</f>
        <v>4.3</v>
      </c>
      <c r="G57">
        <v>9</v>
      </c>
      <c r="H57">
        <v>0</v>
      </c>
      <c r="I57" s="23" t="s">
        <v>268</v>
      </c>
      <c r="J57" t="s">
        <v>280</v>
      </c>
    </row>
    <row r="58" spans="1:10" x14ac:dyDescent="0.3">
      <c r="A58">
        <v>56</v>
      </c>
      <c r="B58" s="16" t="s">
        <v>213</v>
      </c>
      <c r="C58">
        <v>41</v>
      </c>
      <c r="D58">
        <v>35</v>
      </c>
      <c r="E58">
        <v>60</v>
      </c>
      <c r="F58" s="6">
        <f>(C58+E58)/D58</f>
        <v>2.8857142857142857</v>
      </c>
      <c r="G58">
        <v>9</v>
      </c>
      <c r="H58">
        <v>0</v>
      </c>
      <c r="I58" s="23" t="s">
        <v>264</v>
      </c>
      <c r="J58" t="s">
        <v>284</v>
      </c>
    </row>
    <row r="59" spans="1:10" x14ac:dyDescent="0.3">
      <c r="A59">
        <v>57</v>
      </c>
      <c r="B59" s="16" t="s">
        <v>214</v>
      </c>
      <c r="C59">
        <v>13</v>
      </c>
      <c r="D59">
        <v>57</v>
      </c>
      <c r="E59">
        <v>94</v>
      </c>
      <c r="F59" s="6">
        <f>(C59+E59)/D59</f>
        <v>1.8771929824561404</v>
      </c>
      <c r="G59">
        <v>9</v>
      </c>
      <c r="H59">
        <v>3</v>
      </c>
      <c r="I59" s="23" t="s">
        <v>265</v>
      </c>
      <c r="J59" t="s">
        <v>284</v>
      </c>
    </row>
    <row r="60" spans="1:10" x14ac:dyDescent="0.3">
      <c r="A60">
        <v>58</v>
      </c>
      <c r="B60" s="16" t="s">
        <v>215</v>
      </c>
      <c r="C60">
        <v>59</v>
      </c>
      <c r="D60">
        <v>42</v>
      </c>
      <c r="E60">
        <v>76</v>
      </c>
      <c r="F60" s="6">
        <f>(C60+E60)/D60</f>
        <v>3.2142857142857144</v>
      </c>
      <c r="G60">
        <v>9</v>
      </c>
      <c r="H60">
        <v>0</v>
      </c>
      <c r="I60" s="23" t="s">
        <v>266</v>
      </c>
      <c r="J60" t="s">
        <v>284</v>
      </c>
    </row>
    <row r="61" spans="1:10" x14ac:dyDescent="0.3">
      <c r="A61">
        <v>59</v>
      </c>
      <c r="B61" s="16" t="s">
        <v>216</v>
      </c>
      <c r="C61">
        <v>38</v>
      </c>
      <c r="D61">
        <v>28</v>
      </c>
      <c r="E61">
        <v>53</v>
      </c>
      <c r="F61" s="6">
        <f>(C61+E61)/D61</f>
        <v>3.25</v>
      </c>
      <c r="G61">
        <v>7</v>
      </c>
      <c r="H61">
        <v>0</v>
      </c>
      <c r="I61" s="23" t="s">
        <v>267</v>
      </c>
      <c r="J61" t="s">
        <v>284</v>
      </c>
    </row>
    <row r="62" spans="1:10" x14ac:dyDescent="0.3">
      <c r="A62">
        <v>60</v>
      </c>
      <c r="B62" s="16" t="s">
        <v>212</v>
      </c>
      <c r="C62">
        <v>21</v>
      </c>
      <c r="D62">
        <v>43</v>
      </c>
      <c r="E62">
        <v>112</v>
      </c>
      <c r="F62" s="6">
        <f>(C62+E62)/D62</f>
        <v>3.0930232558139537</v>
      </c>
      <c r="G62">
        <v>8</v>
      </c>
      <c r="H62">
        <v>0</v>
      </c>
      <c r="I62" s="23" t="s">
        <v>268</v>
      </c>
      <c r="J62" t="s">
        <v>284</v>
      </c>
    </row>
    <row r="63" spans="1:10" x14ac:dyDescent="0.3">
      <c r="A63">
        <v>61</v>
      </c>
      <c r="B63" s="18" t="s">
        <v>223</v>
      </c>
      <c r="C63">
        <v>15</v>
      </c>
      <c r="D63">
        <v>41</v>
      </c>
      <c r="E63">
        <v>57</v>
      </c>
      <c r="F63" s="6">
        <f>(C63+E63)/D63</f>
        <v>1.7560975609756098</v>
      </c>
      <c r="G63">
        <v>9</v>
      </c>
      <c r="H63">
        <v>1</v>
      </c>
      <c r="I63" s="23" t="s">
        <v>264</v>
      </c>
      <c r="J63" t="s">
        <v>282</v>
      </c>
    </row>
    <row r="64" spans="1:10" x14ac:dyDescent="0.3">
      <c r="A64">
        <v>62</v>
      </c>
      <c r="B64" s="18" t="s">
        <v>225</v>
      </c>
      <c r="C64">
        <v>61</v>
      </c>
      <c r="D64">
        <v>43</v>
      </c>
      <c r="E64">
        <v>101</v>
      </c>
      <c r="F64" s="6">
        <f>(C64+E64)/D64</f>
        <v>3.7674418604651163</v>
      </c>
      <c r="G64">
        <v>10</v>
      </c>
      <c r="H64">
        <v>0</v>
      </c>
      <c r="I64" s="23" t="s">
        <v>265</v>
      </c>
      <c r="J64" t="s">
        <v>282</v>
      </c>
    </row>
    <row r="65" spans="1:10" x14ac:dyDescent="0.3">
      <c r="A65">
        <v>63</v>
      </c>
      <c r="B65" s="18" t="s">
        <v>253</v>
      </c>
      <c r="C65">
        <v>55</v>
      </c>
      <c r="D65">
        <v>31</v>
      </c>
      <c r="E65">
        <v>62</v>
      </c>
      <c r="F65" s="6">
        <f>(C65+E65)/D65</f>
        <v>3.774193548387097</v>
      </c>
      <c r="G65">
        <v>8</v>
      </c>
      <c r="H65">
        <v>2</v>
      </c>
      <c r="I65" s="23" t="s">
        <v>266</v>
      </c>
      <c r="J65" t="s">
        <v>282</v>
      </c>
    </row>
    <row r="66" spans="1:10" x14ac:dyDescent="0.3">
      <c r="A66">
        <v>64</v>
      </c>
      <c r="B66" s="18" t="s">
        <v>222</v>
      </c>
      <c r="C66">
        <v>66</v>
      </c>
      <c r="D66">
        <v>41</v>
      </c>
      <c r="E66">
        <v>67</v>
      </c>
      <c r="F66" s="6">
        <f>(C66+E66)/D66</f>
        <v>3.2439024390243905</v>
      </c>
      <c r="G66">
        <v>10</v>
      </c>
      <c r="H66">
        <v>0</v>
      </c>
      <c r="I66" s="23" t="s">
        <v>267</v>
      </c>
      <c r="J66" t="s">
        <v>282</v>
      </c>
    </row>
    <row r="67" spans="1:10" x14ac:dyDescent="0.3">
      <c r="A67">
        <v>65</v>
      </c>
      <c r="B67" s="18" t="s">
        <v>226</v>
      </c>
      <c r="C67">
        <v>4</v>
      </c>
      <c r="D67">
        <v>50</v>
      </c>
      <c r="E67">
        <v>148</v>
      </c>
      <c r="F67" s="6">
        <f>(C67+E67)/D67</f>
        <v>3.04</v>
      </c>
      <c r="G67">
        <v>10</v>
      </c>
      <c r="H67">
        <v>0</v>
      </c>
      <c r="I67" s="23" t="s">
        <v>268</v>
      </c>
      <c r="J67" t="s">
        <v>282</v>
      </c>
    </row>
    <row r="68" spans="1:10" x14ac:dyDescent="0.3">
      <c r="A68">
        <v>66</v>
      </c>
      <c r="B68" s="11" t="s">
        <v>188</v>
      </c>
      <c r="C68">
        <v>44</v>
      </c>
      <c r="D68">
        <v>40</v>
      </c>
      <c r="E68">
        <v>39</v>
      </c>
      <c r="F68" s="6">
        <f>(C68+E68)/D68</f>
        <v>2.0750000000000002</v>
      </c>
      <c r="G68">
        <v>9</v>
      </c>
      <c r="H68">
        <v>2</v>
      </c>
      <c r="I68" s="23" t="s">
        <v>264</v>
      </c>
      <c r="J68" t="s">
        <v>273</v>
      </c>
    </row>
    <row r="69" spans="1:10" x14ac:dyDescent="0.3">
      <c r="A69">
        <v>67</v>
      </c>
      <c r="B69" s="11" t="s">
        <v>189</v>
      </c>
      <c r="C69">
        <v>32</v>
      </c>
      <c r="D69">
        <v>45</v>
      </c>
      <c r="E69">
        <v>79</v>
      </c>
      <c r="F69" s="6">
        <f>(C69+E69)/D69</f>
        <v>2.4666666666666668</v>
      </c>
      <c r="G69">
        <v>9</v>
      </c>
      <c r="H69">
        <v>0</v>
      </c>
      <c r="I69" s="23" t="s">
        <v>265</v>
      </c>
      <c r="J69" t="s">
        <v>273</v>
      </c>
    </row>
    <row r="70" spans="1:10" x14ac:dyDescent="0.3">
      <c r="A70">
        <v>68</v>
      </c>
      <c r="B70" s="11" t="s">
        <v>190</v>
      </c>
      <c r="C70">
        <v>35</v>
      </c>
      <c r="D70">
        <v>45</v>
      </c>
      <c r="E70">
        <v>57</v>
      </c>
      <c r="F70" s="6">
        <f>(C70+E70)/D70</f>
        <v>2.0444444444444443</v>
      </c>
      <c r="G70">
        <v>9</v>
      </c>
      <c r="H70">
        <v>0</v>
      </c>
      <c r="I70" s="23" t="s">
        <v>266</v>
      </c>
      <c r="J70" t="s">
        <v>273</v>
      </c>
    </row>
    <row r="71" spans="1:10" x14ac:dyDescent="0.3">
      <c r="A71">
        <v>69</v>
      </c>
      <c r="B71" s="11" t="s">
        <v>191</v>
      </c>
      <c r="C71">
        <v>31</v>
      </c>
      <c r="D71">
        <v>26</v>
      </c>
      <c r="E71">
        <v>57</v>
      </c>
      <c r="F71" s="6">
        <f>(C71+E71)/D71</f>
        <v>3.3846153846153846</v>
      </c>
      <c r="G71">
        <v>9</v>
      </c>
      <c r="H71">
        <v>0</v>
      </c>
      <c r="I71" s="23" t="s">
        <v>267</v>
      </c>
      <c r="J71" t="s">
        <v>273</v>
      </c>
    </row>
    <row r="72" spans="1:10" x14ac:dyDescent="0.3">
      <c r="A72">
        <v>70</v>
      </c>
      <c r="B72" s="11" t="s">
        <v>187</v>
      </c>
      <c r="C72">
        <v>7</v>
      </c>
      <c r="D72">
        <v>49</v>
      </c>
      <c r="E72">
        <v>90</v>
      </c>
      <c r="F72" s="6">
        <f>(C72+E72)/D72</f>
        <v>1.9795918367346939</v>
      </c>
      <c r="G72">
        <v>9</v>
      </c>
      <c r="H72">
        <v>0</v>
      </c>
      <c r="I72" s="23" t="s">
        <v>268</v>
      </c>
      <c r="J72" t="s">
        <v>273</v>
      </c>
    </row>
    <row r="73" spans="1:10" x14ac:dyDescent="0.3">
      <c r="A73">
        <v>71</v>
      </c>
      <c r="B73" s="17" t="s">
        <v>259</v>
      </c>
      <c r="C73">
        <v>19</v>
      </c>
      <c r="D73">
        <v>11</v>
      </c>
      <c r="E73">
        <v>24</v>
      </c>
      <c r="F73" s="6">
        <f>(C73+E73)/D73</f>
        <v>3.9090909090909092</v>
      </c>
      <c r="G73">
        <v>3</v>
      </c>
      <c r="H73">
        <v>0</v>
      </c>
      <c r="I73" s="23" t="s">
        <v>264</v>
      </c>
      <c r="J73" t="s">
        <v>283</v>
      </c>
    </row>
    <row r="74" spans="1:10" x14ac:dyDescent="0.3">
      <c r="A74">
        <v>72</v>
      </c>
      <c r="B74" s="17" t="s">
        <v>219</v>
      </c>
      <c r="C74">
        <v>31</v>
      </c>
      <c r="D74">
        <v>35</v>
      </c>
      <c r="E74">
        <v>98</v>
      </c>
      <c r="F74" s="6">
        <f>(C74+E74)/D74</f>
        <v>3.6857142857142855</v>
      </c>
      <c r="G74">
        <v>7</v>
      </c>
      <c r="H74">
        <v>0</v>
      </c>
      <c r="I74" s="23" t="s">
        <v>265</v>
      </c>
      <c r="J74" t="s">
        <v>283</v>
      </c>
    </row>
    <row r="75" spans="1:10" x14ac:dyDescent="0.3">
      <c r="A75">
        <v>73</v>
      </c>
      <c r="B75" s="17" t="s">
        <v>220</v>
      </c>
      <c r="C75">
        <v>35</v>
      </c>
      <c r="D75">
        <v>27</v>
      </c>
      <c r="E75">
        <v>71</v>
      </c>
      <c r="F75" s="6">
        <f>(C75+E75)/D75</f>
        <v>3.925925925925926</v>
      </c>
      <c r="G75">
        <v>6</v>
      </c>
      <c r="H75">
        <v>0</v>
      </c>
      <c r="I75" s="23" t="s">
        <v>266</v>
      </c>
      <c r="J75" t="s">
        <v>283</v>
      </c>
    </row>
    <row r="76" spans="1:10" x14ac:dyDescent="0.3">
      <c r="A76">
        <v>74</v>
      </c>
      <c r="B76" s="17" t="s">
        <v>217</v>
      </c>
      <c r="C76">
        <v>55</v>
      </c>
      <c r="D76">
        <v>27</v>
      </c>
      <c r="E76">
        <v>67</v>
      </c>
      <c r="F76" s="6">
        <f>(C76+E76)/D76</f>
        <v>4.5185185185185182</v>
      </c>
      <c r="G76">
        <v>7</v>
      </c>
      <c r="H76">
        <v>1</v>
      </c>
      <c r="I76" s="23" t="s">
        <v>267</v>
      </c>
      <c r="J76" t="s">
        <v>283</v>
      </c>
    </row>
    <row r="77" spans="1:10" x14ac:dyDescent="0.3">
      <c r="A77">
        <v>75</v>
      </c>
      <c r="B77" s="17" t="s">
        <v>221</v>
      </c>
      <c r="C77">
        <v>20</v>
      </c>
      <c r="D77">
        <v>45</v>
      </c>
      <c r="E77">
        <v>111</v>
      </c>
      <c r="F77" s="6">
        <f>(C77+E77)/D77</f>
        <v>2.911111111111111</v>
      </c>
      <c r="G77">
        <v>7</v>
      </c>
      <c r="H77">
        <v>0</v>
      </c>
      <c r="I77" s="23" t="s">
        <v>268</v>
      </c>
      <c r="J77" t="s">
        <v>283</v>
      </c>
    </row>
    <row r="78" spans="1:10" x14ac:dyDescent="0.3">
      <c r="A78">
        <v>76</v>
      </c>
      <c r="B78" s="10" t="s">
        <v>183</v>
      </c>
      <c r="C78">
        <v>17</v>
      </c>
      <c r="D78">
        <v>46</v>
      </c>
      <c r="E78">
        <v>19</v>
      </c>
      <c r="F78" s="6">
        <f>(C78+E78)/D78</f>
        <v>0.78260869565217395</v>
      </c>
      <c r="G78">
        <v>7</v>
      </c>
      <c r="H78">
        <v>0</v>
      </c>
      <c r="I78" s="23" t="s">
        <v>264</v>
      </c>
      <c r="J78" t="s">
        <v>272</v>
      </c>
    </row>
    <row r="79" spans="1:10" x14ac:dyDescent="0.3">
      <c r="A79">
        <v>77</v>
      </c>
      <c r="B79" s="10" t="s">
        <v>182</v>
      </c>
      <c r="C79">
        <v>30</v>
      </c>
      <c r="D79">
        <v>56</v>
      </c>
      <c r="E79">
        <v>34</v>
      </c>
      <c r="F79" s="6">
        <f>(C79+E79)/D79</f>
        <v>1.1428571428571428</v>
      </c>
      <c r="G79">
        <v>7</v>
      </c>
      <c r="H79">
        <v>0</v>
      </c>
      <c r="I79" s="23" t="s">
        <v>265</v>
      </c>
      <c r="J79" t="s">
        <v>272</v>
      </c>
    </row>
    <row r="80" spans="1:10" x14ac:dyDescent="0.3">
      <c r="A80">
        <v>78</v>
      </c>
      <c r="B80" s="10" t="s">
        <v>184</v>
      </c>
      <c r="C80">
        <v>24</v>
      </c>
      <c r="D80">
        <v>43</v>
      </c>
      <c r="E80">
        <v>38</v>
      </c>
      <c r="F80" s="6">
        <f>(C80+E80)/D80</f>
        <v>1.441860465116279</v>
      </c>
      <c r="G80">
        <v>7</v>
      </c>
      <c r="H80">
        <v>1</v>
      </c>
      <c r="I80" s="23" t="s">
        <v>266</v>
      </c>
      <c r="J80" t="s">
        <v>272</v>
      </c>
    </row>
    <row r="81" spans="1:10" x14ac:dyDescent="0.3">
      <c r="A81">
        <v>79</v>
      </c>
      <c r="B81" s="10" t="s">
        <v>185</v>
      </c>
      <c r="C81">
        <v>21</v>
      </c>
      <c r="D81">
        <v>40</v>
      </c>
      <c r="E81">
        <v>22</v>
      </c>
      <c r="F81" s="6">
        <f>(C81+E81)/D81</f>
        <v>1.075</v>
      </c>
      <c r="G81">
        <v>6</v>
      </c>
      <c r="H81">
        <v>0</v>
      </c>
      <c r="I81" s="23" t="s">
        <v>267</v>
      </c>
      <c r="J81" t="s">
        <v>272</v>
      </c>
    </row>
    <row r="82" spans="1:10" x14ac:dyDescent="0.3">
      <c r="A82">
        <v>80</v>
      </c>
      <c r="B82" s="10" t="s">
        <v>186</v>
      </c>
      <c r="C82">
        <v>5</v>
      </c>
      <c r="D82">
        <v>46</v>
      </c>
      <c r="E82">
        <v>55</v>
      </c>
      <c r="F82" s="6">
        <f>(C82+E82)/D82</f>
        <v>1.3043478260869565</v>
      </c>
      <c r="G82">
        <v>7</v>
      </c>
      <c r="H82">
        <v>0</v>
      </c>
      <c r="I82" s="23" t="s">
        <v>268</v>
      </c>
      <c r="J82" t="s">
        <v>272</v>
      </c>
    </row>
    <row r="83" spans="1:10" x14ac:dyDescent="0.3">
      <c r="A83">
        <v>81</v>
      </c>
      <c r="B83" s="10" t="s">
        <v>254</v>
      </c>
      <c r="C83">
        <v>8</v>
      </c>
      <c r="D83">
        <v>6</v>
      </c>
      <c r="E83">
        <v>4</v>
      </c>
      <c r="F83" s="6">
        <f>(C83+E83)/D83</f>
        <v>2</v>
      </c>
      <c r="G83">
        <v>2</v>
      </c>
      <c r="H83">
        <v>0</v>
      </c>
      <c r="I83" s="23" t="s">
        <v>263</v>
      </c>
    </row>
    <row r="84" spans="1:10" x14ac:dyDescent="0.3">
      <c r="A84">
        <v>82</v>
      </c>
      <c r="B84" s="9" t="s">
        <v>256</v>
      </c>
      <c r="C84">
        <v>2</v>
      </c>
      <c r="D84">
        <v>6</v>
      </c>
      <c r="E84">
        <v>17</v>
      </c>
      <c r="F84" s="6">
        <f>(C84+E84)/D84</f>
        <v>3.1666666666666665</v>
      </c>
      <c r="G84">
        <v>2</v>
      </c>
      <c r="H84">
        <v>0</v>
      </c>
      <c r="I84" s="23" t="s">
        <v>263</v>
      </c>
    </row>
    <row r="85" spans="1:10" x14ac:dyDescent="0.3">
      <c r="A85">
        <v>83</v>
      </c>
      <c r="B85" s="13" t="s">
        <v>255</v>
      </c>
      <c r="C85">
        <v>2</v>
      </c>
      <c r="D85">
        <v>1</v>
      </c>
      <c r="E85">
        <v>3</v>
      </c>
      <c r="F85" s="6">
        <f>(C85+E85)/D85</f>
        <v>5</v>
      </c>
      <c r="G85">
        <v>1</v>
      </c>
      <c r="H85">
        <v>0</v>
      </c>
      <c r="I85" s="23" t="s">
        <v>263</v>
      </c>
    </row>
    <row r="86" spans="1:10" x14ac:dyDescent="0.3">
      <c r="A86">
        <v>84</v>
      </c>
      <c r="B86" s="18" t="s">
        <v>224</v>
      </c>
      <c r="C86">
        <v>3</v>
      </c>
      <c r="D86">
        <v>11</v>
      </c>
      <c r="E86">
        <v>25</v>
      </c>
      <c r="F86" s="6">
        <f>(C86+E86)/D86</f>
        <v>2.5454545454545454</v>
      </c>
      <c r="G86">
        <v>2</v>
      </c>
      <c r="H86">
        <v>0</v>
      </c>
      <c r="I86" s="23" t="s">
        <v>263</v>
      </c>
    </row>
    <row r="87" spans="1:10" x14ac:dyDescent="0.3">
      <c r="A87">
        <v>85</v>
      </c>
      <c r="B87" s="15" t="s">
        <v>257</v>
      </c>
      <c r="C87">
        <v>4</v>
      </c>
      <c r="D87">
        <v>1</v>
      </c>
      <c r="E87">
        <v>14</v>
      </c>
      <c r="F87" s="6">
        <f>(C87+E87)/D87</f>
        <v>18</v>
      </c>
      <c r="G87">
        <v>1</v>
      </c>
      <c r="H87">
        <v>0</v>
      </c>
      <c r="I87" s="23" t="s">
        <v>263</v>
      </c>
    </row>
    <row r="88" spans="1:10" x14ac:dyDescent="0.3">
      <c r="A88">
        <v>86</v>
      </c>
      <c r="B88" s="14" t="s">
        <v>258</v>
      </c>
      <c r="C88">
        <v>12</v>
      </c>
      <c r="D88">
        <v>8</v>
      </c>
      <c r="E88">
        <v>18</v>
      </c>
      <c r="F88" s="6">
        <f>(C88+E88)/D88</f>
        <v>3.75</v>
      </c>
      <c r="G88">
        <v>2</v>
      </c>
      <c r="H88">
        <v>0</v>
      </c>
      <c r="I88" s="23" t="s">
        <v>263</v>
      </c>
    </row>
    <row r="89" spans="1:10" x14ac:dyDescent="0.3">
      <c r="A89">
        <v>87</v>
      </c>
      <c r="B89" s="17" t="s">
        <v>218</v>
      </c>
      <c r="C89">
        <v>10</v>
      </c>
      <c r="D89">
        <v>21</v>
      </c>
      <c r="E89">
        <v>27</v>
      </c>
      <c r="F89" s="6">
        <f>(C89+E89)/D89</f>
        <v>1.7619047619047619</v>
      </c>
      <c r="G89">
        <v>4</v>
      </c>
      <c r="H89">
        <v>1</v>
      </c>
      <c r="I89" s="23" t="s">
        <v>263</v>
      </c>
    </row>
    <row r="90" spans="1:10" x14ac:dyDescent="0.3">
      <c r="A90">
        <v>88</v>
      </c>
      <c r="B90" s="9" t="s">
        <v>181</v>
      </c>
      <c r="C90">
        <v>0</v>
      </c>
      <c r="D90">
        <v>13</v>
      </c>
      <c r="E90">
        <v>10</v>
      </c>
      <c r="F90" s="6">
        <f>(C90+E90)/D90</f>
        <v>0.76923076923076927</v>
      </c>
      <c r="G90">
        <v>3</v>
      </c>
      <c r="H90">
        <v>0</v>
      </c>
      <c r="I90" s="23" t="s">
        <v>263</v>
      </c>
    </row>
    <row r="91" spans="1:10" x14ac:dyDescent="0.3">
      <c r="A91">
        <v>89</v>
      </c>
      <c r="B91" s="19" t="s">
        <v>261</v>
      </c>
      <c r="C91">
        <v>2</v>
      </c>
      <c r="D91">
        <v>7</v>
      </c>
      <c r="E91">
        <v>9</v>
      </c>
      <c r="F91" s="6">
        <f>(C91+E91)/D91</f>
        <v>1.5714285714285714</v>
      </c>
      <c r="G91">
        <v>1</v>
      </c>
      <c r="H91">
        <v>0</v>
      </c>
      <c r="I91" s="23" t="s">
        <v>263</v>
      </c>
    </row>
    <row r="92" spans="1:10" x14ac:dyDescent="0.3">
      <c r="A92">
        <v>90</v>
      </c>
      <c r="B92" s="19" t="s">
        <v>286</v>
      </c>
      <c r="C92">
        <v>8</v>
      </c>
      <c r="D92">
        <v>6</v>
      </c>
      <c r="E92">
        <v>13</v>
      </c>
      <c r="F92" s="6">
        <f>(C92+E92)/D92</f>
        <v>3.5</v>
      </c>
      <c r="G92">
        <v>1</v>
      </c>
      <c r="H92">
        <v>0</v>
      </c>
      <c r="I92" s="23" t="s">
        <v>263</v>
      </c>
    </row>
    <row r="93" spans="1:10" x14ac:dyDescent="0.3">
      <c r="A93">
        <v>91</v>
      </c>
      <c r="B93" s="17" t="s">
        <v>288</v>
      </c>
      <c r="C93">
        <v>9</v>
      </c>
      <c r="D93">
        <v>9</v>
      </c>
      <c r="E93">
        <v>10</v>
      </c>
      <c r="F93" s="6">
        <f>(C93+E93)/D93</f>
        <v>2.1111111111111112</v>
      </c>
      <c r="G93">
        <v>1</v>
      </c>
      <c r="H93">
        <v>0</v>
      </c>
      <c r="I93" s="23" t="s">
        <v>263</v>
      </c>
    </row>
    <row r="94" spans="1:10" x14ac:dyDescent="0.3">
      <c r="A94">
        <v>92</v>
      </c>
      <c r="B94" s="22" t="s">
        <v>287</v>
      </c>
      <c r="C94">
        <v>3</v>
      </c>
      <c r="D94">
        <v>3</v>
      </c>
      <c r="E94">
        <v>11</v>
      </c>
      <c r="F94" s="6">
        <f>(C94+E94)/D94</f>
        <v>4.666666666666667</v>
      </c>
      <c r="G94">
        <v>1</v>
      </c>
      <c r="H94">
        <v>1</v>
      </c>
      <c r="I94" s="23" t="s">
        <v>263</v>
      </c>
    </row>
    <row r="95" spans="1:10" x14ac:dyDescent="0.3">
      <c r="A95">
        <v>93</v>
      </c>
      <c r="B95" s="16" t="s">
        <v>289</v>
      </c>
      <c r="C95">
        <v>19</v>
      </c>
      <c r="D95">
        <v>11</v>
      </c>
      <c r="E95">
        <v>12</v>
      </c>
      <c r="F95" s="6">
        <f>(C95+E95)/D95</f>
        <v>2.8181818181818183</v>
      </c>
      <c r="G95">
        <v>2</v>
      </c>
      <c r="H95">
        <v>0</v>
      </c>
      <c r="I95" s="23" t="s">
        <v>263</v>
      </c>
    </row>
    <row r="96" spans="1:10" x14ac:dyDescent="0.3">
      <c r="A96">
        <v>94</v>
      </c>
      <c r="B96" s="16" t="s">
        <v>197</v>
      </c>
      <c r="C96">
        <v>2</v>
      </c>
      <c r="D96">
        <v>2</v>
      </c>
      <c r="E96">
        <v>6</v>
      </c>
      <c r="F96" s="6">
        <f>(C96+E96)/D96</f>
        <v>4</v>
      </c>
      <c r="G96">
        <v>1</v>
      </c>
      <c r="H96">
        <v>0</v>
      </c>
      <c r="I96" s="23" t="s">
        <v>263</v>
      </c>
    </row>
    <row r="97" spans="1:9" x14ac:dyDescent="0.3">
      <c r="A97">
        <v>95</v>
      </c>
      <c r="B97" s="8" t="s">
        <v>290</v>
      </c>
      <c r="C97">
        <v>28</v>
      </c>
      <c r="D97">
        <v>9</v>
      </c>
      <c r="E97">
        <v>17</v>
      </c>
      <c r="F97" s="6">
        <f>(C97+E97)/D97</f>
        <v>5</v>
      </c>
      <c r="G97">
        <v>2</v>
      </c>
      <c r="H97">
        <v>1</v>
      </c>
      <c r="I97" s="23" t="s">
        <v>263</v>
      </c>
    </row>
    <row r="98" spans="1:9" x14ac:dyDescent="0.3">
      <c r="A98">
        <v>96</v>
      </c>
      <c r="B98" s="8" t="s">
        <v>291</v>
      </c>
      <c r="C98">
        <v>14</v>
      </c>
      <c r="D98">
        <v>4</v>
      </c>
      <c r="E98">
        <v>15</v>
      </c>
      <c r="F98" s="6">
        <f>(C98+E98)/D98</f>
        <v>7.25</v>
      </c>
      <c r="G98">
        <v>2</v>
      </c>
      <c r="H98">
        <v>1</v>
      </c>
      <c r="I98" s="23" t="s">
        <v>263</v>
      </c>
    </row>
    <row r="99" spans="1:9" x14ac:dyDescent="0.3">
      <c r="A99">
        <v>97</v>
      </c>
      <c r="B99" s="9" t="s">
        <v>181</v>
      </c>
      <c r="C99">
        <v>13</v>
      </c>
      <c r="D99">
        <v>2</v>
      </c>
      <c r="E99">
        <v>9</v>
      </c>
      <c r="F99" s="6">
        <f>(C99+E99)/D99</f>
        <v>11</v>
      </c>
      <c r="G99">
        <v>1</v>
      </c>
      <c r="H99">
        <v>1</v>
      </c>
      <c r="I99" s="23" t="s">
        <v>263</v>
      </c>
    </row>
    <row r="100" spans="1:9" x14ac:dyDescent="0.3">
      <c r="A100">
        <v>98</v>
      </c>
      <c r="B100" s="8" t="s">
        <v>292</v>
      </c>
      <c r="C100">
        <v>17</v>
      </c>
      <c r="D100">
        <v>9</v>
      </c>
      <c r="E100">
        <v>6</v>
      </c>
      <c r="F100" s="6">
        <f>(C100+E100)/D100</f>
        <v>2.5555555555555554</v>
      </c>
      <c r="G100">
        <v>3</v>
      </c>
      <c r="H100">
        <v>0</v>
      </c>
      <c r="I100" s="23" t="s">
        <v>263</v>
      </c>
    </row>
    <row r="101" spans="1:9" x14ac:dyDescent="0.3">
      <c r="A101">
        <v>99</v>
      </c>
      <c r="B101" s="20" t="s">
        <v>314</v>
      </c>
      <c r="C101">
        <v>1</v>
      </c>
      <c r="D101">
        <v>15</v>
      </c>
      <c r="E101">
        <v>29</v>
      </c>
      <c r="F101" s="6">
        <f>(C101+E101)/D101</f>
        <v>2</v>
      </c>
      <c r="G101">
        <v>3</v>
      </c>
      <c r="H101">
        <v>0</v>
      </c>
      <c r="I101" s="23" t="s">
        <v>263</v>
      </c>
    </row>
    <row r="102" spans="1:9" x14ac:dyDescent="0.3">
      <c r="A102">
        <v>100</v>
      </c>
      <c r="B102" s="12" t="s">
        <v>315</v>
      </c>
      <c r="C102">
        <v>16</v>
      </c>
      <c r="D102">
        <v>7</v>
      </c>
      <c r="E102">
        <v>17</v>
      </c>
      <c r="F102" s="6">
        <f>(C102+E102)/D102</f>
        <v>4.7142857142857144</v>
      </c>
      <c r="G102">
        <v>3</v>
      </c>
      <c r="H102">
        <v>1</v>
      </c>
      <c r="I102" s="23" t="s">
        <v>263</v>
      </c>
    </row>
  </sheetData>
  <autoFilter ref="A2:J100" xr:uid="{34CA500A-66CB-48A4-9E8B-060AD8855A9C}">
    <sortState xmlns:xlrd2="http://schemas.microsoft.com/office/spreadsheetml/2017/richdata2" ref="A3:J101">
      <sortCondition ref="A2:A100"/>
    </sortState>
  </autoFilter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451F-BFA1-46F3-9C58-42502C59353A}">
  <dimension ref="B2:E8"/>
  <sheetViews>
    <sheetView workbookViewId="0">
      <selection activeCell="D16" sqref="D16"/>
    </sheetView>
  </sheetViews>
  <sheetFormatPr defaultRowHeight="14.4" x14ac:dyDescent="0.3"/>
  <sheetData>
    <row r="2" spans="2:5" x14ac:dyDescent="0.3">
      <c r="B2" t="s">
        <v>162</v>
      </c>
      <c r="C2" t="s">
        <v>164</v>
      </c>
      <c r="D2" t="s">
        <v>163</v>
      </c>
      <c r="E2" s="2" t="s">
        <v>165</v>
      </c>
    </row>
    <row r="3" spans="2:5" x14ac:dyDescent="0.3">
      <c r="B3" t="s">
        <v>168</v>
      </c>
      <c r="C3">
        <v>20</v>
      </c>
      <c r="D3">
        <v>81</v>
      </c>
      <c r="E3" s="3">
        <f t="shared" ref="E3:E8" si="0">C3/D3</f>
        <v>0.24691358024691357</v>
      </c>
    </row>
    <row r="4" spans="2:5" x14ac:dyDescent="0.3">
      <c r="B4" t="s">
        <v>167</v>
      </c>
      <c r="C4">
        <v>15</v>
      </c>
      <c r="D4">
        <v>81</v>
      </c>
      <c r="E4" s="3">
        <f t="shared" si="0"/>
        <v>0.18518518518518517</v>
      </c>
    </row>
    <row r="5" spans="2:5" x14ac:dyDescent="0.3">
      <c r="B5" t="s">
        <v>171</v>
      </c>
      <c r="C5">
        <v>14</v>
      </c>
      <c r="D5">
        <v>81</v>
      </c>
      <c r="E5" s="3">
        <f t="shared" si="0"/>
        <v>0.1728395061728395</v>
      </c>
    </row>
    <row r="6" spans="2:5" x14ac:dyDescent="0.3">
      <c r="B6" t="s">
        <v>166</v>
      </c>
      <c r="C6">
        <v>12</v>
      </c>
      <c r="D6">
        <v>81</v>
      </c>
      <c r="E6" s="3">
        <f t="shared" si="0"/>
        <v>0.14814814814814814</v>
      </c>
    </row>
    <row r="7" spans="2:5" x14ac:dyDescent="0.3">
      <c r="B7" t="s">
        <v>170</v>
      </c>
      <c r="C7">
        <v>10</v>
      </c>
      <c r="D7">
        <v>81</v>
      </c>
      <c r="E7" s="3">
        <f t="shared" si="0"/>
        <v>0.12345679012345678</v>
      </c>
    </row>
    <row r="8" spans="2:5" x14ac:dyDescent="0.3">
      <c r="B8" t="s">
        <v>169</v>
      </c>
      <c r="C8">
        <v>10</v>
      </c>
      <c r="D8">
        <v>81</v>
      </c>
      <c r="E8" s="3">
        <f t="shared" si="0"/>
        <v>0.12345679012345678</v>
      </c>
    </row>
  </sheetData>
  <autoFilter ref="B2:E2" xr:uid="{F4EA451F-BFA1-46F3-9C58-42502C59353A}">
    <sortState xmlns:xlrd2="http://schemas.microsoft.com/office/spreadsheetml/2017/richdata2" ref="B3:E8">
      <sortCondition descending="1" ref="E2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Pick-Ban</vt:lpstr>
      <vt:lpstr>KDA</vt:lpstr>
      <vt:lpstr>Dragons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Fabián</dc:creator>
  <cp:lastModifiedBy>Radek Fabián</cp:lastModifiedBy>
  <dcterms:created xsi:type="dcterms:W3CDTF">2025-01-28T16:20:26Z</dcterms:created>
  <dcterms:modified xsi:type="dcterms:W3CDTF">2025-06-25T11:16:32Z</dcterms:modified>
</cp:coreProperties>
</file>