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\Downloads\Certificación MOS 2021\Fusalmo - Material Practico MOS Excel 365\Ejercicios\Ingles\"/>
    </mc:Choice>
  </mc:AlternateContent>
  <xr:revisionPtr revIDLastSave="0" documentId="13_ncr:1_{FF719616-1E69-4619-875C-84BB503088E8}" xr6:coauthVersionLast="47" xr6:coauthVersionMax="47" xr10:uidLastSave="{00000000-0000-0000-0000-000000000000}"/>
  <bookViews>
    <workbookView xWindow="-120" yWindow="-120" windowWidth="20730" windowHeight="11040" xr2:uid="{91CE66FE-5A25-4181-A1FF-19A2008DA460}"/>
  </bookViews>
  <sheets>
    <sheet name="Products" sheetId="1" r:id="rId1"/>
    <sheet name="Summary" sheetId="2" r:id="rId2"/>
  </sheets>
  <definedNames>
    <definedName name="_xlchart.v1.0" hidden="1">Summary!$A$3:$A$10</definedName>
    <definedName name="_xlchart.v1.1" hidden="1">Summary!$B$2</definedName>
    <definedName name="_xlchart.v1.2" hidden="1">Summary!$B$3:$B$10</definedName>
    <definedName name="Increase">Products!$B$47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F43" i="1"/>
  <c r="F44" i="1"/>
  <c r="F39" i="1"/>
  <c r="F40" i="1"/>
  <c r="F41" i="1"/>
  <c r="F42" i="1"/>
  <c r="F33" i="1"/>
  <c r="F34" i="1"/>
  <c r="F35" i="1"/>
  <c r="F36" i="1"/>
  <c r="F37" i="1"/>
  <c r="F38" i="1"/>
  <c r="F27" i="1"/>
  <c r="F28" i="1"/>
  <c r="F29" i="1"/>
  <c r="F30" i="1"/>
  <c r="F31" i="1"/>
  <c r="F32" i="1"/>
  <c r="F26" i="1"/>
  <c r="F21" i="1"/>
  <c r="F22" i="1"/>
  <c r="F23" i="1"/>
  <c r="F24" i="1"/>
  <c r="F25" i="1"/>
  <c r="F20" i="1"/>
  <c r="F17" i="1"/>
  <c r="F18" i="1"/>
  <c r="F19" i="1"/>
  <c r="F14" i="1"/>
  <c r="F15" i="1"/>
  <c r="F16" i="1"/>
  <c r="F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<sst xmlns="http://schemas.openxmlformats.org/spreadsheetml/2006/main" count="149" uniqueCount="86">
  <si>
    <t>Lista de productos de Lamna Healthcare Company</t>
  </si>
  <si>
    <t>Producto</t>
  </si>
  <si>
    <t>Código de producto</t>
  </si>
  <si>
    <t>Color</t>
  </si>
  <si>
    <t>Costo unitario</t>
  </si>
  <si>
    <t>Cantidad</t>
  </si>
  <si>
    <t>Uniformes unisex</t>
  </si>
  <si>
    <t>UNI200</t>
  </si>
  <si>
    <t>Azul</t>
  </si>
  <si>
    <t>Vestido de enfermera</t>
  </si>
  <si>
    <t>camiseta de uniforme para médicos</t>
  </si>
  <si>
    <t>camiseta con ribete en contraste</t>
  </si>
  <si>
    <t>UNI201</t>
  </si>
  <si>
    <t>UNI202</t>
  </si>
  <si>
    <t>UNI203</t>
  </si>
  <si>
    <t>NUR012</t>
  </si>
  <si>
    <t>HC315</t>
  </si>
  <si>
    <t>HC316</t>
  </si>
  <si>
    <t>HC317</t>
  </si>
  <si>
    <t>HC318</t>
  </si>
  <si>
    <t>HC319</t>
  </si>
  <si>
    <t>CTT002</t>
  </si>
  <si>
    <t>Verde claro</t>
  </si>
  <si>
    <t>Blanco</t>
  </si>
  <si>
    <t>Verde</t>
  </si>
  <si>
    <t>Morado</t>
  </si>
  <si>
    <t>Azul claro</t>
  </si>
  <si>
    <t>CTT003</t>
  </si>
  <si>
    <t>CTT004</t>
  </si>
  <si>
    <t>CTT005</t>
  </si>
  <si>
    <t>Camiseta con cuello en V</t>
  </si>
  <si>
    <t>VNT405</t>
  </si>
  <si>
    <t>VNT406</t>
  </si>
  <si>
    <t>VNT407</t>
  </si>
  <si>
    <t xml:space="preserve">Negro </t>
  </si>
  <si>
    <t>VNT408</t>
  </si>
  <si>
    <t>Chaqueta para veterinario/desntista</t>
  </si>
  <si>
    <t>VMD001</t>
  </si>
  <si>
    <t>VMD002</t>
  </si>
  <si>
    <t>VMD003</t>
  </si>
  <si>
    <t>VMD004</t>
  </si>
  <si>
    <t>Uniforme sencillo de mujer</t>
  </si>
  <si>
    <t>LPU450</t>
  </si>
  <si>
    <t>LPU451</t>
  </si>
  <si>
    <t>Rosa</t>
  </si>
  <si>
    <t>LAB503</t>
  </si>
  <si>
    <t>Bata de laboratorio para hombre L</t>
  </si>
  <si>
    <t>Bata de laboratorio para hombre XL</t>
  </si>
  <si>
    <t>LAB504</t>
  </si>
  <si>
    <t>HCD001</t>
  </si>
  <si>
    <t>HCD002</t>
  </si>
  <si>
    <t>HCD003</t>
  </si>
  <si>
    <t>HCD004</t>
  </si>
  <si>
    <t>UCP310</t>
  </si>
  <si>
    <t>UCP311</t>
  </si>
  <si>
    <t>UCP312</t>
  </si>
  <si>
    <t>UCP313</t>
  </si>
  <si>
    <t>UCP314</t>
  </si>
  <si>
    <t>Varios Colores</t>
  </si>
  <si>
    <t>Amarillo</t>
  </si>
  <si>
    <t>Rojo</t>
  </si>
  <si>
    <t>Naranja</t>
  </si>
  <si>
    <t>Vestido de atención sanitaria</t>
  </si>
  <si>
    <t>Pantalones para médicos</t>
  </si>
  <si>
    <t>MST001</t>
  </si>
  <si>
    <t>MST002</t>
  </si>
  <si>
    <t>MST003</t>
  </si>
  <si>
    <t>MST004</t>
  </si>
  <si>
    <t>STC110</t>
  </si>
  <si>
    <t>STC111</t>
  </si>
  <si>
    <t>STC112</t>
  </si>
  <si>
    <t>STC113</t>
  </si>
  <si>
    <t>Pantalones cargo de uniforme</t>
  </si>
  <si>
    <t>Pantalones cargo unisex</t>
  </si>
  <si>
    <t>Resumen</t>
  </si>
  <si>
    <t>Batas de laboratorio</t>
  </si>
  <si>
    <t>Camisetas</t>
  </si>
  <si>
    <t>Vestidos</t>
  </si>
  <si>
    <t>Uniformes</t>
  </si>
  <si>
    <t>Uniformes de dos piezas</t>
  </si>
  <si>
    <t>Chaquetas</t>
  </si>
  <si>
    <t>Pantalones cargo</t>
  </si>
  <si>
    <t>Quantity</t>
  </si>
  <si>
    <t>Projected Value</t>
  </si>
  <si>
    <t>Current Value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</si>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</sst>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3" fillId="2" borderId="1" applyNumberFormat="0" applyFont="0" applyAlignment="0" applyProtection="0"/>
  </cellStyleXfs>
  <cellXfs count="6">
    <xf numFmtId="0" fontId="0" fillId="0" borderId="0" xfId="0"/>
    <xf numFmtId="0" fontId="1" fillId="0" borderId="0" xfId="1"/>
    <xf numFmtId="0" fontId="0" fillId="2" borderId="3" xfId="3" applyFont="1" applyBorder="1"/>
    <xf numFmtId="9" fontId="0" fillId="0" borderId="2" xfId="0" applyNumberFormat="1" applyBorder="1" applyAlignment="1">
      <alignment horizontal="center"/>
    </xf>
    <xf numFmtId="44" fontId="0" fillId="0" borderId="0" xfId="2" applyFont="1"/>
    <xf numFmtId="0" fontId="0" fillId="0" borderId="0" xfId="0" applyAlignment="1">
      <alignment horizontal="center"/>
    </xf>
  </cellXfs>
  <cellStyles count="4">
    <cellStyle name="Moneda" xfId="2" builtinId="4"/>
    <cellStyle name="Normal" xfId="0" builtinId="0"/>
    <cellStyle name="Notas" xfId="3" builtinId="10"/>
    <cellStyle name="Título" xfId="1" builtinId="1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Cantidad en stock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Cantidad en stock</a:t>
          </a:r>
        </a:p>
      </cx:txPr>
    </cx:title>
    <cx:plotArea>
      <cx:plotAreaRegion>
        <cx:series layoutId="treemap" uniqueId="{AB90CD86-3019-4D0D-A108-FD8D09203D85}">
          <cx:tx>
            <cx:txData>
              <cx:f>_xlchart.v1.1</cx:f>
              <cx:v>Cantidad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</xdr:rowOff>
    </xdr:from>
    <xdr:to>
      <xdr:col>6</xdr:col>
      <xdr:colOff>352425</xdr:colOff>
      <xdr:row>26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315A132-D9DB-8D4C-D817-E69C228664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90762"/>
              <a:ext cx="5734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2D32C-593C-43A4-8CA1-5A27AD5AD67D}" name="Tabla1" displayName="Tabla1" ref="A2:G45" totalsRowShown="0">
  <autoFilter ref="A2:G45" xr:uid="{73A2D32C-593C-43A4-8CA1-5A27AD5AD6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69258B4-2DB7-4AF3-92A3-4C0B3ADE1585}" name="Producto"/>
    <tableColumn id="2" xr3:uid="{AE0D4661-51C5-40A3-BD6D-68A78FE4FA8C}" name="Código de producto"/>
    <tableColumn id="3" xr3:uid="{EFA066C5-36DC-4E7B-BB19-4F11F7789334}" name="Color"/>
    <tableColumn id="4" xr3:uid="{F14A9551-5503-42C6-BCC5-CDA1F96B0C68}" name="Costo unitario" dataCellStyle="Moneda"/>
    <tableColumn id="5" xr3:uid="{C98E8805-4D92-4BC7-9A87-24821E141A96}" name="Quantity"/>
    <tableColumn id="6" xr3:uid="{7409D7C2-72C3-492D-A752-612C3A08589B}" name="Current Value" dataDxfId="0">
      <calculatedColumnFormula>Tabla1[[#This Row],[Costo unitario]]*Tabla1[[#This Row],[Quantity]]</calculatedColumnFormula>
    </tableColumn>
    <tableColumn id="7" xr3:uid="{46A403C0-8E3B-4F95-B1C3-29E7D1CC4747}" name="Projected Value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06A8DA-D38A-4472-8F87-68C7A3421E5B}" name="Tabla2" displayName="Tabla2" ref="A2:B10" totalsRowShown="0">
  <autoFilter ref="A2:B10" xr:uid="{6F06A8DA-D38A-4472-8F87-68C7A3421E5B}">
    <filterColumn colId="0" hiddenButton="1"/>
    <filterColumn colId="1" hiddenButton="1"/>
  </autoFilter>
  <tableColumns count="2">
    <tableColumn id="1" xr3:uid="{2FFDD9CA-2060-4D0B-A95D-2BF9F79FC795}" name="Producto"/>
    <tableColumn id="2" xr3:uid="{3F36D772-85CB-4C1A-B0A5-7AF45D094065}" name="Cantida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A6C6-9014-4B06-846F-A652CBDD1BCE}">
  <dimension ref="A1:G47"/>
  <sheetViews>
    <sheetView tabSelected="1" workbookViewId="0">
      <selection activeCell="A2" sqref="A2"/>
    </sheetView>
  </sheetViews>
  <sheetFormatPr baseColWidth="10" defaultRowHeight="15" x14ac:dyDescent="0.25"/>
  <cols>
    <col min="1" max="1" width="34.28515625" customWidth="1"/>
    <col min="2" max="2" width="28.140625" customWidth="1"/>
    <col min="3" max="3" width="13.7109375" customWidth="1"/>
    <col min="4" max="4" width="16.5703125" customWidth="1"/>
    <col min="6" max="6" width="13.5703125" customWidth="1"/>
    <col min="7" max="7" width="15.5703125" customWidth="1"/>
  </cols>
  <sheetData>
    <row r="1" spans="1:7" ht="23.25" x14ac:dyDescent="0.35">
      <c r="A1" s="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82</v>
      </c>
      <c r="F2" t="s">
        <v>84</v>
      </c>
      <c r="G2" t="s">
        <v>83</v>
      </c>
    </row>
    <row r="3" spans="1:7" x14ac:dyDescent="0.25">
      <c r="A3" t="s">
        <v>6</v>
      </c>
      <c r="B3" t="s">
        <v>7</v>
      </c>
      <c r="C3" t="s">
        <v>8</v>
      </c>
      <c r="D3" s="4">
        <v>229.9</v>
      </c>
      <c r="E3">
        <v>8</v>
      </c>
      <c r="F3" s="4">
        <f>Tabla1[[#This Row],[Costo unitario]]*Tabla1[[#This Row],[Quantity]]</f>
        <v>1839.2</v>
      </c>
    </row>
    <row r="4" spans="1:7" x14ac:dyDescent="0.25">
      <c r="A4" t="s">
        <v>6</v>
      </c>
      <c r="B4" t="s">
        <v>12</v>
      </c>
      <c r="C4" t="s">
        <v>22</v>
      </c>
      <c r="D4" s="4">
        <v>229.9</v>
      </c>
      <c r="E4">
        <v>4</v>
      </c>
      <c r="F4" s="4">
        <f>Tabla1[[#This Row],[Costo unitario]]*Tabla1[[#This Row],[Quantity]]</f>
        <v>919.6</v>
      </c>
    </row>
    <row r="5" spans="1:7" x14ac:dyDescent="0.25">
      <c r="A5" t="s">
        <v>6</v>
      </c>
      <c r="B5" t="s">
        <v>13</v>
      </c>
      <c r="C5" t="s">
        <v>23</v>
      </c>
      <c r="D5" s="4">
        <v>229.9</v>
      </c>
      <c r="E5">
        <v>11</v>
      </c>
      <c r="F5" s="4">
        <f>Tabla1[[#This Row],[Costo unitario]]*Tabla1[[#This Row],[Quantity]]</f>
        <v>2528.9</v>
      </c>
    </row>
    <row r="6" spans="1:7" x14ac:dyDescent="0.25">
      <c r="A6" t="s">
        <v>6</v>
      </c>
      <c r="B6" t="s">
        <v>14</v>
      </c>
      <c r="C6" t="s">
        <v>24</v>
      </c>
      <c r="D6" s="4">
        <v>229.9</v>
      </c>
      <c r="E6">
        <v>2</v>
      </c>
      <c r="F6" s="4">
        <f>Tabla1[[#This Row],[Costo unitario]]*Tabla1[[#This Row],[Quantity]]</f>
        <v>459.8</v>
      </c>
    </row>
    <row r="7" spans="1:7" x14ac:dyDescent="0.25">
      <c r="A7" t="s">
        <v>9</v>
      </c>
      <c r="B7" t="s">
        <v>15</v>
      </c>
      <c r="C7" t="s">
        <v>23</v>
      </c>
      <c r="D7" s="4">
        <v>109.9</v>
      </c>
      <c r="E7">
        <v>20</v>
      </c>
      <c r="F7" s="4">
        <f>Tabla1[[#This Row],[Costo unitario]]*Tabla1[[#This Row],[Quantity]]</f>
        <v>2198</v>
      </c>
    </row>
    <row r="8" spans="1:7" x14ac:dyDescent="0.25">
      <c r="A8" t="s">
        <v>10</v>
      </c>
      <c r="B8" t="s">
        <v>16</v>
      </c>
      <c r="C8" t="s">
        <v>25</v>
      </c>
      <c r="D8" s="4">
        <v>118</v>
      </c>
      <c r="E8">
        <v>12</v>
      </c>
      <c r="F8" s="4">
        <f>Tabla1[[#This Row],[Costo unitario]]*Tabla1[[#This Row],[Quantity]]</f>
        <v>1416</v>
      </c>
    </row>
    <row r="9" spans="1:7" x14ac:dyDescent="0.25">
      <c r="A9" t="s">
        <v>10</v>
      </c>
      <c r="B9" t="s">
        <v>17</v>
      </c>
      <c r="C9" t="s">
        <v>23</v>
      </c>
      <c r="D9" s="4">
        <v>118</v>
      </c>
      <c r="E9">
        <v>15</v>
      </c>
      <c r="F9" s="4">
        <f>Tabla1[[#This Row],[Costo unitario]]*Tabla1[[#This Row],[Quantity]]</f>
        <v>1770</v>
      </c>
    </row>
    <row r="10" spans="1:7" x14ac:dyDescent="0.25">
      <c r="A10" t="s">
        <v>10</v>
      </c>
      <c r="B10" t="s">
        <v>18</v>
      </c>
      <c r="C10" t="s">
        <v>22</v>
      </c>
      <c r="D10" s="4">
        <v>118</v>
      </c>
      <c r="E10">
        <v>2</v>
      </c>
      <c r="F10" s="4">
        <f>Tabla1[[#This Row],[Costo unitario]]*Tabla1[[#This Row],[Quantity]]</f>
        <v>236</v>
      </c>
    </row>
    <row r="11" spans="1:7" x14ac:dyDescent="0.25">
      <c r="A11" t="s">
        <v>10</v>
      </c>
      <c r="B11" t="s">
        <v>19</v>
      </c>
      <c r="C11" t="s">
        <v>26</v>
      </c>
      <c r="D11" s="4">
        <v>118</v>
      </c>
      <c r="E11">
        <v>15</v>
      </c>
      <c r="F11" s="4">
        <f>Tabla1[[#This Row],[Costo unitario]]*Tabla1[[#This Row],[Quantity]]</f>
        <v>1770</v>
      </c>
    </row>
    <row r="12" spans="1:7" x14ac:dyDescent="0.25">
      <c r="A12" t="s">
        <v>10</v>
      </c>
      <c r="B12" t="s">
        <v>20</v>
      </c>
      <c r="C12" t="s">
        <v>8</v>
      </c>
      <c r="D12" s="4">
        <v>118</v>
      </c>
      <c r="E12">
        <v>6</v>
      </c>
      <c r="F12" s="4">
        <f>Tabla1[[#This Row],[Costo unitario]]*Tabla1[[#This Row],[Quantity]]</f>
        <v>708</v>
      </c>
    </row>
    <row r="13" spans="1:7" x14ac:dyDescent="0.25">
      <c r="A13" t="s">
        <v>11</v>
      </c>
      <c r="B13" t="s">
        <v>21</v>
      </c>
      <c r="C13" t="s">
        <v>25</v>
      </c>
      <c r="D13" s="4">
        <v>400</v>
      </c>
      <c r="E13">
        <v>16</v>
      </c>
      <c r="F13" s="4">
        <f>Tabla1[[#This Row],[Costo unitario]]*Tabla1[[#This Row],[Quantity]]</f>
        <v>6400</v>
      </c>
    </row>
    <row r="14" spans="1:7" x14ac:dyDescent="0.25">
      <c r="A14" t="s">
        <v>11</v>
      </c>
      <c r="B14" t="s">
        <v>27</v>
      </c>
      <c r="C14" t="s">
        <v>24</v>
      </c>
      <c r="D14" s="4">
        <v>400</v>
      </c>
      <c r="E14">
        <v>9</v>
      </c>
      <c r="F14" s="4">
        <f>Tabla1[[#This Row],[Costo unitario]]*Tabla1[[#This Row],[Quantity]]</f>
        <v>3600</v>
      </c>
    </row>
    <row r="15" spans="1:7" x14ac:dyDescent="0.25">
      <c r="A15" t="s">
        <v>11</v>
      </c>
      <c r="B15" t="s">
        <v>28</v>
      </c>
      <c r="C15" t="s">
        <v>8</v>
      </c>
      <c r="D15" s="4">
        <v>350</v>
      </c>
      <c r="E15">
        <v>10</v>
      </c>
      <c r="F15" s="4">
        <f>Tabla1[[#This Row],[Costo unitario]]*Tabla1[[#This Row],[Quantity]]</f>
        <v>3500</v>
      </c>
    </row>
    <row r="16" spans="1:7" x14ac:dyDescent="0.25">
      <c r="A16" t="s">
        <v>11</v>
      </c>
      <c r="B16" t="s">
        <v>29</v>
      </c>
      <c r="C16" t="s">
        <v>23</v>
      </c>
      <c r="D16" s="4">
        <v>350</v>
      </c>
      <c r="E16">
        <v>5</v>
      </c>
      <c r="F16" s="4">
        <f>Tabla1[[#This Row],[Costo unitario]]*Tabla1[[#This Row],[Quantity]]</f>
        <v>1750</v>
      </c>
    </row>
    <row r="17" spans="1:6" x14ac:dyDescent="0.25">
      <c r="A17" t="s">
        <v>30</v>
      </c>
      <c r="B17" t="s">
        <v>31</v>
      </c>
      <c r="C17" t="s">
        <v>34</v>
      </c>
      <c r="D17" s="4">
        <v>129.9</v>
      </c>
      <c r="E17">
        <v>17</v>
      </c>
      <c r="F17" s="4">
        <f>Tabla1[[#This Row],[Costo unitario]]*Tabla1[[#This Row],[Quantity]]</f>
        <v>2208.3000000000002</v>
      </c>
    </row>
    <row r="18" spans="1:6" x14ac:dyDescent="0.25">
      <c r="A18" t="s">
        <v>30</v>
      </c>
      <c r="B18" t="s">
        <v>32</v>
      </c>
      <c r="C18" t="s">
        <v>8</v>
      </c>
      <c r="D18" s="4">
        <v>129.9</v>
      </c>
      <c r="E18">
        <v>20</v>
      </c>
      <c r="F18" s="4">
        <f>Tabla1[[#This Row],[Costo unitario]]*Tabla1[[#This Row],[Quantity]]</f>
        <v>2598</v>
      </c>
    </row>
    <row r="19" spans="1:6" x14ac:dyDescent="0.25">
      <c r="A19" t="s">
        <v>30</v>
      </c>
      <c r="B19" t="s">
        <v>33</v>
      </c>
      <c r="C19" t="s">
        <v>23</v>
      </c>
      <c r="D19" s="4">
        <v>129.9</v>
      </c>
      <c r="E19">
        <v>20</v>
      </c>
      <c r="F19" s="4">
        <f>Tabla1[[#This Row],[Costo unitario]]*Tabla1[[#This Row],[Quantity]]</f>
        <v>2598</v>
      </c>
    </row>
    <row r="20" spans="1:6" x14ac:dyDescent="0.25">
      <c r="A20" t="s">
        <v>30</v>
      </c>
      <c r="B20" t="s">
        <v>35</v>
      </c>
      <c r="C20" t="s">
        <v>24</v>
      </c>
      <c r="D20" s="4">
        <v>129.9</v>
      </c>
      <c r="E20">
        <v>15</v>
      </c>
      <c r="F20" s="4">
        <f>Tabla1[[#This Row],[Costo unitario]]*Tabla1[[#This Row],[Quantity]]</f>
        <v>1948.5</v>
      </c>
    </row>
    <row r="21" spans="1:6" x14ac:dyDescent="0.25">
      <c r="A21" t="s">
        <v>36</v>
      </c>
      <c r="B21" t="s">
        <v>37</v>
      </c>
      <c r="C21" t="s">
        <v>34</v>
      </c>
      <c r="D21" s="4">
        <v>105</v>
      </c>
      <c r="E21">
        <v>15</v>
      </c>
      <c r="F21" s="4">
        <f>Tabla1[[#This Row],[Costo unitario]]*Tabla1[[#This Row],[Quantity]]</f>
        <v>1575</v>
      </c>
    </row>
    <row r="22" spans="1:6" x14ac:dyDescent="0.25">
      <c r="A22" t="s">
        <v>36</v>
      </c>
      <c r="B22" t="s">
        <v>38</v>
      </c>
      <c r="C22" t="s">
        <v>23</v>
      </c>
      <c r="D22" s="4">
        <v>105</v>
      </c>
      <c r="E22">
        <v>16</v>
      </c>
      <c r="F22" s="4">
        <f>Tabla1[[#This Row],[Costo unitario]]*Tabla1[[#This Row],[Quantity]]</f>
        <v>1680</v>
      </c>
    </row>
    <row r="23" spans="1:6" x14ac:dyDescent="0.25">
      <c r="A23" t="s">
        <v>36</v>
      </c>
      <c r="B23" t="s">
        <v>39</v>
      </c>
      <c r="C23" t="s">
        <v>24</v>
      </c>
      <c r="D23" s="4">
        <v>105</v>
      </c>
      <c r="E23">
        <v>3</v>
      </c>
      <c r="F23" s="4">
        <f>Tabla1[[#This Row],[Costo unitario]]*Tabla1[[#This Row],[Quantity]]</f>
        <v>315</v>
      </c>
    </row>
    <row r="24" spans="1:6" x14ac:dyDescent="0.25">
      <c r="A24" t="s">
        <v>36</v>
      </c>
      <c r="B24" t="s">
        <v>40</v>
      </c>
      <c r="C24" t="s">
        <v>8</v>
      </c>
      <c r="D24" s="4">
        <v>105</v>
      </c>
      <c r="E24">
        <v>8</v>
      </c>
      <c r="F24" s="4">
        <f>Tabla1[[#This Row],[Costo unitario]]*Tabla1[[#This Row],[Quantity]]</f>
        <v>840</v>
      </c>
    </row>
    <row r="25" spans="1:6" x14ac:dyDescent="0.25">
      <c r="A25" t="s">
        <v>41</v>
      </c>
      <c r="B25" t="s">
        <v>42</v>
      </c>
      <c r="C25" t="s">
        <v>8</v>
      </c>
      <c r="D25" s="4">
        <v>89.9</v>
      </c>
      <c r="E25">
        <v>15</v>
      </c>
      <c r="F25" s="4">
        <f>Tabla1[[#This Row],[Costo unitario]]*Tabla1[[#This Row],[Quantity]]</f>
        <v>1348.5</v>
      </c>
    </row>
    <row r="26" spans="1:6" x14ac:dyDescent="0.25">
      <c r="A26" t="s">
        <v>41</v>
      </c>
      <c r="B26" t="s">
        <v>43</v>
      </c>
      <c r="C26" t="s">
        <v>44</v>
      </c>
      <c r="D26" s="4">
        <v>89.9</v>
      </c>
      <c r="E26">
        <v>20</v>
      </c>
      <c r="F26" s="4">
        <f>Tabla1[[#This Row],[Costo unitario]]*Tabla1[[#This Row],[Quantity]]</f>
        <v>1798</v>
      </c>
    </row>
    <row r="27" spans="1:6" x14ac:dyDescent="0.25">
      <c r="A27" t="s">
        <v>46</v>
      </c>
      <c r="B27" t="s">
        <v>45</v>
      </c>
      <c r="C27" t="s">
        <v>23</v>
      </c>
      <c r="D27" s="4">
        <v>600</v>
      </c>
      <c r="E27">
        <v>6</v>
      </c>
      <c r="F27" s="4">
        <f>Tabla1[[#This Row],[Costo unitario]]*Tabla1[[#This Row],[Quantity]]</f>
        <v>3600</v>
      </c>
    </row>
    <row r="28" spans="1:6" x14ac:dyDescent="0.25">
      <c r="A28" t="s">
        <v>47</v>
      </c>
      <c r="B28" t="s">
        <v>48</v>
      </c>
      <c r="C28" t="s">
        <v>23</v>
      </c>
      <c r="D28" s="4">
        <v>600</v>
      </c>
      <c r="E28">
        <v>2</v>
      </c>
      <c r="F28" s="4">
        <f>Tabla1[[#This Row],[Costo unitario]]*Tabla1[[#This Row],[Quantity]]</f>
        <v>1200</v>
      </c>
    </row>
    <row r="29" spans="1:6" x14ac:dyDescent="0.25">
      <c r="A29" t="s">
        <v>73</v>
      </c>
      <c r="B29" t="s">
        <v>53</v>
      </c>
      <c r="C29" t="s">
        <v>58</v>
      </c>
      <c r="D29" s="4">
        <v>259.89999999999998</v>
      </c>
      <c r="E29">
        <v>10</v>
      </c>
      <c r="F29" s="4">
        <f>Tabla1[[#This Row],[Costo unitario]]*Tabla1[[#This Row],[Quantity]]</f>
        <v>2599</v>
      </c>
    </row>
    <row r="30" spans="1:6" x14ac:dyDescent="0.25">
      <c r="A30" t="s">
        <v>73</v>
      </c>
      <c r="B30" t="s">
        <v>54</v>
      </c>
      <c r="C30" t="s">
        <v>24</v>
      </c>
      <c r="D30" s="4">
        <v>259.89999999999998</v>
      </c>
      <c r="E30">
        <v>12</v>
      </c>
      <c r="F30" s="4">
        <f>Tabla1[[#This Row],[Costo unitario]]*Tabla1[[#This Row],[Quantity]]</f>
        <v>3118.7999999999997</v>
      </c>
    </row>
    <row r="31" spans="1:6" x14ac:dyDescent="0.25">
      <c r="A31" t="s">
        <v>73</v>
      </c>
      <c r="B31" t="s">
        <v>55</v>
      </c>
      <c r="C31" t="s">
        <v>59</v>
      </c>
      <c r="D31" s="4">
        <v>259.89999999999998</v>
      </c>
      <c r="E31">
        <v>9</v>
      </c>
      <c r="F31" s="4">
        <f>Tabla1[[#This Row],[Costo unitario]]*Tabla1[[#This Row],[Quantity]]</f>
        <v>2339.1</v>
      </c>
    </row>
    <row r="32" spans="1:6" x14ac:dyDescent="0.25">
      <c r="A32" t="s">
        <v>73</v>
      </c>
      <c r="B32" t="s">
        <v>56</v>
      </c>
      <c r="C32" t="s">
        <v>60</v>
      </c>
      <c r="D32" s="4">
        <v>259.89999999999998</v>
      </c>
      <c r="E32">
        <v>18</v>
      </c>
      <c r="F32" s="4">
        <f>Tabla1[[#This Row],[Costo unitario]]*Tabla1[[#This Row],[Quantity]]</f>
        <v>4678.2</v>
      </c>
    </row>
    <row r="33" spans="1:6" x14ac:dyDescent="0.25">
      <c r="A33" t="s">
        <v>73</v>
      </c>
      <c r="B33" t="s">
        <v>57</v>
      </c>
      <c r="C33" t="s">
        <v>61</v>
      </c>
      <c r="D33" s="4">
        <v>259.89999999999998</v>
      </c>
      <c r="E33">
        <v>20</v>
      </c>
      <c r="F33" s="4">
        <f>Tabla1[[#This Row],[Costo unitario]]*Tabla1[[#This Row],[Quantity]]</f>
        <v>5198</v>
      </c>
    </row>
    <row r="34" spans="1:6" x14ac:dyDescent="0.25">
      <c r="A34" t="s">
        <v>62</v>
      </c>
      <c r="B34" t="s">
        <v>49</v>
      </c>
      <c r="C34" t="s">
        <v>8</v>
      </c>
      <c r="D34" s="4">
        <v>169.9</v>
      </c>
      <c r="E34">
        <v>18</v>
      </c>
      <c r="F34" s="4">
        <f>Tabla1[[#This Row],[Costo unitario]]*Tabla1[[#This Row],[Quantity]]</f>
        <v>3058.2000000000003</v>
      </c>
    </row>
    <row r="35" spans="1:6" x14ac:dyDescent="0.25">
      <c r="A35" t="s">
        <v>62</v>
      </c>
      <c r="B35" t="s">
        <v>50</v>
      </c>
      <c r="C35" t="s">
        <v>44</v>
      </c>
      <c r="D35" s="4">
        <v>169.9</v>
      </c>
      <c r="E35">
        <v>0</v>
      </c>
      <c r="F35" s="4">
        <f>Tabla1[[#This Row],[Costo unitario]]*Tabla1[[#This Row],[Quantity]]</f>
        <v>0</v>
      </c>
    </row>
    <row r="36" spans="1:6" x14ac:dyDescent="0.25">
      <c r="A36" t="s">
        <v>62</v>
      </c>
      <c r="B36" t="s">
        <v>51</v>
      </c>
      <c r="C36" t="s">
        <v>26</v>
      </c>
      <c r="D36" s="4">
        <v>169.9</v>
      </c>
      <c r="E36">
        <v>9</v>
      </c>
      <c r="F36" s="4">
        <f>Tabla1[[#This Row],[Costo unitario]]*Tabla1[[#This Row],[Quantity]]</f>
        <v>1529.1000000000001</v>
      </c>
    </row>
    <row r="37" spans="1:6" x14ac:dyDescent="0.25">
      <c r="A37" t="s">
        <v>62</v>
      </c>
      <c r="B37" t="s">
        <v>52</v>
      </c>
      <c r="C37" t="s">
        <v>22</v>
      </c>
      <c r="D37" s="4">
        <v>169.9</v>
      </c>
      <c r="E37">
        <v>8</v>
      </c>
      <c r="F37" s="4">
        <f>Tabla1[[#This Row],[Costo unitario]]*Tabla1[[#This Row],[Quantity]]</f>
        <v>1359.2</v>
      </c>
    </row>
    <row r="38" spans="1:6" x14ac:dyDescent="0.25">
      <c r="A38" t="s">
        <v>63</v>
      </c>
      <c r="B38" t="s">
        <v>64</v>
      </c>
      <c r="C38" t="s">
        <v>34</v>
      </c>
      <c r="D38" s="4">
        <v>99.9</v>
      </c>
      <c r="E38">
        <v>8</v>
      </c>
      <c r="F38" s="4">
        <f>Tabla1[[#This Row],[Costo unitario]]*Tabla1[[#This Row],[Quantity]]</f>
        <v>799.2</v>
      </c>
    </row>
    <row r="39" spans="1:6" x14ac:dyDescent="0.25">
      <c r="A39" t="s">
        <v>63</v>
      </c>
      <c r="B39" t="s">
        <v>65</v>
      </c>
      <c r="C39" t="s">
        <v>8</v>
      </c>
      <c r="D39" s="4">
        <v>99.9</v>
      </c>
      <c r="E39">
        <v>10</v>
      </c>
      <c r="F39" s="4">
        <f>Tabla1[[#This Row],[Costo unitario]]*Tabla1[[#This Row],[Quantity]]</f>
        <v>999</v>
      </c>
    </row>
    <row r="40" spans="1:6" x14ac:dyDescent="0.25">
      <c r="A40" t="s">
        <v>63</v>
      </c>
      <c r="B40" t="s">
        <v>66</v>
      </c>
      <c r="C40" t="s">
        <v>24</v>
      </c>
      <c r="D40" s="4">
        <v>99.9</v>
      </c>
      <c r="E40">
        <v>12</v>
      </c>
      <c r="F40" s="4">
        <f>Tabla1[[#This Row],[Costo unitario]]*Tabla1[[#This Row],[Quantity]]</f>
        <v>1198.8000000000002</v>
      </c>
    </row>
    <row r="41" spans="1:6" x14ac:dyDescent="0.25">
      <c r="A41" t="s">
        <v>63</v>
      </c>
      <c r="B41" t="s">
        <v>67</v>
      </c>
      <c r="C41" t="s">
        <v>23</v>
      </c>
      <c r="D41" s="4">
        <v>109.9</v>
      </c>
      <c r="E41">
        <v>14</v>
      </c>
      <c r="F41" s="4">
        <f>Tabla1[[#This Row],[Costo unitario]]*Tabla1[[#This Row],[Quantity]]</f>
        <v>1538.6000000000001</v>
      </c>
    </row>
    <row r="42" spans="1:6" x14ac:dyDescent="0.25">
      <c r="A42" t="s">
        <v>72</v>
      </c>
      <c r="B42" t="s">
        <v>68</v>
      </c>
      <c r="C42" t="s">
        <v>23</v>
      </c>
      <c r="D42" s="4">
        <v>109.9</v>
      </c>
      <c r="E42">
        <v>13</v>
      </c>
      <c r="F42" s="4">
        <f>Tabla1[[#This Row],[Costo unitario]]*Tabla1[[#This Row],[Quantity]]</f>
        <v>1428.7</v>
      </c>
    </row>
    <row r="43" spans="1:6" x14ac:dyDescent="0.25">
      <c r="A43" t="s">
        <v>72</v>
      </c>
      <c r="B43" t="s">
        <v>69</v>
      </c>
      <c r="C43" t="s">
        <v>34</v>
      </c>
      <c r="D43" s="4">
        <v>109.9</v>
      </c>
      <c r="E43">
        <v>5</v>
      </c>
      <c r="F43" s="4">
        <f>Tabla1[[#This Row],[Costo unitario]]*Tabla1[[#This Row],[Quantity]]</f>
        <v>549.5</v>
      </c>
    </row>
    <row r="44" spans="1:6" x14ac:dyDescent="0.25">
      <c r="A44" t="s">
        <v>72</v>
      </c>
      <c r="B44" t="s">
        <v>70</v>
      </c>
      <c r="C44" t="s">
        <v>8</v>
      </c>
      <c r="D44" s="4">
        <v>109.9</v>
      </c>
      <c r="E44">
        <v>5</v>
      </c>
      <c r="F44" s="4">
        <f>Tabla1[[#This Row],[Costo unitario]]*Tabla1[[#This Row],[Quantity]]</f>
        <v>549.5</v>
      </c>
    </row>
    <row r="45" spans="1:6" x14ac:dyDescent="0.25">
      <c r="A45" t="s">
        <v>72</v>
      </c>
      <c r="B45" t="s">
        <v>71</v>
      </c>
      <c r="C45" t="s">
        <v>24</v>
      </c>
      <c r="D45" s="4">
        <v>200</v>
      </c>
      <c r="E45">
        <v>18</v>
      </c>
      <c r="F45" s="4">
        <f>Tabla1[[#This Row],[Costo unitario]]*Tabla1[[#This Row],[Quantity]]</f>
        <v>3600</v>
      </c>
    </row>
    <row r="47" spans="1:6" x14ac:dyDescent="0.25">
      <c r="A47" s="2" t="s">
        <v>85</v>
      </c>
      <c r="B47" s="3">
        <v>1.1000000000000001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BDCC-47AD-437B-8957-8141D74840F1}">
  <dimension ref="A1:B10"/>
  <sheetViews>
    <sheetView workbookViewId="0">
      <selection activeCell="C2" sqref="C2"/>
    </sheetView>
  </sheetViews>
  <sheetFormatPr baseColWidth="10" defaultRowHeight="15" x14ac:dyDescent="0.25"/>
  <cols>
    <col min="1" max="1" width="23.5703125" customWidth="1"/>
  </cols>
  <sheetData>
    <row r="1" spans="1:2" x14ac:dyDescent="0.25">
      <c r="A1" t="s">
        <v>74</v>
      </c>
    </row>
    <row r="2" spans="1:2" x14ac:dyDescent="0.25">
      <c r="A2" t="s">
        <v>1</v>
      </c>
      <c r="B2" s="5" t="s">
        <v>5</v>
      </c>
    </row>
    <row r="3" spans="1:2" x14ac:dyDescent="0.25">
      <c r="A3" t="s">
        <v>75</v>
      </c>
      <c r="B3">
        <v>86</v>
      </c>
    </row>
    <row r="4" spans="1:2" x14ac:dyDescent="0.25">
      <c r="A4" t="s">
        <v>76</v>
      </c>
      <c r="B4">
        <v>162</v>
      </c>
    </row>
    <row r="5" spans="1:2" x14ac:dyDescent="0.25">
      <c r="A5" t="s">
        <v>77</v>
      </c>
      <c r="B5">
        <v>55</v>
      </c>
    </row>
    <row r="6" spans="1:2" x14ac:dyDescent="0.25">
      <c r="A6" t="s">
        <v>78</v>
      </c>
      <c r="B6">
        <v>63</v>
      </c>
    </row>
    <row r="7" spans="1:2" x14ac:dyDescent="0.25">
      <c r="A7" t="s">
        <v>79</v>
      </c>
      <c r="B7">
        <v>25</v>
      </c>
    </row>
    <row r="8" spans="1:2" x14ac:dyDescent="0.25">
      <c r="A8" t="s">
        <v>80</v>
      </c>
      <c r="B8">
        <v>42</v>
      </c>
    </row>
    <row r="9" spans="1:2" x14ac:dyDescent="0.25">
      <c r="A9" t="s">
        <v>81</v>
      </c>
      <c r="B9">
        <v>110</v>
      </c>
    </row>
    <row r="10" spans="1:2" x14ac:dyDescent="0.25">
      <c r="A10" t="s">
        <v>81</v>
      </c>
      <c r="B10">
        <v>44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Products</vt:lpstr>
      <vt:lpstr>Summary</vt:lpstr>
      <vt:lpstr>Increase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Aguilar</dc:creator>
  <cp:lastModifiedBy>Josué Fortis</cp:lastModifiedBy>
  <dcterms:created xsi:type="dcterms:W3CDTF">2024-01-17T19:59:49Z</dcterms:created>
  <dcterms:modified xsi:type="dcterms:W3CDTF">2024-03-08T11:17:33Z</dcterms:modified>
</cp:coreProperties>
</file>