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15480" windowHeight="7995" activeTab="1"/>
  </bookViews>
  <sheets>
    <sheet name="Plan1" sheetId="1" r:id="rId1"/>
    <sheet name="Plan2" sheetId="2" r:id="rId2"/>
    <sheet name="Plan3" sheetId="3" r:id="rId3"/>
  </sheets>
  <definedNames>
    <definedName name="_xlnm.Print_Area" localSheetId="1">Plan2!$A$1:$N$47</definedName>
  </definedNames>
  <calcPr calcId="125725"/>
</workbook>
</file>

<file path=xl/calcChain.xml><?xml version="1.0" encoding="utf-8"?>
<calcChain xmlns="http://schemas.openxmlformats.org/spreadsheetml/2006/main">
  <c r="K17" i="2"/>
  <c r="K16"/>
  <c r="K15"/>
  <c r="K14"/>
  <c r="K13"/>
  <c r="K12"/>
  <c r="K11"/>
  <c r="K10"/>
  <c r="K9"/>
  <c r="K8"/>
  <c r="K7"/>
  <c r="K6"/>
  <c r="F5" i="1"/>
  <c r="F8" l="1"/>
  <c r="K8"/>
  <c r="F9"/>
  <c r="F7"/>
  <c r="J9"/>
  <c r="K9" s="1"/>
  <c r="J8"/>
  <c r="J7"/>
  <c r="K7" s="1"/>
  <c r="J5"/>
  <c r="K5" s="1"/>
  <c r="E9"/>
  <c r="E8"/>
  <c r="E7"/>
  <c r="E5"/>
</calcChain>
</file>

<file path=xl/sharedStrings.xml><?xml version="1.0" encoding="utf-8"?>
<sst xmlns="http://schemas.openxmlformats.org/spreadsheetml/2006/main" count="46" uniqueCount="31">
  <si>
    <t xml:space="preserve">Indicadores </t>
  </si>
  <si>
    <t>Março</t>
  </si>
  <si>
    <t>Gleba</t>
  </si>
  <si>
    <t>Pnga</t>
  </si>
  <si>
    <t>Áreas</t>
  </si>
  <si>
    <t>Dias</t>
  </si>
  <si>
    <t>Cortesias</t>
  </si>
  <si>
    <t>Testes</t>
  </si>
  <si>
    <t>Produtos</t>
  </si>
  <si>
    <t>Total</t>
  </si>
  <si>
    <t>Abril</t>
  </si>
  <si>
    <t>Diário</t>
  </si>
  <si>
    <t>INDICADORES</t>
  </si>
  <si>
    <t>Janeiro</t>
  </si>
  <si>
    <t>Fevereiro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</si>
  <si>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</si>
  <si>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</si>
  <si>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</si>
  <si>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</si>
  <si>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</si>
  <si>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</si>
  <si>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</si>
  <si>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</si>
  <si>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UNIDADE: GLEBA</t>
  </si>
  <si>
    <t>Mês</t>
  </si>
  <si>
    <t>Áreas 2012</t>
  </si>
  <si>
    <t>Cortesias 2012</t>
  </si>
  <si>
    <t>Média Área/Dia</t>
  </si>
  <si>
    <t>PROJETO 3R</t>
  </si>
  <si>
    <t xml:space="preserve">                                                                                       CONSOLIDADO 2012</t>
  </si>
  <si>
    <t xml:space="preserve">                              RELATÓRIO DE PRODUÇAO</t>
  </si>
</sst>
</file>

<file path=xl/styles.xml><?xml version="1.0" encoding="utf-8"?>
<styleSheet xmlns="http://schemas.openxmlformats.org/spreadsheetml/2006/main">
  <numFmts count="3"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22"/>
      <color theme="1"/>
      <name val="Viner Hand ITC"/>
      <family val="4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2" applyFont="1"/>
    <xf numFmtId="0" fontId="0" fillId="0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0" fontId="0" fillId="0" borderId="4" xfId="0" applyBorder="1"/>
    <xf numFmtId="0" fontId="3" fillId="0" borderId="4" xfId="0" applyFont="1" applyBorder="1"/>
    <xf numFmtId="0" fontId="2" fillId="0" borderId="4" xfId="0" applyFont="1" applyBorder="1"/>
    <xf numFmtId="166" fontId="2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164" fontId="3" fillId="0" borderId="5" xfId="2" applyFont="1" applyBorder="1" applyAlignment="1">
      <alignment horizontal="right" vertical="center"/>
    </xf>
    <xf numFmtId="2" fontId="0" fillId="0" borderId="10" xfId="0" applyNumberForma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164" fontId="3" fillId="0" borderId="12" xfId="2" applyFont="1" applyBorder="1" applyAlignment="1">
      <alignment horizontal="right" vertical="center"/>
    </xf>
    <xf numFmtId="2" fontId="0" fillId="0" borderId="13" xfId="0" applyNumberFormat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3">
    <cellStyle name="Moeda" xfId="2" builtinId="4"/>
    <cellStyle name="Normal" xfId="0" builtinId="0"/>
    <cellStyle name="Separador de milhares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>
        <c:manualLayout>
          <c:xMode val="edge"/>
          <c:yMode val="edge"/>
          <c:x val="0.30486723484507228"/>
          <c:y val="3.7037037037037035E-2"/>
        </c:manualLayout>
      </c:layout>
    </c:title>
    <c:plotArea>
      <c:layout/>
      <c:lineChart>
        <c:grouping val="standard"/>
        <c:ser>
          <c:idx val="0"/>
          <c:order val="0"/>
          <c:tx>
            <c:strRef>
              <c:f>Plan2!$F$5</c:f>
              <c:strCache>
                <c:ptCount val="1"/>
                <c:pt idx="0">
                  <c:v>Áreas 2012</c:v>
                </c:pt>
              </c:strCache>
            </c:strRef>
          </c:tx>
          <c:marker>
            <c:symbol val="none"/>
          </c:marker>
          <c:cat>
            <c:strRef>
              <c:f>Plan2!$E$6:$E$17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Plan2!$F$6:$F$17</c:f>
              <c:numCache>
                <c:formatCode>General</c:formatCode>
                <c:ptCount val="12"/>
                <c:pt idx="0">
                  <c:v>602</c:v>
                </c:pt>
                <c:pt idx="1">
                  <c:v>500</c:v>
                </c:pt>
                <c:pt idx="2">
                  <c:v>602</c:v>
                </c:pt>
                <c:pt idx="3">
                  <c:v>705</c:v>
                </c:pt>
                <c:pt idx="4">
                  <c:v>821</c:v>
                </c:pt>
                <c:pt idx="5">
                  <c:v>745</c:v>
                </c:pt>
                <c:pt idx="6">
                  <c:v>490</c:v>
                </c:pt>
                <c:pt idx="7">
                  <c:v>506</c:v>
                </c:pt>
                <c:pt idx="8">
                  <c:v>522</c:v>
                </c:pt>
                <c:pt idx="9">
                  <c:v>540</c:v>
                </c:pt>
                <c:pt idx="10">
                  <c:v>580</c:v>
                </c:pt>
                <c:pt idx="11">
                  <c:v>602</c:v>
                </c:pt>
              </c:numCache>
            </c:numRef>
          </c:val>
        </c:ser>
        <c:marker val="1"/>
        <c:axId val="61753984"/>
        <c:axId val="234168704"/>
      </c:lineChart>
      <c:catAx>
        <c:axId val="61753984"/>
        <c:scaling>
          <c:orientation val="minMax"/>
        </c:scaling>
        <c:axPos val="b"/>
        <c:tickLblPos val="nextTo"/>
        <c:crossAx val="234168704"/>
        <c:crosses val="autoZero"/>
        <c:auto val="1"/>
        <c:lblAlgn val="ctr"/>
        <c:lblOffset val="100"/>
      </c:catAx>
      <c:valAx>
        <c:axId val="234168704"/>
        <c:scaling>
          <c:orientation val="minMax"/>
        </c:scaling>
        <c:axPos val="l"/>
        <c:majorGridlines/>
        <c:numFmt formatCode="General" sourceLinked="1"/>
        <c:tickLblPos val="nextTo"/>
        <c:crossAx val="61753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>
        <c:manualLayout>
          <c:xMode val="edge"/>
          <c:yMode val="edge"/>
          <c:x val="0.34171493026181643"/>
          <c:y val="4.1666666666666664E-2"/>
        </c:manualLayout>
      </c:layout>
    </c:title>
    <c:plotArea>
      <c:layout/>
      <c:lineChart>
        <c:grouping val="standard"/>
        <c:ser>
          <c:idx val="0"/>
          <c:order val="0"/>
          <c:tx>
            <c:strRef>
              <c:f>Plan2!$G$5</c:f>
              <c:strCache>
                <c:ptCount val="1"/>
                <c:pt idx="0">
                  <c:v>Cortesias 2012</c:v>
                </c:pt>
              </c:strCache>
            </c:strRef>
          </c:tx>
          <c:marker>
            <c:symbol val="none"/>
          </c:marker>
          <c:cat>
            <c:strRef>
              <c:f>Plan2!$E$6:$E$17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Plan2!$G$6:$G$17</c:f>
              <c:numCache>
                <c:formatCode>_-"R$"\ * #,##0.00_-;\-"R$"\ * #,##0.00_-;_-"R$"\ * "-"??_-;_-@_-</c:formatCode>
                <c:ptCount val="12"/>
                <c:pt idx="0">
                  <c:v>3218</c:v>
                </c:pt>
                <c:pt idx="1">
                  <c:v>3218</c:v>
                </c:pt>
                <c:pt idx="2">
                  <c:v>3218</c:v>
                </c:pt>
                <c:pt idx="3">
                  <c:v>3218</c:v>
                </c:pt>
                <c:pt idx="4">
                  <c:v>3218</c:v>
                </c:pt>
                <c:pt idx="5">
                  <c:v>3218</c:v>
                </c:pt>
                <c:pt idx="6">
                  <c:v>3218</c:v>
                </c:pt>
                <c:pt idx="7">
                  <c:v>3218</c:v>
                </c:pt>
                <c:pt idx="8">
                  <c:v>3218</c:v>
                </c:pt>
                <c:pt idx="9">
                  <c:v>3218</c:v>
                </c:pt>
                <c:pt idx="10">
                  <c:v>3218</c:v>
                </c:pt>
                <c:pt idx="11">
                  <c:v>3218</c:v>
                </c:pt>
              </c:numCache>
            </c:numRef>
          </c:val>
        </c:ser>
        <c:marker val="1"/>
        <c:axId val="255136896"/>
        <c:axId val="255138432"/>
      </c:lineChart>
      <c:catAx>
        <c:axId val="255136896"/>
        <c:scaling>
          <c:orientation val="minMax"/>
        </c:scaling>
        <c:axPos val="b"/>
        <c:tickLblPos val="nextTo"/>
        <c:crossAx val="255138432"/>
        <c:crosses val="autoZero"/>
        <c:auto val="1"/>
        <c:lblAlgn val="ctr"/>
        <c:lblOffset val="100"/>
      </c:catAx>
      <c:valAx>
        <c:axId val="255138432"/>
        <c:scaling>
          <c:orientation val="minMax"/>
        </c:scaling>
        <c:axPos val="l"/>
        <c:majorGridlines/>
        <c:numFmt formatCode="_-&quot;R$&quot;\ * #,##0.00_-;\-&quot;R$&quot;\ * #,##0.00_-;_-&quot;R$&quot;\ * &quot;-&quot;??_-;_-@_-" sourceLinked="1"/>
        <c:tickLblPos val="nextTo"/>
        <c:crossAx val="255136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 paperSize="9" orientation="landscape" horizontalDpi="-4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Plan2!$H$5</c:f>
              <c:strCache>
                <c:ptCount val="1"/>
                <c:pt idx="0">
                  <c:v>Testes</c:v>
                </c:pt>
              </c:strCache>
            </c:strRef>
          </c:tx>
          <c:marker>
            <c:symbol val="none"/>
          </c:marker>
          <c:cat>
            <c:strRef>
              <c:f>Plan2!$E$6:$E$17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Plan2!$H$6:$H$17</c:f>
              <c:numCache>
                <c:formatCode>General</c:formatCode>
                <c:ptCount val="12"/>
                <c:pt idx="0">
                  <c:v>30</c:v>
                </c:pt>
                <c:pt idx="1">
                  <c:v>34</c:v>
                </c:pt>
                <c:pt idx="2">
                  <c:v>32</c:v>
                </c:pt>
                <c:pt idx="3">
                  <c:v>35</c:v>
                </c:pt>
                <c:pt idx="4">
                  <c:v>48</c:v>
                </c:pt>
                <c:pt idx="5">
                  <c:v>42</c:v>
                </c:pt>
                <c:pt idx="6">
                  <c:v>29</c:v>
                </c:pt>
                <c:pt idx="7">
                  <c:v>35</c:v>
                </c:pt>
                <c:pt idx="8">
                  <c:v>34</c:v>
                </c:pt>
                <c:pt idx="9">
                  <c:v>31</c:v>
                </c:pt>
                <c:pt idx="10">
                  <c:v>29</c:v>
                </c:pt>
                <c:pt idx="11">
                  <c:v>50</c:v>
                </c:pt>
              </c:numCache>
            </c:numRef>
          </c:val>
        </c:ser>
        <c:ser>
          <c:idx val="1"/>
          <c:order val="1"/>
          <c:tx>
            <c:strRef>
              <c:f>Plan2!$I$5</c:f>
              <c:strCache>
                <c:ptCount val="1"/>
                <c:pt idx="0">
                  <c:v>Produtos</c:v>
                </c:pt>
              </c:strCache>
            </c:strRef>
          </c:tx>
          <c:marker>
            <c:symbol val="none"/>
          </c:marker>
          <c:cat>
            <c:strRef>
              <c:f>Plan2!$E$6:$E$17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Plan2!$I$6:$I$17</c:f>
              <c:numCache>
                <c:formatCode>General</c:formatCode>
                <c:ptCount val="12"/>
                <c:pt idx="0">
                  <c:v>25</c:v>
                </c:pt>
                <c:pt idx="1">
                  <c:v>29</c:v>
                </c:pt>
                <c:pt idx="2">
                  <c:v>35</c:v>
                </c:pt>
                <c:pt idx="3">
                  <c:v>34</c:v>
                </c:pt>
                <c:pt idx="4">
                  <c:v>46</c:v>
                </c:pt>
                <c:pt idx="5">
                  <c:v>52</c:v>
                </c:pt>
                <c:pt idx="6">
                  <c:v>27</c:v>
                </c:pt>
                <c:pt idx="7">
                  <c:v>29</c:v>
                </c:pt>
                <c:pt idx="8">
                  <c:v>31</c:v>
                </c:pt>
                <c:pt idx="9">
                  <c:v>37</c:v>
                </c:pt>
                <c:pt idx="10">
                  <c:v>39</c:v>
                </c:pt>
                <c:pt idx="11">
                  <c:v>34</c:v>
                </c:pt>
              </c:numCache>
            </c:numRef>
          </c:val>
        </c:ser>
        <c:ser>
          <c:idx val="2"/>
          <c:order val="2"/>
          <c:tx>
            <c:strRef>
              <c:f>Plan2!$K$5</c:f>
              <c:strCache>
                <c:ptCount val="1"/>
                <c:pt idx="0">
                  <c:v>Média Área/Dia</c:v>
                </c:pt>
              </c:strCache>
            </c:strRef>
          </c:tx>
          <c:marker>
            <c:symbol val="none"/>
          </c:marker>
          <c:cat>
            <c:strRef>
              <c:f>Plan2!$E$6:$E$17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Plan2!$K$6:$K$17</c:f>
              <c:numCache>
                <c:formatCode>0.00</c:formatCode>
                <c:ptCount val="12"/>
                <c:pt idx="0">
                  <c:v>22.296296296296298</c:v>
                </c:pt>
                <c:pt idx="1">
                  <c:v>18.518518518518519</c:v>
                </c:pt>
                <c:pt idx="2">
                  <c:v>22.296296296296298</c:v>
                </c:pt>
                <c:pt idx="3">
                  <c:v>26.111111111111111</c:v>
                </c:pt>
                <c:pt idx="4">
                  <c:v>30.407407407407408</c:v>
                </c:pt>
                <c:pt idx="5">
                  <c:v>27.592592592592592</c:v>
                </c:pt>
                <c:pt idx="6">
                  <c:v>18.148148148148149</c:v>
                </c:pt>
                <c:pt idx="7">
                  <c:v>18.74074074074074</c:v>
                </c:pt>
                <c:pt idx="8">
                  <c:v>19.333333333333332</c:v>
                </c:pt>
                <c:pt idx="9">
                  <c:v>20</c:v>
                </c:pt>
                <c:pt idx="10">
                  <c:v>21.481481481481481</c:v>
                </c:pt>
                <c:pt idx="11">
                  <c:v>22.296296296296298</c:v>
                </c:pt>
              </c:numCache>
            </c:numRef>
          </c:val>
        </c:ser>
        <c:marker val="1"/>
        <c:axId val="255048320"/>
        <c:axId val="257932288"/>
      </c:lineChart>
      <c:catAx>
        <c:axId val="255048320"/>
        <c:scaling>
          <c:orientation val="minMax"/>
        </c:scaling>
        <c:axPos val="b"/>
        <c:tickLblPos val="nextTo"/>
        <c:crossAx val="257932288"/>
        <c:crosses val="autoZero"/>
        <c:auto val="1"/>
        <c:lblAlgn val="ctr"/>
        <c:lblOffset val="100"/>
      </c:catAx>
      <c:valAx>
        <c:axId val="257932288"/>
        <c:scaling>
          <c:orientation val="minMax"/>
        </c:scaling>
        <c:axPos val="l"/>
        <c:majorGridlines/>
        <c:numFmt formatCode="General" sourceLinked="1"/>
        <c:tickLblPos val="nextTo"/>
        <c:crossAx val="2550483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18</xdr:row>
      <xdr:rowOff>66675</xdr:rowOff>
    </xdr:from>
    <xdr:to>
      <xdr:col>6</xdr:col>
      <xdr:colOff>428624</xdr:colOff>
      <xdr:row>32</xdr:row>
      <xdr:rowOff>142875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428625</xdr:colOff>
      <xdr:row>18</xdr:row>
      <xdr:rowOff>65690</xdr:rowOff>
    </xdr:from>
    <xdr:to>
      <xdr:col>13</xdr:col>
      <xdr:colOff>561977</xdr:colOff>
      <xdr:row>32</xdr:row>
      <xdr:rowOff>133350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32</xdr:row>
      <xdr:rowOff>123825</xdr:rowOff>
    </xdr:from>
    <xdr:to>
      <xdr:col>13</xdr:col>
      <xdr:colOff>564931</xdr:colOff>
      <xdr:row>47</xdr:row>
      <xdr:rowOff>9525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2</xdr:row>
      <xdr:rowOff>31750</xdr:rowOff>
    </xdr:from>
    <xdr:to>
      <xdr:col>13</xdr:col>
      <xdr:colOff>539750</xdr:colOff>
      <xdr:row>2</xdr:row>
      <xdr:rowOff>47625</xdr:rowOff>
    </xdr:to>
    <xdr:cxnSp macro="">
      <xdr:nvCxnSpPr>
        <xdr:cNvPr id="8" name="Conector reto 7"/>
        <xdr:cNvCxnSpPr/>
      </xdr:nvCxnSpPr>
      <xdr:spPr>
        <a:xfrm>
          <a:off x="95250" y="873125"/>
          <a:ext cx="1127125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A12" sqref="A12:G13"/>
    </sheetView>
  </sheetViews>
  <sheetFormatPr defaultRowHeight="15"/>
  <cols>
    <col min="1" max="1" width="11.7109375" bestFit="1" customWidth="1"/>
    <col min="2" max="2" width="1.42578125" customWidth="1"/>
    <col min="3" max="5" width="12.140625" bestFit="1" customWidth="1"/>
    <col min="7" max="7" width="3.5703125" customWidth="1"/>
    <col min="8" max="10" width="12.140625" bestFit="1" customWidth="1"/>
  </cols>
  <sheetData>
    <row r="1" spans="1:11">
      <c r="A1" t="s">
        <v>12</v>
      </c>
    </row>
    <row r="3" spans="1:11" ht="15.75" thickBot="1">
      <c r="A3" s="17" t="s">
        <v>0</v>
      </c>
      <c r="C3" s="16" t="s">
        <v>1</v>
      </c>
      <c r="D3" s="16"/>
      <c r="E3" s="16"/>
      <c r="F3" s="16"/>
      <c r="H3" s="16" t="s">
        <v>10</v>
      </c>
      <c r="I3" s="16"/>
      <c r="J3" s="16"/>
      <c r="K3" s="16"/>
    </row>
    <row r="4" spans="1:11" ht="16.5" thickTop="1" thickBot="1">
      <c r="A4" s="18"/>
      <c r="C4" s="1" t="s">
        <v>2</v>
      </c>
      <c r="D4" s="1" t="s">
        <v>3</v>
      </c>
      <c r="E4" s="2" t="s">
        <v>9</v>
      </c>
      <c r="F4" s="2" t="s">
        <v>11</v>
      </c>
      <c r="G4" s="7"/>
      <c r="H4" s="1" t="s">
        <v>2</v>
      </c>
      <c r="I4" s="1" t="s">
        <v>3</v>
      </c>
      <c r="J4" s="2" t="s">
        <v>9</v>
      </c>
      <c r="K4" s="2" t="s">
        <v>11</v>
      </c>
    </row>
    <row r="5" spans="1:11" ht="15.75" thickTop="1">
      <c r="A5" t="s">
        <v>4</v>
      </c>
      <c r="C5" s="5">
        <v>602</v>
      </c>
      <c r="D5" s="5">
        <v>597</v>
      </c>
      <c r="E5" s="3">
        <f>D5+C5</f>
        <v>1199</v>
      </c>
      <c r="F5" s="10">
        <f>E5/E6</f>
        <v>44.407407407407405</v>
      </c>
      <c r="G5" s="8"/>
      <c r="H5" s="5">
        <v>514</v>
      </c>
      <c r="I5" s="5">
        <v>426</v>
      </c>
      <c r="J5" s="3">
        <f>I5+H5</f>
        <v>940</v>
      </c>
      <c r="K5" s="10">
        <f>J5/J6</f>
        <v>42.727272727272727</v>
      </c>
    </row>
    <row r="6" spans="1:11">
      <c r="A6" t="s">
        <v>5</v>
      </c>
      <c r="C6" s="5">
        <v>27</v>
      </c>
      <c r="D6" s="5">
        <v>27</v>
      </c>
      <c r="E6" s="3">
        <v>27</v>
      </c>
      <c r="F6" s="10"/>
      <c r="G6" s="8"/>
      <c r="H6" s="5">
        <v>22</v>
      </c>
      <c r="I6" s="5">
        <v>22</v>
      </c>
      <c r="J6" s="3">
        <v>22</v>
      </c>
      <c r="K6" s="10"/>
    </row>
    <row r="7" spans="1:11">
      <c r="A7" t="s">
        <v>6</v>
      </c>
      <c r="C7" s="6">
        <v>3218</v>
      </c>
      <c r="D7" s="6">
        <v>2510</v>
      </c>
      <c r="E7" s="4">
        <f>D7+C7</f>
        <v>5728</v>
      </c>
      <c r="F7" s="11">
        <f>E7/55/E6</f>
        <v>3.8572390572390569</v>
      </c>
      <c r="G7" s="9"/>
      <c r="H7" s="6">
        <v>1021</v>
      </c>
      <c r="I7" s="6">
        <v>1221</v>
      </c>
      <c r="J7" s="4">
        <f>I7+H7</f>
        <v>2242</v>
      </c>
      <c r="K7" s="11">
        <f>J7/55/J6</f>
        <v>1.8528925619834711</v>
      </c>
    </row>
    <row r="8" spans="1:11">
      <c r="A8" t="s">
        <v>7</v>
      </c>
      <c r="C8" s="5">
        <v>30</v>
      </c>
      <c r="D8" s="5">
        <v>52</v>
      </c>
      <c r="E8" s="3">
        <f>D8+C8</f>
        <v>82</v>
      </c>
      <c r="F8" s="10">
        <f>E8/E6</f>
        <v>3.0370370370370372</v>
      </c>
      <c r="G8" s="8"/>
      <c r="H8" s="5">
        <v>13</v>
      </c>
      <c r="I8" s="5">
        <v>29</v>
      </c>
      <c r="J8" s="3">
        <f>I8+H8</f>
        <v>42</v>
      </c>
      <c r="K8" s="10">
        <f>J8/J6</f>
        <v>1.9090909090909092</v>
      </c>
    </row>
    <row r="9" spans="1:11">
      <c r="A9" s="12" t="s">
        <v>8</v>
      </c>
      <c r="C9" s="13">
        <v>34</v>
      </c>
      <c r="D9" s="13">
        <v>41</v>
      </c>
      <c r="E9" s="14">
        <f>D9+C9</f>
        <v>75</v>
      </c>
      <c r="F9" s="15">
        <f>E9/E6</f>
        <v>2.7777777777777777</v>
      </c>
      <c r="G9" s="8"/>
      <c r="H9" s="13">
        <v>19</v>
      </c>
      <c r="I9" s="13">
        <v>24</v>
      </c>
      <c r="J9" s="14">
        <f>I9+H9</f>
        <v>43</v>
      </c>
      <c r="K9" s="15">
        <f>J9/J6</f>
        <v>1.9545454545454546</v>
      </c>
    </row>
    <row r="12" spans="1:11">
      <c r="C12" t="s">
        <v>4</v>
      </c>
      <c r="D12" t="s">
        <v>5</v>
      </c>
      <c r="E12" t="s">
        <v>6</v>
      </c>
      <c r="F12" t="s">
        <v>7</v>
      </c>
      <c r="G12" s="12" t="s">
        <v>8</v>
      </c>
    </row>
    <row r="13" spans="1:11">
      <c r="A13" t="s">
        <v>1</v>
      </c>
      <c r="C13" s="5">
        <v>602</v>
      </c>
      <c r="D13" s="5">
        <v>27</v>
      </c>
      <c r="E13" s="6">
        <v>3218</v>
      </c>
      <c r="F13" s="5">
        <v>30</v>
      </c>
      <c r="G13" s="13">
        <v>34</v>
      </c>
    </row>
  </sheetData>
  <mergeCells count="3">
    <mergeCell ref="C3:F3"/>
    <mergeCell ref="H3:K3"/>
    <mergeCell ref="A3:A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7"/>
  <sheetViews>
    <sheetView tabSelected="1" view="pageBreakPreview" zoomScale="60" zoomScaleNormal="100" workbookViewId="0">
      <selection activeCell="E12" sqref="E12"/>
    </sheetView>
  </sheetViews>
  <sheetFormatPr defaultRowHeight="15"/>
  <cols>
    <col min="1" max="2" width="10.42578125" bestFit="1" customWidth="1"/>
    <col min="3" max="3" width="13.7109375" bestFit="1" customWidth="1"/>
    <col min="4" max="4" width="6.7109375" bestFit="1" customWidth="1"/>
    <col min="5" max="5" width="14.7109375" bestFit="1" customWidth="1"/>
    <col min="6" max="6" width="15.140625" bestFit="1" customWidth="1"/>
    <col min="7" max="7" width="20.140625" bestFit="1" customWidth="1"/>
    <col min="8" max="8" width="10.42578125" bestFit="1" customWidth="1"/>
    <col min="9" max="9" width="13.42578125" bestFit="1" customWidth="1"/>
    <col min="10" max="10" width="7.5703125" bestFit="1" customWidth="1"/>
    <col min="11" max="11" width="20.7109375" customWidth="1"/>
    <col min="14" max="14" width="10.5703125" customWidth="1"/>
  </cols>
  <sheetData>
    <row r="1" spans="1:14" ht="28.5">
      <c r="A1" s="21" t="s">
        <v>28</v>
      </c>
      <c r="B1" s="21"/>
      <c r="C1" s="21"/>
      <c r="D1" s="22" t="s">
        <v>30</v>
      </c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>
      <c r="A2" s="21"/>
      <c r="B2" s="21"/>
      <c r="C2" s="21"/>
      <c r="D2" s="23" t="s">
        <v>29</v>
      </c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15.75" thickBo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>
      <c r="A4" s="20"/>
      <c r="B4" s="20"/>
      <c r="C4" s="20"/>
      <c r="D4" s="20"/>
      <c r="E4" s="34" t="s">
        <v>23</v>
      </c>
      <c r="F4" s="35"/>
      <c r="G4" s="35"/>
      <c r="H4" s="35"/>
      <c r="I4" s="35"/>
      <c r="J4" s="35"/>
      <c r="K4" s="36"/>
    </row>
    <row r="5" spans="1:14">
      <c r="E5" s="26" t="s">
        <v>24</v>
      </c>
      <c r="F5" s="24" t="s">
        <v>25</v>
      </c>
      <c r="G5" s="24" t="s">
        <v>26</v>
      </c>
      <c r="H5" s="24" t="s">
        <v>7</v>
      </c>
      <c r="I5" s="24" t="s">
        <v>8</v>
      </c>
      <c r="J5" s="24" t="s">
        <v>5</v>
      </c>
      <c r="K5" s="25" t="s">
        <v>27</v>
      </c>
    </row>
    <row r="6" spans="1:14">
      <c r="E6" s="26" t="s">
        <v>13</v>
      </c>
      <c r="F6" s="28">
        <v>602</v>
      </c>
      <c r="G6" s="29">
        <v>3218</v>
      </c>
      <c r="H6" s="28">
        <v>30</v>
      </c>
      <c r="I6" s="28">
        <v>25</v>
      </c>
      <c r="J6" s="28">
        <v>27</v>
      </c>
      <c r="K6" s="30">
        <f>F6/J6</f>
        <v>22.296296296296298</v>
      </c>
    </row>
    <row r="7" spans="1:14">
      <c r="E7" s="26" t="s">
        <v>14</v>
      </c>
      <c r="F7" s="28">
        <v>500</v>
      </c>
      <c r="G7" s="29">
        <v>3218</v>
      </c>
      <c r="H7" s="28">
        <v>34</v>
      </c>
      <c r="I7" s="28">
        <v>29</v>
      </c>
      <c r="J7" s="28">
        <v>27</v>
      </c>
      <c r="K7" s="30">
        <f>F7/J7</f>
        <v>18.518518518518519</v>
      </c>
    </row>
    <row r="8" spans="1:14">
      <c r="E8" s="26" t="s">
        <v>1</v>
      </c>
      <c r="F8" s="28">
        <v>602</v>
      </c>
      <c r="G8" s="29">
        <v>3218</v>
      </c>
      <c r="H8" s="28">
        <v>32</v>
      </c>
      <c r="I8" s="28">
        <v>35</v>
      </c>
      <c r="J8" s="28">
        <v>27</v>
      </c>
      <c r="K8" s="30">
        <f>F8/J8</f>
        <v>22.296296296296298</v>
      </c>
    </row>
    <row r="9" spans="1:14">
      <c r="E9" s="26" t="s">
        <v>10</v>
      </c>
      <c r="F9" s="28">
        <v>705</v>
      </c>
      <c r="G9" s="29">
        <v>3218</v>
      </c>
      <c r="H9" s="28">
        <v>35</v>
      </c>
      <c r="I9" s="28">
        <v>34</v>
      </c>
      <c r="J9" s="28">
        <v>27</v>
      </c>
      <c r="K9" s="30">
        <f>F9/J9</f>
        <v>26.111111111111111</v>
      </c>
    </row>
    <row r="10" spans="1:14">
      <c r="E10" s="26" t="s">
        <v>15</v>
      </c>
      <c r="F10" s="28">
        <v>821</v>
      </c>
      <c r="G10" s="29">
        <v>3218</v>
      </c>
      <c r="H10" s="28">
        <v>48</v>
      </c>
      <c r="I10" s="28">
        <v>46</v>
      </c>
      <c r="J10" s="28">
        <v>27</v>
      </c>
      <c r="K10" s="30">
        <f>F10/J10</f>
        <v>30.407407407407408</v>
      </c>
    </row>
    <row r="11" spans="1:14">
      <c r="E11" s="26" t="s">
        <v>16</v>
      </c>
      <c r="F11" s="28">
        <v>745</v>
      </c>
      <c r="G11" s="29">
        <v>3218</v>
      </c>
      <c r="H11" s="28">
        <v>42</v>
      </c>
      <c r="I11" s="28">
        <v>52</v>
      </c>
      <c r="J11" s="28">
        <v>27</v>
      </c>
      <c r="K11" s="30">
        <f>F11/J11</f>
        <v>27.592592592592592</v>
      </c>
    </row>
    <row r="12" spans="1:14">
      <c r="E12" s="26" t="s">
        <v>17</v>
      </c>
      <c r="F12" s="28">
        <v>490</v>
      </c>
      <c r="G12" s="29">
        <v>3218</v>
      </c>
      <c r="H12" s="28">
        <v>29</v>
      </c>
      <c r="I12" s="28">
        <v>27</v>
      </c>
      <c r="J12" s="28">
        <v>27</v>
      </c>
      <c r="K12" s="30">
        <f>F12/J12</f>
        <v>18.148148148148149</v>
      </c>
    </row>
    <row r="13" spans="1:14">
      <c r="E13" s="26" t="s">
        <v>18</v>
      </c>
      <c r="F13" s="28">
        <v>506</v>
      </c>
      <c r="G13" s="29">
        <v>3218</v>
      </c>
      <c r="H13" s="28">
        <v>35</v>
      </c>
      <c r="I13" s="28">
        <v>29</v>
      </c>
      <c r="J13" s="28">
        <v>27</v>
      </c>
      <c r="K13" s="30">
        <f>F13/J13</f>
        <v>18.74074074074074</v>
      </c>
    </row>
    <row r="14" spans="1:14">
      <c r="E14" s="26" t="s">
        <v>19</v>
      </c>
      <c r="F14" s="28">
        <v>522</v>
      </c>
      <c r="G14" s="29">
        <v>3218</v>
      </c>
      <c r="H14" s="28">
        <v>34</v>
      </c>
      <c r="I14" s="28">
        <v>31</v>
      </c>
      <c r="J14" s="28">
        <v>27</v>
      </c>
      <c r="K14" s="30">
        <f>F14/J14</f>
        <v>19.333333333333332</v>
      </c>
    </row>
    <row r="15" spans="1:14">
      <c r="E15" s="26" t="s">
        <v>20</v>
      </c>
      <c r="F15" s="28">
        <v>540</v>
      </c>
      <c r="G15" s="29">
        <v>3218</v>
      </c>
      <c r="H15" s="28">
        <v>31</v>
      </c>
      <c r="I15" s="28">
        <v>37</v>
      </c>
      <c r="J15" s="28">
        <v>27</v>
      </c>
      <c r="K15" s="30">
        <f>F15/J15</f>
        <v>20</v>
      </c>
    </row>
    <row r="16" spans="1:14">
      <c r="E16" s="26" t="s">
        <v>21</v>
      </c>
      <c r="F16" s="28">
        <v>580</v>
      </c>
      <c r="G16" s="29">
        <v>3218</v>
      </c>
      <c r="H16" s="28">
        <v>29</v>
      </c>
      <c r="I16" s="28">
        <v>39</v>
      </c>
      <c r="J16" s="28">
        <v>27</v>
      </c>
      <c r="K16" s="30">
        <f>F16/J16</f>
        <v>21.481481481481481</v>
      </c>
    </row>
    <row r="17" spans="5:11" ht="15.75" thickBot="1">
      <c r="E17" s="27" t="s">
        <v>22</v>
      </c>
      <c r="F17" s="31">
        <v>602</v>
      </c>
      <c r="G17" s="32">
        <v>3218</v>
      </c>
      <c r="H17" s="31">
        <v>50</v>
      </c>
      <c r="I17" s="31">
        <v>34</v>
      </c>
      <c r="J17" s="31">
        <v>27</v>
      </c>
      <c r="K17" s="33">
        <f>F17/J17</f>
        <v>22.296296296296298</v>
      </c>
    </row>
  </sheetData>
  <mergeCells count="4">
    <mergeCell ref="E4:K4"/>
    <mergeCell ref="D1:N1"/>
    <mergeCell ref="D2:N2"/>
    <mergeCell ref="A1:C2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9" orientation="landscape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Plan2!Area_de_impressao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</dc:creator>
  <cp:lastModifiedBy>Diogenes</cp:lastModifiedBy>
  <cp:lastPrinted>2012-05-04T23:46:44Z</cp:lastPrinted>
  <dcterms:created xsi:type="dcterms:W3CDTF">2012-05-04T21:50:38Z</dcterms:created>
  <dcterms:modified xsi:type="dcterms:W3CDTF">2012-05-05T03:21:31Z</dcterms:modified>
</cp:coreProperties>
</file>