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rushna honrao\Desktop\Excel Assingement\Excel Assignment\"/>
    </mc:Choice>
  </mc:AlternateContent>
  <xr:revisionPtr revIDLastSave="0" documentId="13_ncr:1_{DBC2084A-C34C-48C3-ADFF-CE71A88B2D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ata">Source!$C$5:$F$40</definedName>
    <definedName name="Header">Source!$C$5:$F$5</definedName>
    <definedName name="Salary">Source!$F$6:$F$40</definedName>
  </definedNames>
  <calcPr calcId="18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O11" i="1"/>
  <c r="O10" i="1"/>
  <c r="K45" i="2"/>
  <c r="P10" i="1"/>
  <c r="P11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<sst xmlns="http://schemas.openxmlformats.org/spreadsheetml/2006/main" count="480" uniqueCount="104">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</sst>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5" xfId="0" applyFont="1" applyFill="1" applyBorder="1" applyAlignme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abSelected="1" workbookViewId="0">
      <selection activeCell="M21" sqref="M2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6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6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6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6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6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6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INDEX(D5:D42,MATCH(MAX(K5:K42),K5:K42,0))</f>
        <v>Dinesh</v>
      </c>
      <c r="P10" t="str">
        <f ca="1">_xlfn.FORMULATEXT(O10)</f>
        <v>=INDEX(D5:D42,MATCH(MAX(K5:K42),K5:K42,0))</v>
      </c>
    </row>
    <row r="11" spans="3:16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INDEX(D5:D42,MATCH(MIN(K5:K42),K5:K42,0))</f>
        <v>Satish</v>
      </c>
      <c r="P11" t="str">
        <f ca="1">_xlfn.FORMULATEXT(O11)</f>
        <v>=INDEX(D5:D42,MATCH(MIN(K5:K42),K5:K42,0))</v>
      </c>
    </row>
    <row r="12" spans="3:16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6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6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6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6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C1" zoomScale="92" workbookViewId="0">
      <selection activeCell="M20" sqref="M20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13" customWidth="1"/>
    <col min="7" max="8" width="8.6640625" customWidth="1"/>
    <col min="9" max="9" width="12.77734375" customWidth="1"/>
    <col min="10" max="10" width="17.5546875" customWidth="1"/>
    <col min="11" max="11" width="16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IFERROR(VLOOKUP($C7,Data,MATCH(I$6,Header,0),0),"Not Found")</f>
        <v>North</v>
      </c>
      <c r="J7" s="6" t="str">
        <f>IFERROR(VLOOKUP($C7,Data,MATCH(J$6,Header,0),0),"Not Found")</f>
        <v>FLM</v>
      </c>
      <c r="K7" s="6">
        <f>IFERROR(VLOOKUP($C7,Data,MATCH(K$6,Header,0),0),"Not Found")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IFERROR(VLOOKUP($C8,Data,MATCH(I$6,Header,0),0),"Not Found")</f>
        <v>North</v>
      </c>
      <c r="J8" s="6" t="str">
        <f>IFERROR(VLOOKUP($C8,Data,MATCH(J$6,Header,0),0),"Not Found")</f>
        <v>Digital Marketing</v>
      </c>
      <c r="K8" s="6">
        <f>IFERROR(VLOOKUP($C8,Data,MATCH(K$6,Header,0),0),"Not Found")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IFERROR(VLOOKUP($C9,Data,MATCH(I$6,Header,0),0),"Not Found")</f>
        <v>North</v>
      </c>
      <c r="J9" s="6" t="str">
        <f>IFERROR(VLOOKUP($C9,Data,MATCH(J$6,Header,0),0),"Not Found")</f>
        <v>Digital Marketing</v>
      </c>
      <c r="K9" s="6">
        <f>IFERROR(VLOOKUP($C9,Data,MATCH(K$6,Header,0),0),"Not Found")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IFERROR(VLOOKUP($C10,Data,MATCH(I$6,Header,0),0),"Not Found")</f>
        <v>South</v>
      </c>
      <c r="J10" s="6" t="str">
        <f>IFERROR(VLOOKUP($C10,Data,MATCH(J$6,Header,0),0),"Not Found")</f>
        <v>Inside Sales</v>
      </c>
      <c r="K10" s="6">
        <f>IFERROR(VLOOKUP($C10,Data,MATCH(K$6,Header,0),0),"Not Found")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IFERROR(VLOOKUP($C11,Data,MATCH(I$6,Header,0),0),"Not Found")</f>
        <v>North</v>
      </c>
      <c r="J11" s="6" t="str">
        <f>IFERROR(VLOOKUP($C11,Data,MATCH(J$6,Header,0),0),"Not Found")</f>
        <v>Marketing</v>
      </c>
      <c r="K11" s="6">
        <f>IFERROR(VLOOKUP($C11,Data,MATCH(K$6,Header,0),0),"Not Found")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IFERROR(VLOOKUP($C12,Data,MATCH(I$6,Header,0),0),"Not Found")</f>
        <v>North</v>
      </c>
      <c r="J12" s="6" t="str">
        <f>IFERROR(VLOOKUP($C12,Data,MATCH(J$6,Header,0),0),"Not Found")</f>
        <v>Director</v>
      </c>
      <c r="K12" s="6">
        <f>IFERROR(VLOOKUP($C12,Data,MATCH(K$6,Header,0),0),"Not Found")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IFERROR(VLOOKUP($C13,Data,MATCH(I$6,Header,0),0),"Not Found")</f>
        <v>Mid West</v>
      </c>
      <c r="J13" s="6" t="str">
        <f>IFERROR(VLOOKUP($C13,Data,MATCH(J$6,Header,0),0),"Not Found")</f>
        <v>Learning &amp; Development</v>
      </c>
      <c r="K13" s="6">
        <f>IFERROR(VLOOKUP($C13,Data,MATCH(K$6,Header,0),0),"Not Found")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IFERROR(VLOOKUP($C14,Data,MATCH(I$6,Header,0),0),"Not Found")</f>
        <v>Mid West</v>
      </c>
      <c r="J14" s="6" t="str">
        <f>IFERROR(VLOOKUP($C14,Data,MATCH(J$6,Header,0),0),"Not Found")</f>
        <v>Digital Marketing</v>
      </c>
      <c r="K14" s="6">
        <f>IFERROR(VLOOKUP($C14,Data,MATCH(K$6,Header,0),0),"Not Found")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IFERROR(VLOOKUP($C15,Data,MATCH(I$6,Header,0),0),"Not Found")</f>
        <v>East</v>
      </c>
      <c r="J15" s="6" t="str">
        <f>IFERROR(VLOOKUP($C15,Data,MATCH(J$6,Header,0),0),"Not Found")</f>
        <v>Digital Marketing</v>
      </c>
      <c r="K15" s="6">
        <f>IFERROR(VLOOKUP($C15,Data,MATCH(K$6,Header,0),0),"Not Found")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IFERROR(VLOOKUP($C16,Data,MATCH(I$6,Header,0),0),"Not Found")</f>
        <v>North</v>
      </c>
      <c r="J16" s="6" t="str">
        <f>IFERROR(VLOOKUP($C16,Data,MATCH(J$6,Header,0),0),"Not Found")</f>
        <v>Inside Sales</v>
      </c>
      <c r="K16" s="6">
        <f>IFERROR(VLOOKUP($C16,Data,MATCH(K$6,Header,0),0),"Not Found")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IFERROR(VLOOKUP($C17,Data,MATCH(I$6,Header,0),0),"Not Found")</f>
        <v>South</v>
      </c>
      <c r="J17" s="6" t="str">
        <f>IFERROR(VLOOKUP($C17,Data,MATCH(J$6,Header,0),0),"Not Found")</f>
        <v>Learning &amp; Development</v>
      </c>
      <c r="K17" s="6">
        <f>IFERROR(VLOOKUP($C17,Data,MATCH(K$6,Header,0),0),"Not Found")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IFERROR(VLOOKUP($C18,Data,MATCH(I$6,Header,0),0),"Not Found")</f>
        <v>East</v>
      </c>
      <c r="J18" s="6" t="str">
        <f>IFERROR(VLOOKUP($C18,Data,MATCH(J$6,Header,0),0),"Not Found")</f>
        <v>Learning &amp; Development</v>
      </c>
      <c r="K18" s="6">
        <f>IFERROR(VLOOKUP($C18,Data,MATCH(K$6,Header,0),0),"Not Found")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IFERROR(VLOOKUP($C19,Data,MATCH(I$6,Header,0),0),"Not Found")</f>
        <v>East</v>
      </c>
      <c r="J19" s="6" t="str">
        <f>IFERROR(VLOOKUP($C19,Data,MATCH(J$6,Header,0),0),"Not Found")</f>
        <v>CEO</v>
      </c>
      <c r="K19" s="6">
        <f>IFERROR(VLOOKUP($C19,Data,MATCH(K$6,Header,0),0),"Not Found")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IFERROR(VLOOKUP($C20,Data,MATCH(I$6,Header,0),0),"Not Found")</f>
        <v>Not Found</v>
      </c>
      <c r="J20" s="6" t="str">
        <f>IFERROR(VLOOKUP($C20,Data,MATCH(J$6,Header,0),0),"Not Found")</f>
        <v>Not Found</v>
      </c>
      <c r="K20" s="6" t="str">
        <f>IFERROR(VLOOKUP($C20,Data,MATCH(K$6,Header,0),0),"Not Found")</f>
        <v>Not Found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IFERROR(VLOOKUP($C21,Data,MATCH(I$6,Header,0),0),"Not Found")</f>
        <v>South</v>
      </c>
      <c r="J21" s="6" t="str">
        <f>IFERROR(VLOOKUP($C21,Data,MATCH(J$6,Header,0),0),"Not Found")</f>
        <v>Digital Marketing</v>
      </c>
      <c r="K21" s="6">
        <f>IFERROR(VLOOKUP($C21,Data,MATCH(K$6,Header,0),0),"Not Found")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IFERROR(VLOOKUP($C22,Data,MATCH(I$6,Header,0),0),"Not Found")</f>
        <v>South</v>
      </c>
      <c r="J22" s="6" t="str">
        <f>IFERROR(VLOOKUP($C22,Data,MATCH(J$6,Header,0),0),"Not Found")</f>
        <v>Inside Sales</v>
      </c>
      <c r="K22" s="6">
        <f>IFERROR(VLOOKUP($C22,Data,MATCH(K$6,Header,0),0),"Not Found")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IFERROR(VLOOKUP($C23,Data,MATCH(I$6,Header,0),0),"Not Found")</f>
        <v>South</v>
      </c>
      <c r="J23" s="6" t="str">
        <f>IFERROR(VLOOKUP($C23,Data,MATCH(J$6,Header,0),0),"Not Found")</f>
        <v>CCD</v>
      </c>
      <c r="K23" s="6">
        <f>IFERROR(VLOOKUP($C23,Data,MATCH(K$6,Header,0),0),"Not Found")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IFERROR(VLOOKUP($C24,Data,MATCH(I$6,Header,0),0),"Not Found")</f>
        <v>South</v>
      </c>
      <c r="J24" s="6" t="str">
        <f>IFERROR(VLOOKUP($C24,Data,MATCH(J$6,Header,0),0),"Not Found")</f>
        <v>FLM</v>
      </c>
      <c r="K24" s="6">
        <f>IFERROR(VLOOKUP($C24,Data,MATCH(K$6,Header,0),0),"Not Found")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IFERROR(VLOOKUP($C25,Data,MATCH(I$6,Header,0),0),"Not Found")</f>
        <v>Mid West</v>
      </c>
      <c r="J25" s="6" t="str">
        <f>IFERROR(VLOOKUP($C25,Data,MATCH(J$6,Header,0),0),"Not Found")</f>
        <v>Inside Sales</v>
      </c>
      <c r="K25" s="6">
        <f>IFERROR(VLOOKUP($C25,Data,MATCH(K$6,Header,0),0),"Not Found")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IFERROR(VLOOKUP($C26,Data,MATCH(I$6,Header,0),0),"Not Found")</f>
        <v>South</v>
      </c>
      <c r="J26" s="6" t="str">
        <f>IFERROR(VLOOKUP($C26,Data,MATCH(J$6,Header,0),0),"Not Found")</f>
        <v>Operations</v>
      </c>
      <c r="K26" s="6">
        <f>IFERROR(VLOOKUP($C26,Data,MATCH(K$6,Header,0),0),"Not Found")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IFERROR(VLOOKUP($C27,Data,MATCH(I$6,Header,0),0),"Not Found")</f>
        <v>South</v>
      </c>
      <c r="J27" s="6" t="str">
        <f>IFERROR(VLOOKUP($C27,Data,MATCH(J$6,Header,0),0),"Not Found")</f>
        <v>Finance</v>
      </c>
      <c r="K27" s="6">
        <f>IFERROR(VLOOKUP($C27,Data,MATCH(K$6,Header,0),0),"Not Found")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IFERROR(VLOOKUP($C28,Data,MATCH(I$6,Header,0),0),"Not Found")</f>
        <v>East</v>
      </c>
      <c r="J28" s="6" t="str">
        <f>IFERROR(VLOOKUP($C28,Data,MATCH(J$6,Header,0),0),"Not Found")</f>
        <v>Inside Sales</v>
      </c>
      <c r="K28" s="6">
        <f>IFERROR(VLOOKUP($C28,Data,MATCH(K$6,Header,0),0),"Not Found")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IFERROR(VLOOKUP($C29,Data,MATCH(I$6,Header,0),0),"Not Found")</f>
        <v>East</v>
      </c>
      <c r="J29" s="6" t="str">
        <f>IFERROR(VLOOKUP($C29,Data,MATCH(J$6,Header,0),0),"Not Found")</f>
        <v>Finance</v>
      </c>
      <c r="K29" s="6">
        <f>IFERROR(VLOOKUP($C29,Data,MATCH(K$6,Header,0),0),"Not Found")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IFERROR(VLOOKUP($C30,Data,MATCH(I$6,Header,0),0),"Not Found")</f>
        <v>Not Found</v>
      </c>
      <c r="J30" s="6" t="str">
        <f>IFERROR(VLOOKUP($C30,Data,MATCH(J$6,Header,0),0),"Not Found")</f>
        <v>Not Found</v>
      </c>
      <c r="K30" s="6" t="str">
        <f>IFERROR(VLOOKUP($C30,Data,MATCH(K$6,Header,0),0),"Not Found")</f>
        <v>Not Found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IFERROR(VLOOKUP($C31,Data,MATCH(I$6,Header,0),0),"Not Found")</f>
        <v>Mid West</v>
      </c>
      <c r="J31" s="6" t="str">
        <f>IFERROR(VLOOKUP($C31,Data,MATCH(J$6,Header,0),0),"Not Found")</f>
        <v>Finance</v>
      </c>
      <c r="K31" s="6">
        <f>IFERROR(VLOOKUP($C31,Data,MATCH(K$6,Header,0),0),"Not Found")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IFERROR(VLOOKUP($C32,Data,MATCH(I$6,Header,0),0),"Not Found")</f>
        <v>South</v>
      </c>
      <c r="J32" s="6" t="str">
        <f>IFERROR(VLOOKUP($C32,Data,MATCH(J$6,Header,0),0),"Not Found")</f>
        <v>Sales</v>
      </c>
      <c r="K32" s="6">
        <f>IFERROR(VLOOKUP($C32,Data,MATCH(K$6,Header,0),0),"Not Found")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IFERROR(VLOOKUP($C33,Data,MATCH(I$6,Header,0),0),"Not Found")</f>
        <v>South</v>
      </c>
      <c r="J33" s="6" t="str">
        <f>IFERROR(VLOOKUP($C33,Data,MATCH(J$6,Header,0),0),"Not Found")</f>
        <v>Operations</v>
      </c>
      <c r="K33" s="6">
        <f>IFERROR(VLOOKUP($C33,Data,MATCH(K$6,Header,0),0),"Not Found")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IFERROR(VLOOKUP($C34,Data,MATCH(I$6,Header,0),0),"Not Found")</f>
        <v>North</v>
      </c>
      <c r="J34" s="6" t="str">
        <f>IFERROR(VLOOKUP($C34,Data,MATCH(J$6,Header,0),0),"Not Found")</f>
        <v>Finance</v>
      </c>
      <c r="K34" s="6">
        <f>IFERROR(VLOOKUP($C34,Data,MATCH(K$6,Header,0),0),"Not Found")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IFERROR(VLOOKUP($C35,Data,MATCH(I$6,Header,0),0),"Not Found")</f>
        <v>East</v>
      </c>
      <c r="J35" s="6" t="str">
        <f>IFERROR(VLOOKUP($C35,Data,MATCH(J$6,Header,0),0),"Not Found")</f>
        <v>Inside Sales</v>
      </c>
      <c r="K35" s="6">
        <f>IFERROR(VLOOKUP($C35,Data,MATCH(K$6,Header,0),0),"Not Found")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IFERROR(VLOOKUP($C36,Data,MATCH(I$6,Header,0),0),"Not Found")</f>
        <v>East</v>
      </c>
      <c r="J36" s="6" t="str">
        <f>IFERROR(VLOOKUP($C36,Data,MATCH(J$6,Header,0),0),"Not Found")</f>
        <v>CCD</v>
      </c>
      <c r="K36" s="6">
        <f>IFERROR(VLOOKUP($C36,Data,MATCH(K$6,Header,0),0),"Not Found")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IFERROR(VLOOKUP($C37,Data,MATCH(I$6,Header,0),0),"Not Found")</f>
        <v>South</v>
      </c>
      <c r="J37" s="6" t="str">
        <f>IFERROR(VLOOKUP($C37,Data,MATCH(J$6,Header,0),0),"Not Found")</f>
        <v>Director</v>
      </c>
      <c r="K37" s="6">
        <f>IFERROR(VLOOKUP($C37,Data,MATCH(K$6,Header,0),0),"Not Found")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IFERROR(VLOOKUP($C38,Data,MATCH(I$6,Header,0),0),"Not Found")</f>
        <v>Not Found</v>
      </c>
      <c r="J38" s="6" t="str">
        <f>IFERROR(VLOOKUP($C38,Data,MATCH(J$6,Header,0),0),"Not Found")</f>
        <v>Not Found</v>
      </c>
      <c r="K38" s="6" t="str">
        <f>IFERROR(VLOOKUP($C38,Data,MATCH(K$6,Header,0),0),"Not Found")</f>
        <v>Not Found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IFERROR(VLOOKUP($C39,Data,MATCH(I$6,Header,0),0),"Not Found")</f>
        <v>East</v>
      </c>
      <c r="J39" s="6" t="str">
        <f>IFERROR(VLOOKUP($C39,Data,MATCH(J$6,Header,0),0),"Not Found")</f>
        <v>Marketing</v>
      </c>
      <c r="K39" s="6">
        <f>IFERROR(VLOOKUP($C39,Data,MATCH(K$6,Header,0),0),"Not Found")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IFERROR(VLOOKUP($C40,Data,MATCH(I$6,Header,0),0),"Not Found")</f>
        <v>North</v>
      </c>
      <c r="J40" s="6" t="str">
        <f>IFERROR(VLOOKUP($C40,Data,MATCH(J$6,Header,0),0),"Not Found")</f>
        <v>Digital Marketing</v>
      </c>
      <c r="K40" s="6">
        <f>IFERROR(VLOOKUP($C40,Data,MATCH(K$6,Header,0),0),"Not Found")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IFERROR(VLOOKUP($C41,Data,MATCH(I$6,Header,0),0),"Not Found")</f>
        <v>North</v>
      </c>
      <c r="J41" s="6" t="str">
        <f>IFERROR(VLOOKUP($C41,Data,MATCH(J$6,Header,0),0),"Not Found")</f>
        <v>Sales</v>
      </c>
      <c r="K41" s="6">
        <f>IFERROR(VLOOKUP($C41,Data,MATCH(K$6,Header,0),0),"Not Found")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IFERROR(VLOOKUP($C42,Data,MATCH(I$6,Header,0),0),"Not Found")</f>
        <v>South</v>
      </c>
      <c r="J42" s="6" t="str">
        <f>IFERROR(VLOOKUP($C42,Data,MATCH(J$6,Header,0),0),"Not Found")</f>
        <v>Marketing</v>
      </c>
      <c r="K42" s="6">
        <f>IFERROR(VLOOKUP($C42,Data,MATCH(K$6,Header,0),0),"Not Found")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IFERROR(VLOOKUP($C43,Data,MATCH(I$6,Header,0),0),"Not Found")</f>
        <v>Mid West</v>
      </c>
      <c r="J43" s="6" t="str">
        <f>IFERROR(VLOOKUP($C43,Data,MATCH(J$6,Header,0),0),"Not Found")</f>
        <v>Marketing</v>
      </c>
      <c r="K43" s="6">
        <f>IFERROR(VLOOKUP($C43,Data,MATCH(K$6,Header,0),0),"Not Found")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IFERROR(VLOOKUP($C44,Data,MATCH(I$6,Header,0),0),"Not Found")</f>
        <v>North</v>
      </c>
      <c r="J44" s="6" t="str">
        <f>IFERROR(VLOOKUP($C44,Data,MATCH(J$6,Header,0),0),"Not Found")</f>
        <v>CCD</v>
      </c>
      <c r="K44" s="6">
        <f>IFERROR(VLOOKUP($C44,Data,MATCH(K$6,Header,0),0),"Not Found")</f>
        <v>26000</v>
      </c>
    </row>
    <row r="45" spans="3:11" ht="14.25" customHeight="1">
      <c r="K45" s="10" t="str">
        <f ca="1">_xlfn.FORMULATEXT(K43)</f>
        <v>=IFERROR(VLOOKUP($C43,Data,MATCH(K$6,Header,0),0),"Not Found")</v>
      </c>
    </row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4" zoomScale="78" workbookViewId="0">
      <selection activeCell="D30" sqref="D30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Index&amp;Match</vt:lpstr>
      <vt:lpstr>Master Emp sheet</vt:lpstr>
      <vt:lpstr>Source</vt:lpstr>
      <vt:lpstr>Data</vt:lpstr>
      <vt:lpstr>Header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Krushna Honrao</cp:lastModifiedBy>
  <dcterms:created xsi:type="dcterms:W3CDTF">2022-07-27T06:45:44Z</dcterms:created>
  <dcterms:modified xsi:type="dcterms:W3CDTF">2025-04-23T11:45:56Z</dcterms:modified>
</cp:coreProperties>
</file>